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Aimee_ambient_RMBL/Gothic/"/>
    </mc:Choice>
  </mc:AlternateContent>
  <xr:revisionPtr revIDLastSave="0" documentId="13_ncr:1_{F04C85CE-C75A-E648-9112-87924681ACA0}" xr6:coauthVersionLast="47" xr6:coauthVersionMax="47" xr10:uidLastSave="{00000000-0000-0000-0000-000000000000}"/>
  <bookViews>
    <workbookView xWindow="240" yWindow="500" windowWidth="38060" windowHeight="20240" xr2:uid="{00000000-000D-0000-FFFF-FFFF00000000}"/>
  </bookViews>
  <sheets>
    <sheet name="Measurements" sheetId="1" r:id="rId1"/>
    <sheet name="Remarks" sheetId="2" r:id="rId2"/>
  </sheets>
  <definedNames>
    <definedName name="_xlnm._FilterDatabase" localSheetId="0" hidden="1">Measurements!$A$16:$HR$370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370" i="1" l="1"/>
  <c r="AZ370" i="1"/>
  <c r="AX370" i="1"/>
  <c r="AW370" i="1"/>
  <c r="AU370" i="1" s="1"/>
  <c r="AN370" i="1"/>
  <c r="K370" i="1" s="1"/>
  <c r="J370" i="1" s="1"/>
  <c r="AI370" i="1"/>
  <c r="L370" i="1" s="1"/>
  <c r="AA370" i="1"/>
  <c r="Z370" i="1"/>
  <c r="R370" i="1"/>
  <c r="BA369" i="1"/>
  <c r="AZ369" i="1"/>
  <c r="AX369" i="1"/>
  <c r="AW369" i="1"/>
  <c r="AU369" i="1" s="1"/>
  <c r="M369" i="1" s="1"/>
  <c r="AN369" i="1"/>
  <c r="K369" i="1" s="1"/>
  <c r="J369" i="1" s="1"/>
  <c r="AI369" i="1"/>
  <c r="L369" i="1" s="1"/>
  <c r="AA369" i="1"/>
  <c r="Z369" i="1"/>
  <c r="Y369" i="1" s="1"/>
  <c r="R369" i="1"/>
  <c r="BA368" i="1"/>
  <c r="AZ368" i="1"/>
  <c r="AX368" i="1"/>
  <c r="AW368" i="1"/>
  <c r="AU368" i="1" s="1"/>
  <c r="AN368" i="1"/>
  <c r="K368" i="1" s="1"/>
  <c r="J368" i="1" s="1"/>
  <c r="AC368" i="1" s="1"/>
  <c r="AI368" i="1"/>
  <c r="L368" i="1" s="1"/>
  <c r="AA368" i="1"/>
  <c r="Z368" i="1"/>
  <c r="R368" i="1"/>
  <c r="BA367" i="1"/>
  <c r="AZ367" i="1"/>
  <c r="AX367" i="1"/>
  <c r="AW367" i="1"/>
  <c r="AU367" i="1" s="1"/>
  <c r="M367" i="1" s="1"/>
  <c r="AN367" i="1"/>
  <c r="K367" i="1" s="1"/>
  <c r="J367" i="1" s="1"/>
  <c r="AI367" i="1"/>
  <c r="L367" i="1" s="1"/>
  <c r="AA367" i="1"/>
  <c r="Z367" i="1"/>
  <c r="R367" i="1"/>
  <c r="BA366" i="1"/>
  <c r="AZ366" i="1"/>
  <c r="AX366" i="1"/>
  <c r="AW366" i="1"/>
  <c r="AU366" i="1" s="1"/>
  <c r="AN366" i="1"/>
  <c r="K366" i="1" s="1"/>
  <c r="J366" i="1" s="1"/>
  <c r="AI366" i="1"/>
  <c r="L366" i="1" s="1"/>
  <c r="AA366" i="1"/>
  <c r="Z366" i="1"/>
  <c r="R366" i="1"/>
  <c r="BA365" i="1"/>
  <c r="AZ365" i="1"/>
  <c r="AX365" i="1"/>
  <c r="AW365" i="1"/>
  <c r="AU365" i="1" s="1"/>
  <c r="AN365" i="1"/>
  <c r="K365" i="1" s="1"/>
  <c r="J365" i="1" s="1"/>
  <c r="AC365" i="1" s="1"/>
  <c r="AI365" i="1"/>
  <c r="L365" i="1" s="1"/>
  <c r="AA365" i="1"/>
  <c r="Z365" i="1"/>
  <c r="R365" i="1"/>
  <c r="BA364" i="1"/>
  <c r="AZ364" i="1"/>
  <c r="AX364" i="1"/>
  <c r="AW364" i="1"/>
  <c r="AU364" i="1" s="1"/>
  <c r="AH364" i="1" s="1"/>
  <c r="AN364" i="1"/>
  <c r="K364" i="1" s="1"/>
  <c r="J364" i="1" s="1"/>
  <c r="AI364" i="1"/>
  <c r="L364" i="1" s="1"/>
  <c r="AA364" i="1"/>
  <c r="Z364" i="1"/>
  <c r="R364" i="1"/>
  <c r="BA363" i="1"/>
  <c r="AZ363" i="1"/>
  <c r="AX363" i="1"/>
  <c r="AW363" i="1"/>
  <c r="AU363" i="1" s="1"/>
  <c r="AN363" i="1"/>
  <c r="K363" i="1" s="1"/>
  <c r="J363" i="1" s="1"/>
  <c r="AI363" i="1"/>
  <c r="L363" i="1" s="1"/>
  <c r="AA363" i="1"/>
  <c r="Z363" i="1"/>
  <c r="R363" i="1"/>
  <c r="BA362" i="1"/>
  <c r="AZ362" i="1"/>
  <c r="AX362" i="1"/>
  <c r="AW362" i="1"/>
  <c r="AU362" i="1" s="1"/>
  <c r="AV362" i="1" s="1"/>
  <c r="AN362" i="1"/>
  <c r="K362" i="1" s="1"/>
  <c r="J362" i="1" s="1"/>
  <c r="AI362" i="1"/>
  <c r="L362" i="1" s="1"/>
  <c r="AA362" i="1"/>
  <c r="Z362" i="1"/>
  <c r="R362" i="1"/>
  <c r="BA361" i="1"/>
  <c r="AZ361" i="1"/>
  <c r="AX361" i="1"/>
  <c r="AW361" i="1"/>
  <c r="AU361" i="1" s="1"/>
  <c r="AN361" i="1"/>
  <c r="K361" i="1" s="1"/>
  <c r="J361" i="1" s="1"/>
  <c r="AI361" i="1"/>
  <c r="L361" i="1" s="1"/>
  <c r="AA361" i="1"/>
  <c r="Z361" i="1"/>
  <c r="R361" i="1"/>
  <c r="BA360" i="1"/>
  <c r="AZ360" i="1"/>
  <c r="AX360" i="1"/>
  <c r="AW360" i="1"/>
  <c r="AU360" i="1"/>
  <c r="P360" i="1" s="1"/>
  <c r="AN360" i="1"/>
  <c r="K360" i="1" s="1"/>
  <c r="J360" i="1" s="1"/>
  <c r="AI360" i="1"/>
  <c r="L360" i="1" s="1"/>
  <c r="AA360" i="1"/>
  <c r="Z360" i="1"/>
  <c r="R360" i="1"/>
  <c r="BA359" i="1"/>
  <c r="AZ359" i="1"/>
  <c r="AX359" i="1"/>
  <c r="U359" i="1" s="1"/>
  <c r="AW359" i="1"/>
  <c r="AU359" i="1" s="1"/>
  <c r="AG359" i="1" s="1"/>
  <c r="AN359" i="1"/>
  <c r="K359" i="1" s="1"/>
  <c r="J359" i="1" s="1"/>
  <c r="AI359" i="1"/>
  <c r="L359" i="1" s="1"/>
  <c r="AA359" i="1"/>
  <c r="Z359" i="1"/>
  <c r="Y359" i="1" s="1"/>
  <c r="R359" i="1"/>
  <c r="BA358" i="1"/>
  <c r="AZ358" i="1"/>
  <c r="AX358" i="1"/>
  <c r="AW358" i="1"/>
  <c r="AU358" i="1" s="1"/>
  <c r="AH358" i="1" s="1"/>
  <c r="AN358" i="1"/>
  <c r="K358" i="1" s="1"/>
  <c r="J358" i="1" s="1"/>
  <c r="AC358" i="1" s="1"/>
  <c r="AI358" i="1"/>
  <c r="L358" i="1" s="1"/>
  <c r="AA358" i="1"/>
  <c r="Z358" i="1"/>
  <c r="R358" i="1"/>
  <c r="BA357" i="1"/>
  <c r="AZ357" i="1"/>
  <c r="AX357" i="1"/>
  <c r="U357" i="1" s="1"/>
  <c r="AW357" i="1"/>
  <c r="AU357" i="1" s="1"/>
  <c r="AV357" i="1" s="1"/>
  <c r="AN357" i="1"/>
  <c r="K357" i="1" s="1"/>
  <c r="J357" i="1" s="1"/>
  <c r="AI357" i="1"/>
  <c r="L357" i="1" s="1"/>
  <c r="AA357" i="1"/>
  <c r="Z357" i="1"/>
  <c r="R357" i="1"/>
  <c r="BA356" i="1"/>
  <c r="AZ356" i="1"/>
  <c r="AX356" i="1"/>
  <c r="AW356" i="1"/>
  <c r="AU356" i="1" s="1"/>
  <c r="AN356" i="1"/>
  <c r="K356" i="1" s="1"/>
  <c r="J356" i="1" s="1"/>
  <c r="AI356" i="1"/>
  <c r="L356" i="1" s="1"/>
  <c r="AA356" i="1"/>
  <c r="Z356" i="1"/>
  <c r="R356" i="1"/>
  <c r="BA355" i="1"/>
  <c r="AZ355" i="1"/>
  <c r="AY355" i="1" s="1"/>
  <c r="AX355" i="1"/>
  <c r="AW355" i="1"/>
  <c r="AU355" i="1" s="1"/>
  <c r="AH355" i="1" s="1"/>
  <c r="AN355" i="1"/>
  <c r="K355" i="1" s="1"/>
  <c r="J355" i="1" s="1"/>
  <c r="AI355" i="1"/>
  <c r="L355" i="1" s="1"/>
  <c r="AA355" i="1"/>
  <c r="Z355" i="1"/>
  <c r="R355" i="1"/>
  <c r="BA354" i="1"/>
  <c r="AZ354" i="1"/>
  <c r="AX354" i="1"/>
  <c r="AW354" i="1"/>
  <c r="AU354" i="1" s="1"/>
  <c r="M354" i="1" s="1"/>
  <c r="AN354" i="1"/>
  <c r="K354" i="1" s="1"/>
  <c r="J354" i="1" s="1"/>
  <c r="AI354" i="1"/>
  <c r="L354" i="1" s="1"/>
  <c r="AA354" i="1"/>
  <c r="Y354" i="1" s="1"/>
  <c r="Z354" i="1"/>
  <c r="R354" i="1"/>
  <c r="BA353" i="1"/>
  <c r="AZ353" i="1"/>
  <c r="AX353" i="1"/>
  <c r="AW353" i="1"/>
  <c r="AU353" i="1" s="1"/>
  <c r="AN353" i="1"/>
  <c r="K353" i="1" s="1"/>
  <c r="J353" i="1" s="1"/>
  <c r="AI353" i="1"/>
  <c r="AA353" i="1"/>
  <c r="Z353" i="1"/>
  <c r="R353" i="1"/>
  <c r="L353" i="1"/>
  <c r="BA352" i="1"/>
  <c r="AZ352" i="1"/>
  <c r="AX352" i="1"/>
  <c r="AW352" i="1"/>
  <c r="AU352" i="1" s="1"/>
  <c r="AV352" i="1" s="1"/>
  <c r="AN352" i="1"/>
  <c r="AI352" i="1"/>
  <c r="L352" i="1" s="1"/>
  <c r="AA352" i="1"/>
  <c r="Z352" i="1"/>
  <c r="R352" i="1"/>
  <c r="K352" i="1"/>
  <c r="J352" i="1" s="1"/>
  <c r="AC352" i="1" s="1"/>
  <c r="BA351" i="1"/>
  <c r="AZ351" i="1"/>
  <c r="AX351" i="1"/>
  <c r="AW351" i="1"/>
  <c r="AU351" i="1" s="1"/>
  <c r="AN351" i="1"/>
  <c r="K351" i="1" s="1"/>
  <c r="J351" i="1" s="1"/>
  <c r="AI351" i="1"/>
  <c r="L351" i="1" s="1"/>
  <c r="AA351" i="1"/>
  <c r="Z351" i="1"/>
  <c r="R351" i="1"/>
  <c r="BA350" i="1"/>
  <c r="U350" i="1" s="1"/>
  <c r="AZ350" i="1"/>
  <c r="AX350" i="1"/>
  <c r="AW350" i="1"/>
  <c r="AU350" i="1" s="1"/>
  <c r="P350" i="1" s="1"/>
  <c r="AN350" i="1"/>
  <c r="AI350" i="1"/>
  <c r="L350" i="1" s="1"/>
  <c r="AA350" i="1"/>
  <c r="Z350" i="1"/>
  <c r="R350" i="1"/>
  <c r="K350" i="1"/>
  <c r="J350" i="1" s="1"/>
  <c r="BA349" i="1"/>
  <c r="AZ349" i="1"/>
  <c r="AX349" i="1"/>
  <c r="U349" i="1" s="1"/>
  <c r="AW349" i="1"/>
  <c r="AU349" i="1" s="1"/>
  <c r="P349" i="1" s="1"/>
  <c r="AN349" i="1"/>
  <c r="K349" i="1" s="1"/>
  <c r="J349" i="1" s="1"/>
  <c r="AI349" i="1"/>
  <c r="L349" i="1" s="1"/>
  <c r="AA349" i="1"/>
  <c r="Z349" i="1"/>
  <c r="Y349" i="1" s="1"/>
  <c r="R349" i="1"/>
  <c r="BA348" i="1"/>
  <c r="AZ348" i="1"/>
  <c r="AX348" i="1"/>
  <c r="AW348" i="1"/>
  <c r="AU348" i="1" s="1"/>
  <c r="P348" i="1" s="1"/>
  <c r="AN348" i="1"/>
  <c r="K348" i="1" s="1"/>
  <c r="J348" i="1" s="1"/>
  <c r="AC348" i="1" s="1"/>
  <c r="AI348" i="1"/>
  <c r="L348" i="1" s="1"/>
  <c r="AA348" i="1"/>
  <c r="Z348" i="1"/>
  <c r="Y348" i="1" s="1"/>
  <c r="R348" i="1"/>
  <c r="BA347" i="1"/>
  <c r="AZ347" i="1"/>
  <c r="AX347" i="1"/>
  <c r="AW347" i="1"/>
  <c r="AU347" i="1" s="1"/>
  <c r="AH347" i="1" s="1"/>
  <c r="AN347" i="1"/>
  <c r="K347" i="1" s="1"/>
  <c r="J347" i="1" s="1"/>
  <c r="AI347" i="1"/>
  <c r="L347" i="1" s="1"/>
  <c r="AA347" i="1"/>
  <c r="Z347" i="1"/>
  <c r="R347" i="1"/>
  <c r="BA346" i="1"/>
  <c r="AZ346" i="1"/>
  <c r="AX346" i="1"/>
  <c r="AW346" i="1"/>
  <c r="AU346" i="1" s="1"/>
  <c r="P346" i="1" s="1"/>
  <c r="AN346" i="1"/>
  <c r="K346" i="1" s="1"/>
  <c r="J346" i="1" s="1"/>
  <c r="AI346" i="1"/>
  <c r="L346" i="1" s="1"/>
  <c r="AA346" i="1"/>
  <c r="Z346" i="1"/>
  <c r="R346" i="1"/>
  <c r="BA345" i="1"/>
  <c r="AZ345" i="1"/>
  <c r="AX345" i="1"/>
  <c r="AW345" i="1"/>
  <c r="AU345" i="1" s="1"/>
  <c r="P345" i="1" s="1"/>
  <c r="AN345" i="1"/>
  <c r="K345" i="1" s="1"/>
  <c r="J345" i="1" s="1"/>
  <c r="AC345" i="1" s="1"/>
  <c r="AI345" i="1"/>
  <c r="L345" i="1" s="1"/>
  <c r="AA345" i="1"/>
  <c r="Z345" i="1"/>
  <c r="R345" i="1"/>
  <c r="BA344" i="1"/>
  <c r="AZ344" i="1"/>
  <c r="AX344" i="1"/>
  <c r="AW344" i="1"/>
  <c r="AU344" i="1" s="1"/>
  <c r="AH344" i="1" s="1"/>
  <c r="AN344" i="1"/>
  <c r="K344" i="1" s="1"/>
  <c r="J344" i="1" s="1"/>
  <c r="AI344" i="1"/>
  <c r="L344" i="1" s="1"/>
  <c r="AA344" i="1"/>
  <c r="Z344" i="1"/>
  <c r="R344" i="1"/>
  <c r="BA343" i="1"/>
  <c r="AZ343" i="1"/>
  <c r="AX343" i="1"/>
  <c r="AW343" i="1"/>
  <c r="AU343" i="1" s="1"/>
  <c r="P343" i="1" s="1"/>
  <c r="AN343" i="1"/>
  <c r="K343" i="1" s="1"/>
  <c r="J343" i="1" s="1"/>
  <c r="AI343" i="1"/>
  <c r="L343" i="1" s="1"/>
  <c r="AA343" i="1"/>
  <c r="Z343" i="1"/>
  <c r="R343" i="1"/>
  <c r="BA342" i="1"/>
  <c r="AZ342" i="1"/>
  <c r="AX342" i="1"/>
  <c r="U342" i="1" s="1"/>
  <c r="AW342" i="1"/>
  <c r="AU342" i="1" s="1"/>
  <c r="AG342" i="1" s="1"/>
  <c r="AN342" i="1"/>
  <c r="K342" i="1" s="1"/>
  <c r="J342" i="1" s="1"/>
  <c r="AI342" i="1"/>
  <c r="L342" i="1" s="1"/>
  <c r="AA342" i="1"/>
  <c r="Z342" i="1"/>
  <c r="R342" i="1"/>
  <c r="BA341" i="1"/>
  <c r="AZ341" i="1"/>
  <c r="AX341" i="1"/>
  <c r="AW341" i="1"/>
  <c r="AU341" i="1" s="1"/>
  <c r="AG341" i="1" s="1"/>
  <c r="AN341" i="1"/>
  <c r="K341" i="1" s="1"/>
  <c r="J341" i="1" s="1"/>
  <c r="AI341" i="1"/>
  <c r="L341" i="1" s="1"/>
  <c r="AA341" i="1"/>
  <c r="Z341" i="1"/>
  <c r="R341" i="1"/>
  <c r="BA340" i="1"/>
  <c r="U340" i="1" s="1"/>
  <c r="AZ340" i="1"/>
  <c r="AX340" i="1"/>
  <c r="AW340" i="1"/>
  <c r="AU340" i="1" s="1"/>
  <c r="AV340" i="1" s="1"/>
  <c r="AN340" i="1"/>
  <c r="AI340" i="1"/>
  <c r="AA340" i="1"/>
  <c r="Y340" i="1" s="1"/>
  <c r="Z340" i="1"/>
  <c r="R340" i="1"/>
  <c r="L340" i="1"/>
  <c r="K340" i="1"/>
  <c r="J340" i="1" s="1"/>
  <c r="BA339" i="1"/>
  <c r="AZ339" i="1"/>
  <c r="AX339" i="1"/>
  <c r="AW339" i="1"/>
  <c r="AU339" i="1" s="1"/>
  <c r="M339" i="1" s="1"/>
  <c r="AN339" i="1"/>
  <c r="K339" i="1" s="1"/>
  <c r="J339" i="1" s="1"/>
  <c r="AC339" i="1" s="1"/>
  <c r="AI339" i="1"/>
  <c r="L339" i="1" s="1"/>
  <c r="AA339" i="1"/>
  <c r="Z339" i="1"/>
  <c r="R339" i="1"/>
  <c r="BA338" i="1"/>
  <c r="AZ338" i="1"/>
  <c r="AX338" i="1"/>
  <c r="AW338" i="1"/>
  <c r="AU338" i="1" s="1"/>
  <c r="P338" i="1" s="1"/>
  <c r="AN338" i="1"/>
  <c r="K338" i="1" s="1"/>
  <c r="J338" i="1" s="1"/>
  <c r="AC338" i="1" s="1"/>
  <c r="AI338" i="1"/>
  <c r="L338" i="1" s="1"/>
  <c r="AA338" i="1"/>
  <c r="Z338" i="1"/>
  <c r="R338" i="1"/>
  <c r="BA337" i="1"/>
  <c r="AZ337" i="1"/>
  <c r="AX337" i="1"/>
  <c r="AW337" i="1"/>
  <c r="AU337" i="1" s="1"/>
  <c r="P337" i="1" s="1"/>
  <c r="AN337" i="1"/>
  <c r="K337" i="1" s="1"/>
  <c r="J337" i="1" s="1"/>
  <c r="AC337" i="1" s="1"/>
  <c r="AI337" i="1"/>
  <c r="L337" i="1" s="1"/>
  <c r="AA337" i="1"/>
  <c r="Z337" i="1"/>
  <c r="R337" i="1"/>
  <c r="BA336" i="1"/>
  <c r="AZ336" i="1"/>
  <c r="AX336" i="1"/>
  <c r="AW336" i="1"/>
  <c r="AU336" i="1" s="1"/>
  <c r="P336" i="1" s="1"/>
  <c r="AN336" i="1"/>
  <c r="K336" i="1" s="1"/>
  <c r="J336" i="1" s="1"/>
  <c r="AI336" i="1"/>
  <c r="L336" i="1" s="1"/>
  <c r="AA336" i="1"/>
  <c r="Z336" i="1"/>
  <c r="R336" i="1"/>
  <c r="BA335" i="1"/>
  <c r="AZ335" i="1"/>
  <c r="AX335" i="1"/>
  <c r="AW335" i="1"/>
  <c r="AU335" i="1" s="1"/>
  <c r="AN335" i="1"/>
  <c r="K335" i="1" s="1"/>
  <c r="J335" i="1" s="1"/>
  <c r="AC335" i="1" s="1"/>
  <c r="AI335" i="1"/>
  <c r="L335" i="1" s="1"/>
  <c r="AA335" i="1"/>
  <c r="Z335" i="1"/>
  <c r="R335" i="1"/>
  <c r="BA334" i="1"/>
  <c r="AZ334" i="1"/>
  <c r="AX334" i="1"/>
  <c r="AW334" i="1"/>
  <c r="AU334" i="1" s="1"/>
  <c r="AN334" i="1"/>
  <c r="K334" i="1" s="1"/>
  <c r="J334" i="1" s="1"/>
  <c r="AI334" i="1"/>
  <c r="L334" i="1" s="1"/>
  <c r="AA334" i="1"/>
  <c r="Z334" i="1"/>
  <c r="R334" i="1"/>
  <c r="P334" i="1"/>
  <c r="BA333" i="1"/>
  <c r="AZ333" i="1"/>
  <c r="AX333" i="1"/>
  <c r="AW333" i="1"/>
  <c r="AU333" i="1" s="1"/>
  <c r="AN333" i="1"/>
  <c r="K333" i="1" s="1"/>
  <c r="J333" i="1" s="1"/>
  <c r="AI333" i="1"/>
  <c r="L333" i="1" s="1"/>
  <c r="AA333" i="1"/>
  <c r="Z333" i="1"/>
  <c r="R333" i="1"/>
  <c r="BA332" i="1"/>
  <c r="AZ332" i="1"/>
  <c r="AX332" i="1"/>
  <c r="AW332" i="1"/>
  <c r="AU332" i="1" s="1"/>
  <c r="AV332" i="1" s="1"/>
  <c r="AN332" i="1"/>
  <c r="K332" i="1" s="1"/>
  <c r="J332" i="1" s="1"/>
  <c r="AC332" i="1" s="1"/>
  <c r="AI332" i="1"/>
  <c r="L332" i="1" s="1"/>
  <c r="AA332" i="1"/>
  <c r="Z332" i="1"/>
  <c r="R332" i="1"/>
  <c r="BA331" i="1"/>
  <c r="AZ331" i="1"/>
  <c r="AX331" i="1"/>
  <c r="AW331" i="1"/>
  <c r="AU331" i="1" s="1"/>
  <c r="AN331" i="1"/>
  <c r="K331" i="1" s="1"/>
  <c r="J331" i="1" s="1"/>
  <c r="AC331" i="1" s="1"/>
  <c r="AI331" i="1"/>
  <c r="L331" i="1" s="1"/>
  <c r="AA331" i="1"/>
  <c r="Z331" i="1"/>
  <c r="R331" i="1"/>
  <c r="BA330" i="1"/>
  <c r="AZ330" i="1"/>
  <c r="AX330" i="1"/>
  <c r="AW330" i="1"/>
  <c r="AU330" i="1"/>
  <c r="AV330" i="1" s="1"/>
  <c r="AN330" i="1"/>
  <c r="K330" i="1" s="1"/>
  <c r="J330" i="1" s="1"/>
  <c r="AI330" i="1"/>
  <c r="L330" i="1" s="1"/>
  <c r="AA330" i="1"/>
  <c r="Z330" i="1"/>
  <c r="R330" i="1"/>
  <c r="BA329" i="1"/>
  <c r="AZ329" i="1"/>
  <c r="AX329" i="1"/>
  <c r="AW329" i="1"/>
  <c r="AU329" i="1"/>
  <c r="AN329" i="1"/>
  <c r="K329" i="1" s="1"/>
  <c r="J329" i="1" s="1"/>
  <c r="AI329" i="1"/>
  <c r="L329" i="1" s="1"/>
  <c r="AA329" i="1"/>
  <c r="Z329" i="1"/>
  <c r="R329" i="1"/>
  <c r="BA328" i="1"/>
  <c r="AZ328" i="1"/>
  <c r="AX328" i="1"/>
  <c r="AW328" i="1"/>
  <c r="AU328" i="1" s="1"/>
  <c r="AG328" i="1" s="1"/>
  <c r="AN328" i="1"/>
  <c r="K328" i="1" s="1"/>
  <c r="J328" i="1" s="1"/>
  <c r="AC328" i="1" s="1"/>
  <c r="AI328" i="1"/>
  <c r="L328" i="1" s="1"/>
  <c r="AA328" i="1"/>
  <c r="Z328" i="1"/>
  <c r="R328" i="1"/>
  <c r="BA327" i="1"/>
  <c r="AZ327" i="1"/>
  <c r="AX327" i="1"/>
  <c r="AW327" i="1"/>
  <c r="AU327" i="1" s="1"/>
  <c r="P327" i="1" s="1"/>
  <c r="AN327" i="1"/>
  <c r="K327" i="1" s="1"/>
  <c r="J327" i="1" s="1"/>
  <c r="AC327" i="1" s="1"/>
  <c r="AI327" i="1"/>
  <c r="L327" i="1" s="1"/>
  <c r="AA327" i="1"/>
  <c r="Z327" i="1"/>
  <c r="R327" i="1"/>
  <c r="BA326" i="1"/>
  <c r="AZ326" i="1"/>
  <c r="AX326" i="1"/>
  <c r="AW326" i="1"/>
  <c r="AU326" i="1" s="1"/>
  <c r="AG326" i="1" s="1"/>
  <c r="AN326" i="1"/>
  <c r="K326" i="1" s="1"/>
  <c r="J326" i="1" s="1"/>
  <c r="AC326" i="1" s="1"/>
  <c r="AI326" i="1"/>
  <c r="L326" i="1" s="1"/>
  <c r="AA326" i="1"/>
  <c r="Z326" i="1"/>
  <c r="R326" i="1"/>
  <c r="BA325" i="1"/>
  <c r="AZ325" i="1"/>
  <c r="AX325" i="1"/>
  <c r="AW325" i="1"/>
  <c r="AU325" i="1" s="1"/>
  <c r="AN325" i="1"/>
  <c r="K325" i="1" s="1"/>
  <c r="J325" i="1" s="1"/>
  <c r="AI325" i="1"/>
  <c r="L325" i="1" s="1"/>
  <c r="AA325" i="1"/>
  <c r="Z325" i="1"/>
  <c r="R325" i="1"/>
  <c r="BA324" i="1"/>
  <c r="AZ324" i="1"/>
  <c r="AX324" i="1"/>
  <c r="AY324" i="1" s="1"/>
  <c r="AW324" i="1"/>
  <c r="AU324" i="1" s="1"/>
  <c r="AN324" i="1"/>
  <c r="K324" i="1" s="1"/>
  <c r="J324" i="1" s="1"/>
  <c r="AI324" i="1"/>
  <c r="L324" i="1" s="1"/>
  <c r="AA324" i="1"/>
  <c r="Z324" i="1"/>
  <c r="R324" i="1"/>
  <c r="BA323" i="1"/>
  <c r="AZ323" i="1"/>
  <c r="AX323" i="1"/>
  <c r="AW323" i="1"/>
  <c r="AU323" i="1" s="1"/>
  <c r="M323" i="1" s="1"/>
  <c r="AN323" i="1"/>
  <c r="K323" i="1" s="1"/>
  <c r="J323" i="1" s="1"/>
  <c r="AI323" i="1"/>
  <c r="L323" i="1" s="1"/>
  <c r="AA323" i="1"/>
  <c r="Z323" i="1"/>
  <c r="R323" i="1"/>
  <c r="BA322" i="1"/>
  <c r="AZ322" i="1"/>
  <c r="AX322" i="1"/>
  <c r="AW322" i="1"/>
  <c r="AU322" i="1" s="1"/>
  <c r="M322" i="1" s="1"/>
  <c r="AN322" i="1"/>
  <c r="K322" i="1" s="1"/>
  <c r="J322" i="1" s="1"/>
  <c r="AC322" i="1" s="1"/>
  <c r="AI322" i="1"/>
  <c r="L322" i="1" s="1"/>
  <c r="AA322" i="1"/>
  <c r="Z322" i="1"/>
  <c r="R322" i="1"/>
  <c r="BA321" i="1"/>
  <c r="AZ321" i="1"/>
  <c r="AX321" i="1"/>
  <c r="AW321" i="1"/>
  <c r="AU321" i="1" s="1"/>
  <c r="AH321" i="1" s="1"/>
  <c r="AN321" i="1"/>
  <c r="K321" i="1" s="1"/>
  <c r="J321" i="1" s="1"/>
  <c r="AI321" i="1"/>
  <c r="L321" i="1" s="1"/>
  <c r="AA321" i="1"/>
  <c r="Z321" i="1"/>
  <c r="R321" i="1"/>
  <c r="BA320" i="1"/>
  <c r="AZ320" i="1"/>
  <c r="AX320" i="1"/>
  <c r="AW320" i="1"/>
  <c r="AU320" i="1"/>
  <c r="AN320" i="1"/>
  <c r="K320" i="1" s="1"/>
  <c r="J320" i="1" s="1"/>
  <c r="AI320" i="1"/>
  <c r="L320" i="1" s="1"/>
  <c r="AA320" i="1"/>
  <c r="Z320" i="1"/>
  <c r="R320" i="1"/>
  <c r="BA319" i="1"/>
  <c r="AZ319" i="1"/>
  <c r="AY319" i="1" s="1"/>
  <c r="AX319" i="1"/>
  <c r="AW319" i="1"/>
  <c r="AU319" i="1" s="1"/>
  <c r="AN319" i="1"/>
  <c r="K319" i="1" s="1"/>
  <c r="J319" i="1" s="1"/>
  <c r="AI319" i="1"/>
  <c r="L319" i="1" s="1"/>
  <c r="AA319" i="1"/>
  <c r="Z319" i="1"/>
  <c r="U319" i="1"/>
  <c r="R319" i="1"/>
  <c r="BA318" i="1"/>
  <c r="AZ318" i="1"/>
  <c r="AX318" i="1"/>
  <c r="AW318" i="1"/>
  <c r="AU318" i="1"/>
  <c r="M318" i="1" s="1"/>
  <c r="AN318" i="1"/>
  <c r="K318" i="1" s="1"/>
  <c r="J318" i="1" s="1"/>
  <c r="AC318" i="1" s="1"/>
  <c r="AI318" i="1"/>
  <c r="L318" i="1" s="1"/>
  <c r="AA318" i="1"/>
  <c r="Z318" i="1"/>
  <c r="Y318" i="1" s="1"/>
  <c r="R318" i="1"/>
  <c r="BA317" i="1"/>
  <c r="AZ317" i="1"/>
  <c r="AX317" i="1"/>
  <c r="AW317" i="1"/>
  <c r="AU317" i="1" s="1"/>
  <c r="AN317" i="1"/>
  <c r="K317" i="1" s="1"/>
  <c r="J317" i="1" s="1"/>
  <c r="AC317" i="1" s="1"/>
  <c r="AI317" i="1"/>
  <c r="L317" i="1" s="1"/>
  <c r="AA317" i="1"/>
  <c r="Z317" i="1"/>
  <c r="R317" i="1"/>
  <c r="BA316" i="1"/>
  <c r="AZ316" i="1"/>
  <c r="AX316" i="1"/>
  <c r="AW316" i="1"/>
  <c r="AU316" i="1"/>
  <c r="AN316" i="1"/>
  <c r="K316" i="1" s="1"/>
  <c r="J316" i="1" s="1"/>
  <c r="AC316" i="1" s="1"/>
  <c r="AI316" i="1"/>
  <c r="L316" i="1" s="1"/>
  <c r="AA316" i="1"/>
  <c r="Z316" i="1"/>
  <c r="Y316" i="1" s="1"/>
  <c r="R316" i="1"/>
  <c r="BA315" i="1"/>
  <c r="AZ315" i="1"/>
  <c r="AX315" i="1"/>
  <c r="AW315" i="1"/>
  <c r="AU315" i="1"/>
  <c r="AG315" i="1" s="1"/>
  <c r="AN315" i="1"/>
  <c r="K315" i="1" s="1"/>
  <c r="J315" i="1" s="1"/>
  <c r="AC315" i="1" s="1"/>
  <c r="AI315" i="1"/>
  <c r="L315" i="1" s="1"/>
  <c r="AA315" i="1"/>
  <c r="Z315" i="1"/>
  <c r="R315" i="1"/>
  <c r="BA314" i="1"/>
  <c r="AZ314" i="1"/>
  <c r="AX314" i="1"/>
  <c r="AW314" i="1"/>
  <c r="AU314" i="1" s="1"/>
  <c r="AN314" i="1"/>
  <c r="K314" i="1" s="1"/>
  <c r="J314" i="1" s="1"/>
  <c r="AC314" i="1" s="1"/>
  <c r="AI314" i="1"/>
  <c r="L314" i="1" s="1"/>
  <c r="AA314" i="1"/>
  <c r="Z314" i="1"/>
  <c r="R314" i="1"/>
  <c r="BA313" i="1"/>
  <c r="AZ313" i="1"/>
  <c r="AX313" i="1"/>
  <c r="AW313" i="1"/>
  <c r="AU313" i="1" s="1"/>
  <c r="AN313" i="1"/>
  <c r="K313" i="1" s="1"/>
  <c r="J313" i="1" s="1"/>
  <c r="AI313" i="1"/>
  <c r="L313" i="1" s="1"/>
  <c r="AA313" i="1"/>
  <c r="Z313" i="1"/>
  <c r="R313" i="1"/>
  <c r="BA312" i="1"/>
  <c r="AZ312" i="1"/>
  <c r="AX312" i="1"/>
  <c r="AW312" i="1"/>
  <c r="AU312" i="1" s="1"/>
  <c r="AN312" i="1"/>
  <c r="K312" i="1" s="1"/>
  <c r="J312" i="1" s="1"/>
  <c r="AI312" i="1"/>
  <c r="L312" i="1" s="1"/>
  <c r="AA312" i="1"/>
  <c r="Z312" i="1"/>
  <c r="R312" i="1"/>
  <c r="BA311" i="1"/>
  <c r="AZ311" i="1"/>
  <c r="AX311" i="1"/>
  <c r="AW311" i="1"/>
  <c r="AU311" i="1" s="1"/>
  <c r="AN311" i="1"/>
  <c r="K311" i="1" s="1"/>
  <c r="J311" i="1" s="1"/>
  <c r="AI311" i="1"/>
  <c r="L311" i="1" s="1"/>
  <c r="AA311" i="1"/>
  <c r="Z311" i="1"/>
  <c r="R311" i="1"/>
  <c r="BA310" i="1"/>
  <c r="AZ310" i="1"/>
  <c r="AX310" i="1"/>
  <c r="AW310" i="1"/>
  <c r="AU310" i="1" s="1"/>
  <c r="AN310" i="1"/>
  <c r="K310" i="1" s="1"/>
  <c r="J310" i="1" s="1"/>
  <c r="AC310" i="1" s="1"/>
  <c r="AI310" i="1"/>
  <c r="L310" i="1" s="1"/>
  <c r="AA310" i="1"/>
  <c r="Z310" i="1"/>
  <c r="R310" i="1"/>
  <c r="BA309" i="1"/>
  <c r="AZ309" i="1"/>
  <c r="AX309" i="1"/>
  <c r="AW309" i="1"/>
  <c r="AU309" i="1" s="1"/>
  <c r="AV309" i="1" s="1"/>
  <c r="AN309" i="1"/>
  <c r="K309" i="1" s="1"/>
  <c r="J309" i="1" s="1"/>
  <c r="AC309" i="1" s="1"/>
  <c r="AI309" i="1"/>
  <c r="L309" i="1" s="1"/>
  <c r="AA309" i="1"/>
  <c r="Z309" i="1"/>
  <c r="R309" i="1"/>
  <c r="BA308" i="1"/>
  <c r="AZ308" i="1"/>
  <c r="AX308" i="1"/>
  <c r="AW308" i="1"/>
  <c r="AU308" i="1" s="1"/>
  <c r="AN308" i="1"/>
  <c r="K308" i="1" s="1"/>
  <c r="J308" i="1" s="1"/>
  <c r="AI308" i="1"/>
  <c r="L308" i="1" s="1"/>
  <c r="AA308" i="1"/>
  <c r="Z308" i="1"/>
  <c r="R308" i="1"/>
  <c r="BA307" i="1"/>
  <c r="AZ307" i="1"/>
  <c r="AX307" i="1"/>
  <c r="AW307" i="1"/>
  <c r="AU307" i="1"/>
  <c r="AV307" i="1" s="1"/>
  <c r="AN307" i="1"/>
  <c r="K307" i="1" s="1"/>
  <c r="J307" i="1" s="1"/>
  <c r="AI307" i="1"/>
  <c r="L307" i="1" s="1"/>
  <c r="AA307" i="1"/>
  <c r="Z307" i="1"/>
  <c r="R307" i="1"/>
  <c r="BA306" i="1"/>
  <c r="AZ306" i="1"/>
  <c r="AX306" i="1"/>
  <c r="AW306" i="1"/>
  <c r="AU306" i="1" s="1"/>
  <c r="P306" i="1" s="1"/>
  <c r="AN306" i="1"/>
  <c r="K306" i="1" s="1"/>
  <c r="J306" i="1" s="1"/>
  <c r="AI306" i="1"/>
  <c r="L306" i="1" s="1"/>
  <c r="AA306" i="1"/>
  <c r="Z306" i="1"/>
  <c r="R306" i="1"/>
  <c r="BA305" i="1"/>
  <c r="AZ305" i="1"/>
  <c r="AX305" i="1"/>
  <c r="AW305" i="1"/>
  <c r="AU305" i="1" s="1"/>
  <c r="AV305" i="1" s="1"/>
  <c r="AN305" i="1"/>
  <c r="K305" i="1" s="1"/>
  <c r="J305" i="1" s="1"/>
  <c r="AI305" i="1"/>
  <c r="L305" i="1" s="1"/>
  <c r="AA305" i="1"/>
  <c r="Z305" i="1"/>
  <c r="R305" i="1"/>
  <c r="BA304" i="1"/>
  <c r="AZ304" i="1"/>
  <c r="AX304" i="1"/>
  <c r="AW304" i="1"/>
  <c r="AU304" i="1" s="1"/>
  <c r="AN304" i="1"/>
  <c r="K304" i="1" s="1"/>
  <c r="J304" i="1" s="1"/>
  <c r="AI304" i="1"/>
  <c r="L304" i="1" s="1"/>
  <c r="AA304" i="1"/>
  <c r="Z304" i="1"/>
  <c r="R304" i="1"/>
  <c r="BA303" i="1"/>
  <c r="AZ303" i="1"/>
  <c r="AX303" i="1"/>
  <c r="AW303" i="1"/>
  <c r="AU303" i="1" s="1"/>
  <c r="P303" i="1" s="1"/>
  <c r="AN303" i="1"/>
  <c r="K303" i="1" s="1"/>
  <c r="J303" i="1" s="1"/>
  <c r="AI303" i="1"/>
  <c r="L303" i="1" s="1"/>
  <c r="AA303" i="1"/>
  <c r="Z303" i="1"/>
  <c r="R303" i="1"/>
  <c r="BA302" i="1"/>
  <c r="AZ302" i="1"/>
  <c r="AX302" i="1"/>
  <c r="AW302" i="1"/>
  <c r="AU302" i="1" s="1"/>
  <c r="AV302" i="1" s="1"/>
  <c r="AN302" i="1"/>
  <c r="K302" i="1" s="1"/>
  <c r="J302" i="1" s="1"/>
  <c r="AI302" i="1"/>
  <c r="AA302" i="1"/>
  <c r="Z302" i="1"/>
  <c r="R302" i="1"/>
  <c r="L302" i="1"/>
  <c r="BA301" i="1"/>
  <c r="AZ301" i="1"/>
  <c r="AX301" i="1"/>
  <c r="AW301" i="1"/>
  <c r="AU301" i="1" s="1"/>
  <c r="AV301" i="1" s="1"/>
  <c r="AN301" i="1"/>
  <c r="K301" i="1" s="1"/>
  <c r="J301" i="1" s="1"/>
  <c r="AI301" i="1"/>
  <c r="L301" i="1" s="1"/>
  <c r="AA301" i="1"/>
  <c r="Z301" i="1"/>
  <c r="R301" i="1"/>
  <c r="BA300" i="1"/>
  <c r="AZ300" i="1"/>
  <c r="AX300" i="1"/>
  <c r="AW300" i="1"/>
  <c r="AU300" i="1" s="1"/>
  <c r="AV300" i="1" s="1"/>
  <c r="AN300" i="1"/>
  <c r="K300" i="1" s="1"/>
  <c r="J300" i="1" s="1"/>
  <c r="AI300" i="1"/>
  <c r="L300" i="1" s="1"/>
  <c r="AA300" i="1"/>
  <c r="Z300" i="1"/>
  <c r="Y300" i="1" s="1"/>
  <c r="R300" i="1"/>
  <c r="BA299" i="1"/>
  <c r="AZ299" i="1"/>
  <c r="AX299" i="1"/>
  <c r="AW299" i="1"/>
  <c r="AU299" i="1" s="1"/>
  <c r="AN299" i="1"/>
  <c r="K299" i="1" s="1"/>
  <c r="J299" i="1" s="1"/>
  <c r="AI299" i="1"/>
  <c r="L299" i="1" s="1"/>
  <c r="AA299" i="1"/>
  <c r="Z299" i="1"/>
  <c r="R299" i="1"/>
  <c r="BA298" i="1"/>
  <c r="AZ298" i="1"/>
  <c r="AX298" i="1"/>
  <c r="AW298" i="1"/>
  <c r="AU298" i="1" s="1"/>
  <c r="AN298" i="1"/>
  <c r="K298" i="1" s="1"/>
  <c r="J298" i="1" s="1"/>
  <c r="AC298" i="1" s="1"/>
  <c r="AI298" i="1"/>
  <c r="L298" i="1" s="1"/>
  <c r="AA298" i="1"/>
  <c r="Z298" i="1"/>
  <c r="R298" i="1"/>
  <c r="BA297" i="1"/>
  <c r="AZ297" i="1"/>
  <c r="AX297" i="1"/>
  <c r="AW297" i="1"/>
  <c r="AU297" i="1" s="1"/>
  <c r="M297" i="1" s="1"/>
  <c r="AN297" i="1"/>
  <c r="K297" i="1" s="1"/>
  <c r="J297" i="1" s="1"/>
  <c r="AI297" i="1"/>
  <c r="L297" i="1" s="1"/>
  <c r="AA297" i="1"/>
  <c r="Z297" i="1"/>
  <c r="R297" i="1"/>
  <c r="BA296" i="1"/>
  <c r="AZ296" i="1"/>
  <c r="AX296" i="1"/>
  <c r="AW296" i="1"/>
  <c r="AU296" i="1" s="1"/>
  <c r="AV296" i="1" s="1"/>
  <c r="AN296" i="1"/>
  <c r="K296" i="1" s="1"/>
  <c r="J296" i="1" s="1"/>
  <c r="AI296" i="1"/>
  <c r="L296" i="1" s="1"/>
  <c r="AA296" i="1"/>
  <c r="Z296" i="1"/>
  <c r="Y296" i="1" s="1"/>
  <c r="R296" i="1"/>
  <c r="BA295" i="1"/>
  <c r="AZ295" i="1"/>
  <c r="AX295" i="1"/>
  <c r="AW295" i="1"/>
  <c r="AU295" i="1" s="1"/>
  <c r="AN295" i="1"/>
  <c r="K295" i="1" s="1"/>
  <c r="J295" i="1" s="1"/>
  <c r="AI295" i="1"/>
  <c r="L295" i="1" s="1"/>
  <c r="AA295" i="1"/>
  <c r="Z295" i="1"/>
  <c r="R295" i="1"/>
  <c r="BA294" i="1"/>
  <c r="AZ294" i="1"/>
  <c r="AX294" i="1"/>
  <c r="AW294" i="1"/>
  <c r="AU294" i="1" s="1"/>
  <c r="AN294" i="1"/>
  <c r="K294" i="1" s="1"/>
  <c r="J294" i="1" s="1"/>
  <c r="AI294" i="1"/>
  <c r="L294" i="1" s="1"/>
  <c r="AA294" i="1"/>
  <c r="Z294" i="1"/>
  <c r="R294" i="1"/>
  <c r="BA293" i="1"/>
  <c r="AZ293" i="1"/>
  <c r="AX293" i="1"/>
  <c r="AW293" i="1"/>
  <c r="AU293" i="1" s="1"/>
  <c r="AN293" i="1"/>
  <c r="K293" i="1" s="1"/>
  <c r="J293" i="1" s="1"/>
  <c r="AI293" i="1"/>
  <c r="L293" i="1" s="1"/>
  <c r="AA293" i="1"/>
  <c r="Z293" i="1"/>
  <c r="R293" i="1"/>
  <c r="BA292" i="1"/>
  <c r="AZ292" i="1"/>
  <c r="AX292" i="1"/>
  <c r="AW292" i="1"/>
  <c r="AU292" i="1" s="1"/>
  <c r="M292" i="1" s="1"/>
  <c r="AN292" i="1"/>
  <c r="K292" i="1" s="1"/>
  <c r="J292" i="1" s="1"/>
  <c r="AI292" i="1"/>
  <c r="L292" i="1" s="1"/>
  <c r="AA292" i="1"/>
  <c r="Z292" i="1"/>
  <c r="R292" i="1"/>
  <c r="BA291" i="1"/>
  <c r="AZ291" i="1"/>
  <c r="AX291" i="1"/>
  <c r="AW291" i="1"/>
  <c r="AU291" i="1" s="1"/>
  <c r="AN291" i="1"/>
  <c r="K291" i="1" s="1"/>
  <c r="J291" i="1" s="1"/>
  <c r="AI291" i="1"/>
  <c r="L291" i="1" s="1"/>
  <c r="AA291" i="1"/>
  <c r="Z291" i="1"/>
  <c r="R291" i="1"/>
  <c r="BA290" i="1"/>
  <c r="AZ290" i="1"/>
  <c r="AX290" i="1"/>
  <c r="U290" i="1" s="1"/>
  <c r="AW290" i="1"/>
  <c r="AU290" i="1" s="1"/>
  <c r="AN290" i="1"/>
  <c r="K290" i="1" s="1"/>
  <c r="J290" i="1" s="1"/>
  <c r="AI290" i="1"/>
  <c r="L290" i="1" s="1"/>
  <c r="AA290" i="1"/>
  <c r="Z290" i="1"/>
  <c r="R290" i="1"/>
  <c r="BA289" i="1"/>
  <c r="AZ289" i="1"/>
  <c r="AX289" i="1"/>
  <c r="AW289" i="1"/>
  <c r="AU289" i="1" s="1"/>
  <c r="AN289" i="1"/>
  <c r="K289" i="1" s="1"/>
  <c r="J289" i="1" s="1"/>
  <c r="AI289" i="1"/>
  <c r="L289" i="1" s="1"/>
  <c r="AA289" i="1"/>
  <c r="Z289" i="1"/>
  <c r="R289" i="1"/>
  <c r="BA288" i="1"/>
  <c r="AZ288" i="1"/>
  <c r="AX288" i="1"/>
  <c r="AW288" i="1"/>
  <c r="AU288" i="1" s="1"/>
  <c r="P288" i="1" s="1"/>
  <c r="AN288" i="1"/>
  <c r="K288" i="1" s="1"/>
  <c r="J288" i="1" s="1"/>
  <c r="AI288" i="1"/>
  <c r="L288" i="1" s="1"/>
  <c r="AA288" i="1"/>
  <c r="Z288" i="1"/>
  <c r="R288" i="1"/>
  <c r="BA287" i="1"/>
  <c r="AZ287" i="1"/>
  <c r="AX287" i="1"/>
  <c r="AW287" i="1"/>
  <c r="AU287" i="1" s="1"/>
  <c r="M287" i="1" s="1"/>
  <c r="AN287" i="1"/>
  <c r="K287" i="1" s="1"/>
  <c r="J287" i="1" s="1"/>
  <c r="AI287" i="1"/>
  <c r="L287" i="1" s="1"/>
  <c r="AA287" i="1"/>
  <c r="Z287" i="1"/>
  <c r="R287" i="1"/>
  <c r="BA286" i="1"/>
  <c r="AZ286" i="1"/>
  <c r="AX286" i="1"/>
  <c r="AW286" i="1"/>
  <c r="AU286" i="1" s="1"/>
  <c r="AN286" i="1"/>
  <c r="K286" i="1" s="1"/>
  <c r="J286" i="1" s="1"/>
  <c r="AI286" i="1"/>
  <c r="L286" i="1" s="1"/>
  <c r="AA286" i="1"/>
  <c r="Z286" i="1"/>
  <c r="R286" i="1"/>
  <c r="BA285" i="1"/>
  <c r="AZ285" i="1"/>
  <c r="AX285" i="1"/>
  <c r="AW285" i="1"/>
  <c r="AU285" i="1" s="1"/>
  <c r="AV285" i="1" s="1"/>
  <c r="AN285" i="1"/>
  <c r="K285" i="1" s="1"/>
  <c r="J285" i="1" s="1"/>
  <c r="AC285" i="1" s="1"/>
  <c r="AI285" i="1"/>
  <c r="L285" i="1" s="1"/>
  <c r="AA285" i="1"/>
  <c r="Z285" i="1"/>
  <c r="R285" i="1"/>
  <c r="BA284" i="1"/>
  <c r="AZ284" i="1"/>
  <c r="AX284" i="1"/>
  <c r="AW284" i="1"/>
  <c r="AU284" i="1" s="1"/>
  <c r="AG284" i="1" s="1"/>
  <c r="AN284" i="1"/>
  <c r="K284" i="1" s="1"/>
  <c r="J284" i="1" s="1"/>
  <c r="AI284" i="1"/>
  <c r="L284" i="1" s="1"/>
  <c r="AA284" i="1"/>
  <c r="Z284" i="1"/>
  <c r="R284" i="1"/>
  <c r="BA283" i="1"/>
  <c r="AZ283" i="1"/>
  <c r="AX283" i="1"/>
  <c r="AW283" i="1"/>
  <c r="AU283" i="1" s="1"/>
  <c r="AN283" i="1"/>
  <c r="K283" i="1" s="1"/>
  <c r="J283" i="1" s="1"/>
  <c r="AI283" i="1"/>
  <c r="L283" i="1" s="1"/>
  <c r="AA283" i="1"/>
  <c r="Z283" i="1"/>
  <c r="R283" i="1"/>
  <c r="BA282" i="1"/>
  <c r="AZ282" i="1"/>
  <c r="AX282" i="1"/>
  <c r="AW282" i="1"/>
  <c r="AU282" i="1" s="1"/>
  <c r="AN282" i="1"/>
  <c r="K282" i="1" s="1"/>
  <c r="J282" i="1" s="1"/>
  <c r="AI282" i="1"/>
  <c r="L282" i="1" s="1"/>
  <c r="AA282" i="1"/>
  <c r="Z282" i="1"/>
  <c r="R282" i="1"/>
  <c r="BA281" i="1"/>
  <c r="AZ281" i="1"/>
  <c r="AX281" i="1"/>
  <c r="AW281" i="1"/>
  <c r="AU281" i="1" s="1"/>
  <c r="AH281" i="1" s="1"/>
  <c r="AN281" i="1"/>
  <c r="K281" i="1" s="1"/>
  <c r="J281" i="1" s="1"/>
  <c r="AI281" i="1"/>
  <c r="L281" i="1" s="1"/>
  <c r="AA281" i="1"/>
  <c r="Z281" i="1"/>
  <c r="R281" i="1"/>
  <c r="BA280" i="1"/>
  <c r="AZ280" i="1"/>
  <c r="AX280" i="1"/>
  <c r="AW280" i="1"/>
  <c r="AU280" i="1" s="1"/>
  <c r="AN280" i="1"/>
  <c r="K280" i="1" s="1"/>
  <c r="J280" i="1" s="1"/>
  <c r="AC280" i="1" s="1"/>
  <c r="AI280" i="1"/>
  <c r="L280" i="1" s="1"/>
  <c r="AA280" i="1"/>
  <c r="Z280" i="1"/>
  <c r="R280" i="1"/>
  <c r="BA279" i="1"/>
  <c r="AZ279" i="1"/>
  <c r="AX279" i="1"/>
  <c r="AW279" i="1"/>
  <c r="AU279" i="1" s="1"/>
  <c r="AN279" i="1"/>
  <c r="K279" i="1" s="1"/>
  <c r="J279" i="1" s="1"/>
  <c r="AI279" i="1"/>
  <c r="L279" i="1" s="1"/>
  <c r="AA279" i="1"/>
  <c r="Z279" i="1"/>
  <c r="R279" i="1"/>
  <c r="BA278" i="1"/>
  <c r="AZ278" i="1"/>
  <c r="AX278" i="1"/>
  <c r="AW278" i="1"/>
  <c r="AU278" i="1" s="1"/>
  <c r="AN278" i="1"/>
  <c r="K278" i="1" s="1"/>
  <c r="J278" i="1" s="1"/>
  <c r="AC278" i="1" s="1"/>
  <c r="AI278" i="1"/>
  <c r="L278" i="1" s="1"/>
  <c r="AA278" i="1"/>
  <c r="Z278" i="1"/>
  <c r="R278" i="1"/>
  <c r="BA277" i="1"/>
  <c r="U277" i="1" s="1"/>
  <c r="AZ277" i="1"/>
  <c r="AX277" i="1"/>
  <c r="AW277" i="1"/>
  <c r="AU277" i="1" s="1"/>
  <c r="M277" i="1" s="1"/>
  <c r="AN277" i="1"/>
  <c r="K277" i="1" s="1"/>
  <c r="J277" i="1" s="1"/>
  <c r="AC277" i="1" s="1"/>
  <c r="AI277" i="1"/>
  <c r="L277" i="1" s="1"/>
  <c r="AA277" i="1"/>
  <c r="Z277" i="1"/>
  <c r="R277" i="1"/>
  <c r="BA276" i="1"/>
  <c r="AZ276" i="1"/>
  <c r="AX276" i="1"/>
  <c r="AW276" i="1"/>
  <c r="AU276" i="1" s="1"/>
  <c r="AN276" i="1"/>
  <c r="K276" i="1" s="1"/>
  <c r="J276" i="1" s="1"/>
  <c r="AI276" i="1"/>
  <c r="L276" i="1" s="1"/>
  <c r="AA276" i="1"/>
  <c r="Z276" i="1"/>
  <c r="Y276" i="1" s="1"/>
  <c r="R276" i="1"/>
  <c r="BA275" i="1"/>
  <c r="AZ275" i="1"/>
  <c r="AX275" i="1"/>
  <c r="AW275" i="1"/>
  <c r="AU275" i="1" s="1"/>
  <c r="AV275" i="1" s="1"/>
  <c r="AN275" i="1"/>
  <c r="K275" i="1" s="1"/>
  <c r="J275" i="1" s="1"/>
  <c r="AC275" i="1" s="1"/>
  <c r="AI275" i="1"/>
  <c r="L275" i="1" s="1"/>
  <c r="AA275" i="1"/>
  <c r="Z275" i="1"/>
  <c r="R275" i="1"/>
  <c r="BA274" i="1"/>
  <c r="AZ274" i="1"/>
  <c r="AY274" i="1" s="1"/>
  <c r="AX274" i="1"/>
  <c r="AW274" i="1"/>
  <c r="AU274" i="1" s="1"/>
  <c r="AN274" i="1"/>
  <c r="K274" i="1" s="1"/>
  <c r="J274" i="1" s="1"/>
  <c r="AI274" i="1"/>
  <c r="L274" i="1" s="1"/>
  <c r="AA274" i="1"/>
  <c r="Z274" i="1"/>
  <c r="R274" i="1"/>
  <c r="BA273" i="1"/>
  <c r="AZ273" i="1"/>
  <c r="AX273" i="1"/>
  <c r="AW273" i="1"/>
  <c r="AU273" i="1"/>
  <c r="AV273" i="1" s="1"/>
  <c r="AN273" i="1"/>
  <c r="K273" i="1" s="1"/>
  <c r="J273" i="1" s="1"/>
  <c r="AC273" i="1" s="1"/>
  <c r="AI273" i="1"/>
  <c r="L273" i="1" s="1"/>
  <c r="AA273" i="1"/>
  <c r="Z273" i="1"/>
  <c r="R273" i="1"/>
  <c r="BA272" i="1"/>
  <c r="AZ272" i="1"/>
  <c r="AX272" i="1"/>
  <c r="AW272" i="1"/>
  <c r="AU272" i="1" s="1"/>
  <c r="AG272" i="1" s="1"/>
  <c r="AN272" i="1"/>
  <c r="K272" i="1" s="1"/>
  <c r="J272" i="1" s="1"/>
  <c r="AC272" i="1" s="1"/>
  <c r="AI272" i="1"/>
  <c r="L272" i="1" s="1"/>
  <c r="AA272" i="1"/>
  <c r="Z272" i="1"/>
  <c r="R272" i="1"/>
  <c r="BA271" i="1"/>
  <c r="AZ271" i="1"/>
  <c r="AX271" i="1"/>
  <c r="AW271" i="1"/>
  <c r="AU271" i="1" s="1"/>
  <c r="M271" i="1" s="1"/>
  <c r="AN271" i="1"/>
  <c r="K271" i="1" s="1"/>
  <c r="J271" i="1" s="1"/>
  <c r="AI271" i="1"/>
  <c r="L271" i="1" s="1"/>
  <c r="AA271" i="1"/>
  <c r="Z271" i="1"/>
  <c r="Y271" i="1" s="1"/>
  <c r="R271" i="1"/>
  <c r="BA270" i="1"/>
  <c r="AZ270" i="1"/>
  <c r="AX270" i="1"/>
  <c r="AW270" i="1"/>
  <c r="AU270" i="1" s="1"/>
  <c r="AN270" i="1"/>
  <c r="K270" i="1" s="1"/>
  <c r="J270" i="1" s="1"/>
  <c r="AC270" i="1" s="1"/>
  <c r="AI270" i="1"/>
  <c r="L270" i="1" s="1"/>
  <c r="AA270" i="1"/>
  <c r="Z270" i="1"/>
  <c r="R270" i="1"/>
  <c r="BA269" i="1"/>
  <c r="AZ269" i="1"/>
  <c r="AX269" i="1"/>
  <c r="AY269" i="1" s="1"/>
  <c r="AW269" i="1"/>
  <c r="AU269" i="1"/>
  <c r="AH269" i="1" s="1"/>
  <c r="AN269" i="1"/>
  <c r="K269" i="1" s="1"/>
  <c r="J269" i="1" s="1"/>
  <c r="AI269" i="1"/>
  <c r="L269" i="1" s="1"/>
  <c r="AA269" i="1"/>
  <c r="Z269" i="1"/>
  <c r="R269" i="1"/>
  <c r="BA268" i="1"/>
  <c r="AZ268" i="1"/>
  <c r="AX268" i="1"/>
  <c r="U268" i="1" s="1"/>
  <c r="AW268" i="1"/>
  <c r="AU268" i="1" s="1"/>
  <c r="P268" i="1" s="1"/>
  <c r="AN268" i="1"/>
  <c r="K268" i="1" s="1"/>
  <c r="J268" i="1" s="1"/>
  <c r="AI268" i="1"/>
  <c r="L268" i="1" s="1"/>
  <c r="AA268" i="1"/>
  <c r="Z268" i="1"/>
  <c r="R268" i="1"/>
  <c r="BA267" i="1"/>
  <c r="AZ267" i="1"/>
  <c r="AX267" i="1"/>
  <c r="AW267" i="1"/>
  <c r="AU267" i="1" s="1"/>
  <c r="M267" i="1" s="1"/>
  <c r="AN267" i="1"/>
  <c r="K267" i="1" s="1"/>
  <c r="J267" i="1" s="1"/>
  <c r="AC267" i="1" s="1"/>
  <c r="AI267" i="1"/>
  <c r="L267" i="1" s="1"/>
  <c r="AA267" i="1"/>
  <c r="Z267" i="1"/>
  <c r="R267" i="1"/>
  <c r="BA266" i="1"/>
  <c r="U266" i="1" s="1"/>
  <c r="AZ266" i="1"/>
  <c r="AX266" i="1"/>
  <c r="AW266" i="1"/>
  <c r="AU266" i="1" s="1"/>
  <c r="AN266" i="1"/>
  <c r="K266" i="1" s="1"/>
  <c r="J266" i="1" s="1"/>
  <c r="AC266" i="1" s="1"/>
  <c r="AI266" i="1"/>
  <c r="L266" i="1" s="1"/>
  <c r="AA266" i="1"/>
  <c r="Z266" i="1"/>
  <c r="R266" i="1"/>
  <c r="BA265" i="1"/>
  <c r="AZ265" i="1"/>
  <c r="AX265" i="1"/>
  <c r="AW265" i="1"/>
  <c r="AU265" i="1" s="1"/>
  <c r="AG265" i="1" s="1"/>
  <c r="AN265" i="1"/>
  <c r="K265" i="1" s="1"/>
  <c r="J265" i="1" s="1"/>
  <c r="AI265" i="1"/>
  <c r="L265" i="1" s="1"/>
  <c r="AA265" i="1"/>
  <c r="Z265" i="1"/>
  <c r="R265" i="1"/>
  <c r="BA264" i="1"/>
  <c r="AZ264" i="1"/>
  <c r="AY264" i="1" s="1"/>
  <c r="AX264" i="1"/>
  <c r="AW264" i="1"/>
  <c r="AU264" i="1" s="1"/>
  <c r="AV264" i="1" s="1"/>
  <c r="AN264" i="1"/>
  <c r="K264" i="1" s="1"/>
  <c r="J264" i="1" s="1"/>
  <c r="AC264" i="1" s="1"/>
  <c r="AI264" i="1"/>
  <c r="L264" i="1" s="1"/>
  <c r="AA264" i="1"/>
  <c r="Z264" i="1"/>
  <c r="R264" i="1"/>
  <c r="BA263" i="1"/>
  <c r="AZ263" i="1"/>
  <c r="AX263" i="1"/>
  <c r="AW263" i="1"/>
  <c r="AU263" i="1" s="1"/>
  <c r="AN263" i="1"/>
  <c r="K263" i="1" s="1"/>
  <c r="J263" i="1" s="1"/>
  <c r="AC263" i="1" s="1"/>
  <c r="AI263" i="1"/>
  <c r="L263" i="1" s="1"/>
  <c r="AA263" i="1"/>
  <c r="Z263" i="1"/>
  <c r="Y263" i="1" s="1"/>
  <c r="R263" i="1"/>
  <c r="BA262" i="1"/>
  <c r="AZ262" i="1"/>
  <c r="AX262" i="1"/>
  <c r="AW262" i="1"/>
  <c r="AU262" i="1" s="1"/>
  <c r="AN262" i="1"/>
  <c r="K262" i="1" s="1"/>
  <c r="J262" i="1" s="1"/>
  <c r="AI262" i="1"/>
  <c r="L262" i="1" s="1"/>
  <c r="AA262" i="1"/>
  <c r="Z262" i="1"/>
  <c r="R262" i="1"/>
  <c r="BA261" i="1"/>
  <c r="AZ261" i="1"/>
  <c r="AX261" i="1"/>
  <c r="AW261" i="1"/>
  <c r="AU261" i="1" s="1"/>
  <c r="AN261" i="1"/>
  <c r="K261" i="1" s="1"/>
  <c r="J261" i="1" s="1"/>
  <c r="AI261" i="1"/>
  <c r="L261" i="1" s="1"/>
  <c r="AA261" i="1"/>
  <c r="Z261" i="1"/>
  <c r="R261" i="1"/>
  <c r="BA260" i="1"/>
  <c r="AZ260" i="1"/>
  <c r="AX260" i="1"/>
  <c r="AW260" i="1"/>
  <c r="AU260" i="1" s="1"/>
  <c r="P260" i="1" s="1"/>
  <c r="AN260" i="1"/>
  <c r="K260" i="1" s="1"/>
  <c r="J260" i="1" s="1"/>
  <c r="AI260" i="1"/>
  <c r="L260" i="1" s="1"/>
  <c r="AA260" i="1"/>
  <c r="Z260" i="1"/>
  <c r="R260" i="1"/>
  <c r="BA259" i="1"/>
  <c r="AZ259" i="1"/>
  <c r="AX259" i="1"/>
  <c r="AW259" i="1"/>
  <c r="AU259" i="1" s="1"/>
  <c r="AN259" i="1"/>
  <c r="K259" i="1" s="1"/>
  <c r="J259" i="1" s="1"/>
  <c r="AI259" i="1"/>
  <c r="L259" i="1" s="1"/>
  <c r="AA259" i="1"/>
  <c r="Z259" i="1"/>
  <c r="R259" i="1"/>
  <c r="BA258" i="1"/>
  <c r="AZ258" i="1"/>
  <c r="AX258" i="1"/>
  <c r="AW258" i="1"/>
  <c r="AU258" i="1" s="1"/>
  <c r="AN258" i="1"/>
  <c r="K258" i="1" s="1"/>
  <c r="J258" i="1" s="1"/>
  <c r="AI258" i="1"/>
  <c r="L258" i="1" s="1"/>
  <c r="AA258" i="1"/>
  <c r="Z258" i="1"/>
  <c r="R258" i="1"/>
  <c r="BA257" i="1"/>
  <c r="AZ257" i="1"/>
  <c r="AX257" i="1"/>
  <c r="AW257" i="1"/>
  <c r="AU257" i="1" s="1"/>
  <c r="AN257" i="1"/>
  <c r="K257" i="1" s="1"/>
  <c r="J257" i="1" s="1"/>
  <c r="AC257" i="1" s="1"/>
  <c r="AI257" i="1"/>
  <c r="L257" i="1" s="1"/>
  <c r="AA257" i="1"/>
  <c r="Z257" i="1"/>
  <c r="R257" i="1"/>
  <c r="BA256" i="1"/>
  <c r="AZ256" i="1"/>
  <c r="AX256" i="1"/>
  <c r="AW256" i="1"/>
  <c r="AU256" i="1" s="1"/>
  <c r="AN256" i="1"/>
  <c r="K256" i="1" s="1"/>
  <c r="J256" i="1" s="1"/>
  <c r="AI256" i="1"/>
  <c r="L256" i="1" s="1"/>
  <c r="AA256" i="1"/>
  <c r="Z256" i="1"/>
  <c r="R256" i="1"/>
  <c r="BA255" i="1"/>
  <c r="AZ255" i="1"/>
  <c r="AX255" i="1"/>
  <c r="AW255" i="1"/>
  <c r="AU255" i="1" s="1"/>
  <c r="M255" i="1" s="1"/>
  <c r="AN255" i="1"/>
  <c r="K255" i="1" s="1"/>
  <c r="J255" i="1" s="1"/>
  <c r="AC255" i="1" s="1"/>
  <c r="AI255" i="1"/>
  <c r="AA255" i="1"/>
  <c r="Z255" i="1"/>
  <c r="R255" i="1"/>
  <c r="L255" i="1"/>
  <c r="BA254" i="1"/>
  <c r="AZ254" i="1"/>
  <c r="AX254" i="1"/>
  <c r="AW254" i="1"/>
  <c r="AU254" i="1" s="1"/>
  <c r="M254" i="1" s="1"/>
  <c r="AN254" i="1"/>
  <c r="K254" i="1" s="1"/>
  <c r="J254" i="1" s="1"/>
  <c r="AI254" i="1"/>
  <c r="L254" i="1" s="1"/>
  <c r="AA254" i="1"/>
  <c r="Z254" i="1"/>
  <c r="R254" i="1"/>
  <c r="BA253" i="1"/>
  <c r="U253" i="1" s="1"/>
  <c r="AZ253" i="1"/>
  <c r="AX253" i="1"/>
  <c r="AW253" i="1"/>
  <c r="AU253" i="1" s="1"/>
  <c r="AN253" i="1"/>
  <c r="K253" i="1" s="1"/>
  <c r="J253" i="1" s="1"/>
  <c r="AI253" i="1"/>
  <c r="L253" i="1" s="1"/>
  <c r="AA253" i="1"/>
  <c r="Z253" i="1"/>
  <c r="R253" i="1"/>
  <c r="BA252" i="1"/>
  <c r="AZ252" i="1"/>
  <c r="AX252" i="1"/>
  <c r="AY252" i="1" s="1"/>
  <c r="AW252" i="1"/>
  <c r="AU252" i="1" s="1"/>
  <c r="AN252" i="1"/>
  <c r="K252" i="1" s="1"/>
  <c r="J252" i="1" s="1"/>
  <c r="AI252" i="1"/>
  <c r="L252" i="1" s="1"/>
  <c r="AA252" i="1"/>
  <c r="Z252" i="1"/>
  <c r="R252" i="1"/>
  <c r="BA251" i="1"/>
  <c r="AZ251" i="1"/>
  <c r="AX251" i="1"/>
  <c r="AW251" i="1"/>
  <c r="AU251" i="1" s="1"/>
  <c r="AN251" i="1"/>
  <c r="K251" i="1" s="1"/>
  <c r="J251" i="1" s="1"/>
  <c r="AC251" i="1" s="1"/>
  <c r="AI251" i="1"/>
  <c r="L251" i="1" s="1"/>
  <c r="AA251" i="1"/>
  <c r="Z251" i="1"/>
  <c r="R251" i="1"/>
  <c r="BA250" i="1"/>
  <c r="AZ250" i="1"/>
  <c r="AX250" i="1"/>
  <c r="AW250" i="1"/>
  <c r="AU250" i="1" s="1"/>
  <c r="AN250" i="1"/>
  <c r="K250" i="1" s="1"/>
  <c r="J250" i="1" s="1"/>
  <c r="AI250" i="1"/>
  <c r="L250" i="1" s="1"/>
  <c r="AA250" i="1"/>
  <c r="Z250" i="1"/>
  <c r="R250" i="1"/>
  <c r="BA249" i="1"/>
  <c r="AZ249" i="1"/>
  <c r="AX249" i="1"/>
  <c r="AW249" i="1"/>
  <c r="AU249" i="1" s="1"/>
  <c r="AN249" i="1"/>
  <c r="K249" i="1" s="1"/>
  <c r="J249" i="1" s="1"/>
  <c r="AC249" i="1" s="1"/>
  <c r="AI249" i="1"/>
  <c r="L249" i="1" s="1"/>
  <c r="AA249" i="1"/>
  <c r="Y249" i="1" s="1"/>
  <c r="Z249" i="1"/>
  <c r="R249" i="1"/>
  <c r="BA248" i="1"/>
  <c r="AZ248" i="1"/>
  <c r="AX248" i="1"/>
  <c r="AW248" i="1"/>
  <c r="AU248" i="1" s="1"/>
  <c r="AN248" i="1"/>
  <c r="K248" i="1" s="1"/>
  <c r="J248" i="1" s="1"/>
  <c r="AI248" i="1"/>
  <c r="L248" i="1" s="1"/>
  <c r="AA248" i="1"/>
  <c r="Z248" i="1"/>
  <c r="R248" i="1"/>
  <c r="BA247" i="1"/>
  <c r="AZ247" i="1"/>
  <c r="AX247" i="1"/>
  <c r="AW247" i="1"/>
  <c r="AU247" i="1" s="1"/>
  <c r="AG247" i="1" s="1"/>
  <c r="AN247" i="1"/>
  <c r="K247" i="1" s="1"/>
  <c r="J247" i="1" s="1"/>
  <c r="AI247" i="1"/>
  <c r="L247" i="1" s="1"/>
  <c r="AA247" i="1"/>
  <c r="Z247" i="1"/>
  <c r="Y247" i="1" s="1"/>
  <c r="R247" i="1"/>
  <c r="BA246" i="1"/>
  <c r="AZ246" i="1"/>
  <c r="AX246" i="1"/>
  <c r="AW246" i="1"/>
  <c r="AU246" i="1" s="1"/>
  <c r="P246" i="1" s="1"/>
  <c r="AN246" i="1"/>
  <c r="K246" i="1" s="1"/>
  <c r="J246" i="1" s="1"/>
  <c r="AI246" i="1"/>
  <c r="L246" i="1" s="1"/>
  <c r="AA246" i="1"/>
  <c r="Z246" i="1"/>
  <c r="Y246" i="1" s="1"/>
  <c r="R246" i="1"/>
  <c r="BA245" i="1"/>
  <c r="U245" i="1" s="1"/>
  <c r="AZ245" i="1"/>
  <c r="AY245" i="1" s="1"/>
  <c r="AX245" i="1"/>
  <c r="AW245" i="1"/>
  <c r="AU245" i="1" s="1"/>
  <c r="AN245" i="1"/>
  <c r="K245" i="1" s="1"/>
  <c r="J245" i="1" s="1"/>
  <c r="AC245" i="1" s="1"/>
  <c r="AI245" i="1"/>
  <c r="L245" i="1" s="1"/>
  <c r="AA245" i="1"/>
  <c r="Z245" i="1"/>
  <c r="Y245" i="1" s="1"/>
  <c r="R245" i="1"/>
  <c r="BA244" i="1"/>
  <c r="AZ244" i="1"/>
  <c r="AX244" i="1"/>
  <c r="AW244" i="1"/>
  <c r="AU244" i="1" s="1"/>
  <c r="AN244" i="1"/>
  <c r="K244" i="1" s="1"/>
  <c r="J244" i="1" s="1"/>
  <c r="AI244" i="1"/>
  <c r="L244" i="1" s="1"/>
  <c r="AA244" i="1"/>
  <c r="Z244" i="1"/>
  <c r="R244" i="1"/>
  <c r="BA243" i="1"/>
  <c r="AZ243" i="1"/>
  <c r="AX243" i="1"/>
  <c r="AW243" i="1"/>
  <c r="AU243" i="1" s="1"/>
  <c r="AN243" i="1"/>
  <c r="K243" i="1" s="1"/>
  <c r="J243" i="1" s="1"/>
  <c r="AI243" i="1"/>
  <c r="L243" i="1" s="1"/>
  <c r="AA243" i="1"/>
  <c r="Z243" i="1"/>
  <c r="R243" i="1"/>
  <c r="BA242" i="1"/>
  <c r="AZ242" i="1"/>
  <c r="AX242" i="1"/>
  <c r="AW242" i="1"/>
  <c r="AU242" i="1" s="1"/>
  <c r="AH242" i="1" s="1"/>
  <c r="AN242" i="1"/>
  <c r="K242" i="1" s="1"/>
  <c r="J242" i="1" s="1"/>
  <c r="AI242" i="1"/>
  <c r="L242" i="1" s="1"/>
  <c r="AA242" i="1"/>
  <c r="Z242" i="1"/>
  <c r="R242" i="1"/>
  <c r="BA241" i="1"/>
  <c r="AZ241" i="1"/>
  <c r="AX241" i="1"/>
  <c r="AW241" i="1"/>
  <c r="AU241" i="1" s="1"/>
  <c r="AN241" i="1"/>
  <c r="K241" i="1" s="1"/>
  <c r="J241" i="1" s="1"/>
  <c r="AI241" i="1"/>
  <c r="L241" i="1" s="1"/>
  <c r="AA241" i="1"/>
  <c r="Z241" i="1"/>
  <c r="R241" i="1"/>
  <c r="BA240" i="1"/>
  <c r="AZ240" i="1"/>
  <c r="AX240" i="1"/>
  <c r="AW240" i="1"/>
  <c r="AU240" i="1" s="1"/>
  <c r="P240" i="1" s="1"/>
  <c r="AN240" i="1"/>
  <c r="K240" i="1" s="1"/>
  <c r="J240" i="1" s="1"/>
  <c r="AI240" i="1"/>
  <c r="L240" i="1" s="1"/>
  <c r="AA240" i="1"/>
  <c r="Z240" i="1"/>
  <c r="R240" i="1"/>
  <c r="BA239" i="1"/>
  <c r="AZ239" i="1"/>
  <c r="AX239" i="1"/>
  <c r="AW239" i="1"/>
  <c r="AU239" i="1" s="1"/>
  <c r="AN239" i="1"/>
  <c r="K239" i="1" s="1"/>
  <c r="J239" i="1" s="1"/>
  <c r="AI239" i="1"/>
  <c r="L239" i="1" s="1"/>
  <c r="AA239" i="1"/>
  <c r="Z239" i="1"/>
  <c r="R239" i="1"/>
  <c r="BA238" i="1"/>
  <c r="AZ238" i="1"/>
  <c r="AX238" i="1"/>
  <c r="AW238" i="1"/>
  <c r="AU238" i="1" s="1"/>
  <c r="AN238" i="1"/>
  <c r="K238" i="1" s="1"/>
  <c r="J238" i="1" s="1"/>
  <c r="AI238" i="1"/>
  <c r="L238" i="1" s="1"/>
  <c r="AA238" i="1"/>
  <c r="Z238" i="1"/>
  <c r="R238" i="1"/>
  <c r="BA237" i="1"/>
  <c r="AZ237" i="1"/>
  <c r="AX237" i="1"/>
  <c r="AW237" i="1"/>
  <c r="AU237" i="1" s="1"/>
  <c r="AH237" i="1" s="1"/>
  <c r="AN237" i="1"/>
  <c r="K237" i="1" s="1"/>
  <c r="J237" i="1" s="1"/>
  <c r="AI237" i="1"/>
  <c r="L237" i="1" s="1"/>
  <c r="AA237" i="1"/>
  <c r="Z237" i="1"/>
  <c r="R237" i="1"/>
  <c r="BA236" i="1"/>
  <c r="AZ236" i="1"/>
  <c r="AX236" i="1"/>
  <c r="AW236" i="1"/>
  <c r="AU236" i="1" s="1"/>
  <c r="AV236" i="1" s="1"/>
  <c r="AN236" i="1"/>
  <c r="K236" i="1" s="1"/>
  <c r="J236" i="1" s="1"/>
  <c r="AI236" i="1"/>
  <c r="L236" i="1" s="1"/>
  <c r="AA236" i="1"/>
  <c r="Z236" i="1"/>
  <c r="Y236" i="1" s="1"/>
  <c r="R236" i="1"/>
  <c r="BA235" i="1"/>
  <c r="AZ235" i="1"/>
  <c r="AX235" i="1"/>
  <c r="AW235" i="1"/>
  <c r="AU235" i="1" s="1"/>
  <c r="AN235" i="1"/>
  <c r="K235" i="1" s="1"/>
  <c r="J235" i="1" s="1"/>
  <c r="AI235" i="1"/>
  <c r="L235" i="1" s="1"/>
  <c r="AA235" i="1"/>
  <c r="Z235" i="1"/>
  <c r="Y235" i="1" s="1"/>
  <c r="R235" i="1"/>
  <c r="BA234" i="1"/>
  <c r="AZ234" i="1"/>
  <c r="AX234" i="1"/>
  <c r="AW234" i="1"/>
  <c r="AU234" i="1" s="1"/>
  <c r="AV234" i="1" s="1"/>
  <c r="AN234" i="1"/>
  <c r="K234" i="1" s="1"/>
  <c r="J234" i="1" s="1"/>
  <c r="AC234" i="1" s="1"/>
  <c r="AI234" i="1"/>
  <c r="L234" i="1" s="1"/>
  <c r="AA234" i="1"/>
  <c r="Z234" i="1"/>
  <c r="R234" i="1"/>
  <c r="BA233" i="1"/>
  <c r="AZ233" i="1"/>
  <c r="AX233" i="1"/>
  <c r="AW233" i="1"/>
  <c r="AU233" i="1" s="1"/>
  <c r="AN233" i="1"/>
  <c r="K233" i="1" s="1"/>
  <c r="J233" i="1" s="1"/>
  <c r="AI233" i="1"/>
  <c r="L233" i="1" s="1"/>
  <c r="AA233" i="1"/>
  <c r="Z233" i="1"/>
  <c r="R233" i="1"/>
  <c r="BA232" i="1"/>
  <c r="AZ232" i="1"/>
  <c r="AY232" i="1" s="1"/>
  <c r="AX232" i="1"/>
  <c r="AW232" i="1"/>
  <c r="AU232" i="1" s="1"/>
  <c r="AN232" i="1"/>
  <c r="K232" i="1" s="1"/>
  <c r="J232" i="1" s="1"/>
  <c r="AC232" i="1" s="1"/>
  <c r="AI232" i="1"/>
  <c r="L232" i="1" s="1"/>
  <c r="AA232" i="1"/>
  <c r="Z232" i="1"/>
  <c r="R232" i="1"/>
  <c r="BA231" i="1"/>
  <c r="AZ231" i="1"/>
  <c r="AX231" i="1"/>
  <c r="AW231" i="1"/>
  <c r="AU231" i="1" s="1"/>
  <c r="AG231" i="1" s="1"/>
  <c r="AN231" i="1"/>
  <c r="K231" i="1" s="1"/>
  <c r="J231" i="1" s="1"/>
  <c r="AI231" i="1"/>
  <c r="L231" i="1" s="1"/>
  <c r="AA231" i="1"/>
  <c r="Z231" i="1"/>
  <c r="R231" i="1"/>
  <c r="BA230" i="1"/>
  <c r="AZ230" i="1"/>
  <c r="AX230" i="1"/>
  <c r="AW230" i="1"/>
  <c r="AU230" i="1" s="1"/>
  <c r="AN230" i="1"/>
  <c r="K230" i="1" s="1"/>
  <c r="J230" i="1" s="1"/>
  <c r="AI230" i="1"/>
  <c r="L230" i="1" s="1"/>
  <c r="AA230" i="1"/>
  <c r="Z230" i="1"/>
  <c r="R230" i="1"/>
  <c r="BA229" i="1"/>
  <c r="AZ229" i="1"/>
  <c r="AX229" i="1"/>
  <c r="AW229" i="1"/>
  <c r="AU229" i="1" s="1"/>
  <c r="P229" i="1" s="1"/>
  <c r="AN229" i="1"/>
  <c r="K229" i="1" s="1"/>
  <c r="J229" i="1" s="1"/>
  <c r="AI229" i="1"/>
  <c r="L229" i="1" s="1"/>
  <c r="AA229" i="1"/>
  <c r="Z229" i="1"/>
  <c r="R229" i="1"/>
  <c r="BA228" i="1"/>
  <c r="AZ228" i="1"/>
  <c r="AX228" i="1"/>
  <c r="AW228" i="1"/>
  <c r="AU228" i="1" s="1"/>
  <c r="AN228" i="1"/>
  <c r="K228" i="1" s="1"/>
  <c r="J228" i="1" s="1"/>
  <c r="AI228" i="1"/>
  <c r="L228" i="1" s="1"/>
  <c r="AA228" i="1"/>
  <c r="Z228" i="1"/>
  <c r="R228" i="1"/>
  <c r="BA227" i="1"/>
  <c r="AZ227" i="1"/>
  <c r="AX227" i="1"/>
  <c r="AW227" i="1"/>
  <c r="AU227" i="1" s="1"/>
  <c r="AV227" i="1" s="1"/>
  <c r="AN227" i="1"/>
  <c r="K227" i="1" s="1"/>
  <c r="J227" i="1" s="1"/>
  <c r="AI227" i="1"/>
  <c r="L227" i="1" s="1"/>
  <c r="AA227" i="1"/>
  <c r="Z227" i="1"/>
  <c r="R227" i="1"/>
  <c r="P227" i="1"/>
  <c r="BA226" i="1"/>
  <c r="AZ226" i="1"/>
  <c r="AX226" i="1"/>
  <c r="AW226" i="1"/>
  <c r="AU226" i="1" s="1"/>
  <c r="AN226" i="1"/>
  <c r="K226" i="1" s="1"/>
  <c r="J226" i="1" s="1"/>
  <c r="AI226" i="1"/>
  <c r="L226" i="1" s="1"/>
  <c r="AA226" i="1"/>
  <c r="Z226" i="1"/>
  <c r="R226" i="1"/>
  <c r="P226" i="1"/>
  <c r="BA225" i="1"/>
  <c r="AZ225" i="1"/>
  <c r="AX225" i="1"/>
  <c r="AW225" i="1"/>
  <c r="AU225" i="1" s="1"/>
  <c r="AH225" i="1" s="1"/>
  <c r="AN225" i="1"/>
  <c r="K225" i="1" s="1"/>
  <c r="J225" i="1" s="1"/>
  <c r="AC225" i="1" s="1"/>
  <c r="AI225" i="1"/>
  <c r="L225" i="1" s="1"/>
  <c r="AA225" i="1"/>
  <c r="Z225" i="1"/>
  <c r="R225" i="1"/>
  <c r="BA224" i="1"/>
  <c r="AZ224" i="1"/>
  <c r="AX224" i="1"/>
  <c r="AW224" i="1"/>
  <c r="AU224" i="1" s="1"/>
  <c r="AH224" i="1" s="1"/>
  <c r="AN224" i="1"/>
  <c r="K224" i="1" s="1"/>
  <c r="J224" i="1" s="1"/>
  <c r="AI224" i="1"/>
  <c r="L224" i="1" s="1"/>
  <c r="AA224" i="1"/>
  <c r="Z224" i="1"/>
  <c r="R224" i="1"/>
  <c r="BA223" i="1"/>
  <c r="AZ223" i="1"/>
  <c r="AX223" i="1"/>
  <c r="AW223" i="1"/>
  <c r="AU223" i="1" s="1"/>
  <c r="AN223" i="1"/>
  <c r="K223" i="1" s="1"/>
  <c r="J223" i="1" s="1"/>
  <c r="AI223" i="1"/>
  <c r="L223" i="1" s="1"/>
  <c r="AA223" i="1"/>
  <c r="Z223" i="1"/>
  <c r="R223" i="1"/>
  <c r="BA222" i="1"/>
  <c r="AZ222" i="1"/>
  <c r="AX222" i="1"/>
  <c r="U222" i="1" s="1"/>
  <c r="AW222" i="1"/>
  <c r="AU222" i="1" s="1"/>
  <c r="AH222" i="1" s="1"/>
  <c r="AN222" i="1"/>
  <c r="K222" i="1" s="1"/>
  <c r="J222" i="1" s="1"/>
  <c r="AI222" i="1"/>
  <c r="L222" i="1" s="1"/>
  <c r="AA222" i="1"/>
  <c r="Z222" i="1"/>
  <c r="R222" i="1"/>
  <c r="BA221" i="1"/>
  <c r="AZ221" i="1"/>
  <c r="AX221" i="1"/>
  <c r="AW221" i="1"/>
  <c r="AU221" i="1" s="1"/>
  <c r="AH221" i="1" s="1"/>
  <c r="AN221" i="1"/>
  <c r="K221" i="1" s="1"/>
  <c r="AI221" i="1"/>
  <c r="L221" i="1" s="1"/>
  <c r="AA221" i="1"/>
  <c r="Z221" i="1"/>
  <c r="Y221" i="1" s="1"/>
  <c r="R221" i="1"/>
  <c r="J221" i="1"/>
  <c r="BA220" i="1"/>
  <c r="AZ220" i="1"/>
  <c r="AX220" i="1"/>
  <c r="AW220" i="1"/>
  <c r="AU220" i="1" s="1"/>
  <c r="AN220" i="1"/>
  <c r="K220" i="1" s="1"/>
  <c r="AI220" i="1"/>
  <c r="L220" i="1" s="1"/>
  <c r="AA220" i="1"/>
  <c r="Z220" i="1"/>
  <c r="R220" i="1"/>
  <c r="J220" i="1"/>
  <c r="BA219" i="1"/>
  <c r="AZ219" i="1"/>
  <c r="AX219" i="1"/>
  <c r="U219" i="1" s="1"/>
  <c r="AW219" i="1"/>
  <c r="AU219" i="1" s="1"/>
  <c r="AV219" i="1" s="1"/>
  <c r="AN219" i="1"/>
  <c r="K219" i="1" s="1"/>
  <c r="J219" i="1" s="1"/>
  <c r="AI219" i="1"/>
  <c r="L219" i="1" s="1"/>
  <c r="AA219" i="1"/>
  <c r="Z219" i="1"/>
  <c r="R219" i="1"/>
  <c r="M219" i="1"/>
  <c r="BA218" i="1"/>
  <c r="AZ218" i="1"/>
  <c r="AX218" i="1"/>
  <c r="AW218" i="1"/>
  <c r="AU218" i="1" s="1"/>
  <c r="AG218" i="1" s="1"/>
  <c r="AN218" i="1"/>
  <c r="K218" i="1" s="1"/>
  <c r="J218" i="1" s="1"/>
  <c r="AI218" i="1"/>
  <c r="L218" i="1" s="1"/>
  <c r="AA218" i="1"/>
  <c r="Z218" i="1"/>
  <c r="R218" i="1"/>
  <c r="BA217" i="1"/>
  <c r="AZ217" i="1"/>
  <c r="AX217" i="1"/>
  <c r="AW217" i="1"/>
  <c r="AU217" i="1" s="1"/>
  <c r="P217" i="1" s="1"/>
  <c r="AN217" i="1"/>
  <c r="K217" i="1" s="1"/>
  <c r="J217" i="1" s="1"/>
  <c r="AI217" i="1"/>
  <c r="L217" i="1" s="1"/>
  <c r="AA217" i="1"/>
  <c r="Z217" i="1"/>
  <c r="R217" i="1"/>
  <c r="BA216" i="1"/>
  <c r="AZ216" i="1"/>
  <c r="AX216" i="1"/>
  <c r="AW216" i="1"/>
  <c r="AU216" i="1" s="1"/>
  <c r="P216" i="1" s="1"/>
  <c r="AN216" i="1"/>
  <c r="K216" i="1" s="1"/>
  <c r="J216" i="1" s="1"/>
  <c r="AI216" i="1"/>
  <c r="L216" i="1" s="1"/>
  <c r="AA216" i="1"/>
  <c r="Z216" i="1"/>
  <c r="R216" i="1"/>
  <c r="BA215" i="1"/>
  <c r="AZ215" i="1"/>
  <c r="AX215" i="1"/>
  <c r="AW215" i="1"/>
  <c r="AU215" i="1" s="1"/>
  <c r="AN215" i="1"/>
  <c r="K215" i="1" s="1"/>
  <c r="J215" i="1" s="1"/>
  <c r="AI215" i="1"/>
  <c r="L215" i="1" s="1"/>
  <c r="AA215" i="1"/>
  <c r="Z215" i="1"/>
  <c r="R215" i="1"/>
  <c r="BA214" i="1"/>
  <c r="AZ214" i="1"/>
  <c r="AX214" i="1"/>
  <c r="AW214" i="1"/>
  <c r="AU214" i="1" s="1"/>
  <c r="AN214" i="1"/>
  <c r="K214" i="1" s="1"/>
  <c r="J214" i="1" s="1"/>
  <c r="AI214" i="1"/>
  <c r="AA214" i="1"/>
  <c r="Z214" i="1"/>
  <c r="R214" i="1"/>
  <c r="L214" i="1"/>
  <c r="BA213" i="1"/>
  <c r="AZ213" i="1"/>
  <c r="AX213" i="1"/>
  <c r="AW213" i="1"/>
  <c r="AU213" i="1" s="1"/>
  <c r="P213" i="1" s="1"/>
  <c r="AN213" i="1"/>
  <c r="K213" i="1" s="1"/>
  <c r="J213" i="1" s="1"/>
  <c r="AI213" i="1"/>
  <c r="L213" i="1" s="1"/>
  <c r="AA213" i="1"/>
  <c r="Z213" i="1"/>
  <c r="R213" i="1"/>
  <c r="BA212" i="1"/>
  <c r="AZ212" i="1"/>
  <c r="AX212" i="1"/>
  <c r="AW212" i="1"/>
  <c r="AU212" i="1" s="1"/>
  <c r="M212" i="1" s="1"/>
  <c r="AN212" i="1"/>
  <c r="K212" i="1" s="1"/>
  <c r="J212" i="1" s="1"/>
  <c r="AI212" i="1"/>
  <c r="L212" i="1" s="1"/>
  <c r="AA212" i="1"/>
  <c r="Z212" i="1"/>
  <c r="R212" i="1"/>
  <c r="BA211" i="1"/>
  <c r="AZ211" i="1"/>
  <c r="AX211" i="1"/>
  <c r="AW211" i="1"/>
  <c r="AU211" i="1" s="1"/>
  <c r="AN211" i="1"/>
  <c r="K211" i="1" s="1"/>
  <c r="J211" i="1" s="1"/>
  <c r="AI211" i="1"/>
  <c r="L211" i="1" s="1"/>
  <c r="AA211" i="1"/>
  <c r="Z211" i="1"/>
  <c r="R211" i="1"/>
  <c r="BA210" i="1"/>
  <c r="AZ210" i="1"/>
  <c r="AX210" i="1"/>
  <c r="AW210" i="1"/>
  <c r="AU210" i="1" s="1"/>
  <c r="AN210" i="1"/>
  <c r="K210" i="1" s="1"/>
  <c r="J210" i="1" s="1"/>
  <c r="AC210" i="1" s="1"/>
  <c r="AI210" i="1"/>
  <c r="L210" i="1" s="1"/>
  <c r="AA210" i="1"/>
  <c r="Z210" i="1"/>
  <c r="R210" i="1"/>
  <c r="BA209" i="1"/>
  <c r="AZ209" i="1"/>
  <c r="AX209" i="1"/>
  <c r="AW209" i="1"/>
  <c r="AU209" i="1" s="1"/>
  <c r="AH209" i="1" s="1"/>
  <c r="AN209" i="1"/>
  <c r="K209" i="1" s="1"/>
  <c r="J209" i="1" s="1"/>
  <c r="AI209" i="1"/>
  <c r="L209" i="1" s="1"/>
  <c r="AA209" i="1"/>
  <c r="Z209" i="1"/>
  <c r="Y209" i="1" s="1"/>
  <c r="R209" i="1"/>
  <c r="BA208" i="1"/>
  <c r="AZ208" i="1"/>
  <c r="AX208" i="1"/>
  <c r="AW208" i="1"/>
  <c r="AU208" i="1" s="1"/>
  <c r="AN208" i="1"/>
  <c r="K208" i="1" s="1"/>
  <c r="J208" i="1" s="1"/>
  <c r="AC208" i="1" s="1"/>
  <c r="AI208" i="1"/>
  <c r="AA208" i="1"/>
  <c r="Z208" i="1"/>
  <c r="R208" i="1"/>
  <c r="L208" i="1"/>
  <c r="BA207" i="1"/>
  <c r="AZ207" i="1"/>
  <c r="AX207" i="1"/>
  <c r="AW207" i="1"/>
  <c r="AU207" i="1" s="1"/>
  <c r="AH207" i="1" s="1"/>
  <c r="AN207" i="1"/>
  <c r="K207" i="1" s="1"/>
  <c r="J207" i="1" s="1"/>
  <c r="AI207" i="1"/>
  <c r="L207" i="1" s="1"/>
  <c r="AA207" i="1"/>
  <c r="Z207" i="1"/>
  <c r="R207" i="1"/>
  <c r="BA206" i="1"/>
  <c r="AZ206" i="1"/>
  <c r="AX206" i="1"/>
  <c r="AW206" i="1"/>
  <c r="AU206" i="1" s="1"/>
  <c r="AG206" i="1" s="1"/>
  <c r="AN206" i="1"/>
  <c r="K206" i="1" s="1"/>
  <c r="J206" i="1" s="1"/>
  <c r="AI206" i="1"/>
  <c r="L206" i="1" s="1"/>
  <c r="AA206" i="1"/>
  <c r="Z206" i="1"/>
  <c r="R206" i="1"/>
  <c r="BA205" i="1"/>
  <c r="AZ205" i="1"/>
  <c r="AX205" i="1"/>
  <c r="AW205" i="1"/>
  <c r="AU205" i="1" s="1"/>
  <c r="AH205" i="1" s="1"/>
  <c r="AN205" i="1"/>
  <c r="K205" i="1" s="1"/>
  <c r="J205" i="1" s="1"/>
  <c r="AI205" i="1"/>
  <c r="L205" i="1" s="1"/>
  <c r="AA205" i="1"/>
  <c r="Z205" i="1"/>
  <c r="Y205" i="1" s="1"/>
  <c r="R205" i="1"/>
  <c r="BA204" i="1"/>
  <c r="AZ204" i="1"/>
  <c r="AX204" i="1"/>
  <c r="AW204" i="1"/>
  <c r="AU204" i="1" s="1"/>
  <c r="AV204" i="1" s="1"/>
  <c r="AN204" i="1"/>
  <c r="K204" i="1" s="1"/>
  <c r="J204" i="1" s="1"/>
  <c r="AI204" i="1"/>
  <c r="L204" i="1" s="1"/>
  <c r="AA204" i="1"/>
  <c r="Z204" i="1"/>
  <c r="Y204" i="1" s="1"/>
  <c r="R204" i="1"/>
  <c r="BA203" i="1"/>
  <c r="AZ203" i="1"/>
  <c r="AX203" i="1"/>
  <c r="AW203" i="1"/>
  <c r="AU203" i="1" s="1"/>
  <c r="AV203" i="1" s="1"/>
  <c r="AN203" i="1"/>
  <c r="K203" i="1" s="1"/>
  <c r="J203" i="1" s="1"/>
  <c r="AI203" i="1"/>
  <c r="L203" i="1" s="1"/>
  <c r="AA203" i="1"/>
  <c r="Z203" i="1"/>
  <c r="R203" i="1"/>
  <c r="BA202" i="1"/>
  <c r="AZ202" i="1"/>
  <c r="AX202" i="1"/>
  <c r="AW202" i="1"/>
  <c r="AU202" i="1" s="1"/>
  <c r="AN202" i="1"/>
  <c r="K202" i="1" s="1"/>
  <c r="J202" i="1" s="1"/>
  <c r="AC202" i="1" s="1"/>
  <c r="AI202" i="1"/>
  <c r="L202" i="1" s="1"/>
  <c r="AA202" i="1"/>
  <c r="Z202" i="1"/>
  <c r="R202" i="1"/>
  <c r="BA201" i="1"/>
  <c r="AZ201" i="1"/>
  <c r="AX201" i="1"/>
  <c r="AW201" i="1"/>
  <c r="AU201" i="1" s="1"/>
  <c r="AN201" i="1"/>
  <c r="K201" i="1" s="1"/>
  <c r="J201" i="1" s="1"/>
  <c r="AI201" i="1"/>
  <c r="L201" i="1" s="1"/>
  <c r="AA201" i="1"/>
  <c r="Z201" i="1"/>
  <c r="Y201" i="1" s="1"/>
  <c r="R201" i="1"/>
  <c r="BA200" i="1"/>
  <c r="AZ200" i="1"/>
  <c r="AX200" i="1"/>
  <c r="AW200" i="1"/>
  <c r="AU200" i="1" s="1"/>
  <c r="AH200" i="1" s="1"/>
  <c r="AN200" i="1"/>
  <c r="K200" i="1" s="1"/>
  <c r="J200" i="1" s="1"/>
  <c r="AC200" i="1" s="1"/>
  <c r="AI200" i="1"/>
  <c r="L200" i="1" s="1"/>
  <c r="AA200" i="1"/>
  <c r="Z200" i="1"/>
  <c r="R200" i="1"/>
  <c r="BA199" i="1"/>
  <c r="AZ199" i="1"/>
  <c r="AX199" i="1"/>
  <c r="U199" i="1" s="1"/>
  <c r="AW199" i="1"/>
  <c r="AU199" i="1" s="1"/>
  <c r="AH199" i="1" s="1"/>
  <c r="AN199" i="1"/>
  <c r="K199" i="1" s="1"/>
  <c r="J199" i="1" s="1"/>
  <c r="AI199" i="1"/>
  <c r="L199" i="1" s="1"/>
  <c r="AA199" i="1"/>
  <c r="Z199" i="1"/>
  <c r="R199" i="1"/>
  <c r="P199" i="1"/>
  <c r="BA198" i="1"/>
  <c r="AZ198" i="1"/>
  <c r="AX198" i="1"/>
  <c r="AW198" i="1"/>
  <c r="AU198" i="1" s="1"/>
  <c r="AG198" i="1" s="1"/>
  <c r="AN198" i="1"/>
  <c r="K198" i="1" s="1"/>
  <c r="J198" i="1" s="1"/>
  <c r="AC198" i="1" s="1"/>
  <c r="AI198" i="1"/>
  <c r="L198" i="1" s="1"/>
  <c r="AA198" i="1"/>
  <c r="Z198" i="1"/>
  <c r="Y198" i="1" s="1"/>
  <c r="R198" i="1"/>
  <c r="BA197" i="1"/>
  <c r="AZ197" i="1"/>
  <c r="AX197" i="1"/>
  <c r="AW197" i="1"/>
  <c r="AU197" i="1" s="1"/>
  <c r="AN197" i="1"/>
  <c r="K197" i="1" s="1"/>
  <c r="J197" i="1" s="1"/>
  <c r="AI197" i="1"/>
  <c r="L197" i="1" s="1"/>
  <c r="AA197" i="1"/>
  <c r="Z197" i="1"/>
  <c r="R197" i="1"/>
  <c r="BA196" i="1"/>
  <c r="AZ196" i="1"/>
  <c r="AX196" i="1"/>
  <c r="AW196" i="1"/>
  <c r="AU196" i="1" s="1"/>
  <c r="P196" i="1" s="1"/>
  <c r="AN196" i="1"/>
  <c r="K196" i="1" s="1"/>
  <c r="J196" i="1" s="1"/>
  <c r="AI196" i="1"/>
  <c r="L196" i="1" s="1"/>
  <c r="AA196" i="1"/>
  <c r="Z196" i="1"/>
  <c r="Y196" i="1" s="1"/>
  <c r="R196" i="1"/>
  <c r="BA195" i="1"/>
  <c r="AZ195" i="1"/>
  <c r="AX195" i="1"/>
  <c r="AW195" i="1"/>
  <c r="AU195" i="1" s="1"/>
  <c r="AV195" i="1" s="1"/>
  <c r="AN195" i="1"/>
  <c r="K195" i="1" s="1"/>
  <c r="J195" i="1" s="1"/>
  <c r="AI195" i="1"/>
  <c r="L195" i="1" s="1"/>
  <c r="AA195" i="1"/>
  <c r="Z195" i="1"/>
  <c r="Y195" i="1" s="1"/>
  <c r="R195" i="1"/>
  <c r="BA194" i="1"/>
  <c r="AZ194" i="1"/>
  <c r="AX194" i="1"/>
  <c r="AW194" i="1"/>
  <c r="AU194" i="1" s="1"/>
  <c r="AN194" i="1"/>
  <c r="K194" i="1" s="1"/>
  <c r="J194" i="1" s="1"/>
  <c r="AI194" i="1"/>
  <c r="L194" i="1" s="1"/>
  <c r="AA194" i="1"/>
  <c r="Z194" i="1"/>
  <c r="R194" i="1"/>
  <c r="BA193" i="1"/>
  <c r="AZ193" i="1"/>
  <c r="AX193" i="1"/>
  <c r="AW193" i="1"/>
  <c r="AU193" i="1" s="1"/>
  <c r="AN193" i="1"/>
  <c r="K193" i="1" s="1"/>
  <c r="J193" i="1" s="1"/>
  <c r="AC193" i="1" s="1"/>
  <c r="AI193" i="1"/>
  <c r="L193" i="1" s="1"/>
  <c r="AA193" i="1"/>
  <c r="Z193" i="1"/>
  <c r="R193" i="1"/>
  <c r="BA192" i="1"/>
  <c r="AZ192" i="1"/>
  <c r="AX192" i="1"/>
  <c r="AW192" i="1"/>
  <c r="AU192" i="1" s="1"/>
  <c r="AG192" i="1" s="1"/>
  <c r="AN192" i="1"/>
  <c r="K192" i="1" s="1"/>
  <c r="J192" i="1" s="1"/>
  <c r="AI192" i="1"/>
  <c r="L192" i="1" s="1"/>
  <c r="AA192" i="1"/>
  <c r="Z192" i="1"/>
  <c r="R192" i="1"/>
  <c r="BA191" i="1"/>
  <c r="AZ191" i="1"/>
  <c r="AX191" i="1"/>
  <c r="AW191" i="1"/>
  <c r="AU191" i="1" s="1"/>
  <c r="AN191" i="1"/>
  <c r="K191" i="1" s="1"/>
  <c r="J191" i="1" s="1"/>
  <c r="AC191" i="1" s="1"/>
  <c r="AI191" i="1"/>
  <c r="L191" i="1" s="1"/>
  <c r="AA191" i="1"/>
  <c r="Z191" i="1"/>
  <c r="R191" i="1"/>
  <c r="BA190" i="1"/>
  <c r="U190" i="1" s="1"/>
  <c r="AZ190" i="1"/>
  <c r="AX190" i="1"/>
  <c r="AY190" i="1" s="1"/>
  <c r="AW190" i="1"/>
  <c r="AU190" i="1" s="1"/>
  <c r="AN190" i="1"/>
  <c r="K190" i="1" s="1"/>
  <c r="J190" i="1" s="1"/>
  <c r="AC190" i="1" s="1"/>
  <c r="AI190" i="1"/>
  <c r="L190" i="1" s="1"/>
  <c r="AA190" i="1"/>
  <c r="Z190" i="1"/>
  <c r="R190" i="1"/>
  <c r="BA189" i="1"/>
  <c r="AZ189" i="1"/>
  <c r="AX189" i="1"/>
  <c r="AW189" i="1"/>
  <c r="AU189" i="1" s="1"/>
  <c r="AN189" i="1"/>
  <c r="K189" i="1" s="1"/>
  <c r="J189" i="1" s="1"/>
  <c r="AC189" i="1" s="1"/>
  <c r="AI189" i="1"/>
  <c r="L189" i="1" s="1"/>
  <c r="AA189" i="1"/>
  <c r="Z189" i="1"/>
  <c r="R189" i="1"/>
  <c r="BA188" i="1"/>
  <c r="AZ188" i="1"/>
  <c r="AX188" i="1"/>
  <c r="AW188" i="1"/>
  <c r="AU188" i="1" s="1"/>
  <c r="AN188" i="1"/>
  <c r="K188" i="1" s="1"/>
  <c r="J188" i="1" s="1"/>
  <c r="AC188" i="1" s="1"/>
  <c r="AI188" i="1"/>
  <c r="L188" i="1" s="1"/>
  <c r="AA188" i="1"/>
  <c r="Z188" i="1"/>
  <c r="R188" i="1"/>
  <c r="BA187" i="1"/>
  <c r="AZ187" i="1"/>
  <c r="AX187" i="1"/>
  <c r="AW187" i="1"/>
  <c r="AU187" i="1" s="1"/>
  <c r="AV187" i="1" s="1"/>
  <c r="AN187" i="1"/>
  <c r="K187" i="1" s="1"/>
  <c r="J187" i="1" s="1"/>
  <c r="AI187" i="1"/>
  <c r="L187" i="1" s="1"/>
  <c r="AA187" i="1"/>
  <c r="Z187" i="1"/>
  <c r="R187" i="1"/>
  <c r="BA186" i="1"/>
  <c r="AZ186" i="1"/>
  <c r="AX186" i="1"/>
  <c r="AW186" i="1"/>
  <c r="AU186" i="1" s="1"/>
  <c r="AG186" i="1" s="1"/>
  <c r="AN186" i="1"/>
  <c r="K186" i="1" s="1"/>
  <c r="J186" i="1" s="1"/>
  <c r="AC186" i="1" s="1"/>
  <c r="AI186" i="1"/>
  <c r="L186" i="1" s="1"/>
  <c r="AA186" i="1"/>
  <c r="Z186" i="1"/>
  <c r="R186" i="1"/>
  <c r="BA185" i="1"/>
  <c r="AZ185" i="1"/>
  <c r="AX185" i="1"/>
  <c r="AW185" i="1"/>
  <c r="AU185" i="1" s="1"/>
  <c r="AG185" i="1" s="1"/>
  <c r="AN185" i="1"/>
  <c r="K185" i="1" s="1"/>
  <c r="J185" i="1" s="1"/>
  <c r="AC185" i="1" s="1"/>
  <c r="AI185" i="1"/>
  <c r="L185" i="1" s="1"/>
  <c r="AA185" i="1"/>
  <c r="Z185" i="1"/>
  <c r="R185" i="1"/>
  <c r="BA184" i="1"/>
  <c r="AZ184" i="1"/>
  <c r="AX184" i="1"/>
  <c r="AW184" i="1"/>
  <c r="AU184" i="1" s="1"/>
  <c r="AG184" i="1" s="1"/>
  <c r="AN184" i="1"/>
  <c r="K184" i="1" s="1"/>
  <c r="J184" i="1" s="1"/>
  <c r="AC184" i="1" s="1"/>
  <c r="AI184" i="1"/>
  <c r="L184" i="1" s="1"/>
  <c r="AA184" i="1"/>
  <c r="Z184" i="1"/>
  <c r="R184" i="1"/>
  <c r="BA183" i="1"/>
  <c r="AZ183" i="1"/>
  <c r="AX183" i="1"/>
  <c r="AW183" i="1"/>
  <c r="AU183" i="1" s="1"/>
  <c r="AN183" i="1"/>
  <c r="K183" i="1" s="1"/>
  <c r="J183" i="1" s="1"/>
  <c r="AC183" i="1" s="1"/>
  <c r="AI183" i="1"/>
  <c r="AA183" i="1"/>
  <c r="Z183" i="1"/>
  <c r="Y183" i="1" s="1"/>
  <c r="R183" i="1"/>
  <c r="L183" i="1"/>
  <c r="BA182" i="1"/>
  <c r="AZ182" i="1"/>
  <c r="AX182" i="1"/>
  <c r="AW182" i="1"/>
  <c r="AU182" i="1" s="1"/>
  <c r="AN182" i="1"/>
  <c r="K182" i="1" s="1"/>
  <c r="J182" i="1" s="1"/>
  <c r="AI182" i="1"/>
  <c r="L182" i="1" s="1"/>
  <c r="AA182" i="1"/>
  <c r="Z182" i="1"/>
  <c r="Y182" i="1" s="1"/>
  <c r="R182" i="1"/>
  <c r="BA181" i="1"/>
  <c r="AZ181" i="1"/>
  <c r="AX181" i="1"/>
  <c r="AW181" i="1"/>
  <c r="AU181" i="1" s="1"/>
  <c r="AG181" i="1" s="1"/>
  <c r="AN181" i="1"/>
  <c r="K181" i="1" s="1"/>
  <c r="J181" i="1" s="1"/>
  <c r="AC181" i="1" s="1"/>
  <c r="AI181" i="1"/>
  <c r="L181" i="1" s="1"/>
  <c r="AA181" i="1"/>
  <c r="Z181" i="1"/>
  <c r="R181" i="1"/>
  <c r="BA180" i="1"/>
  <c r="AZ180" i="1"/>
  <c r="AX180" i="1"/>
  <c r="AW180" i="1"/>
  <c r="AU180" i="1" s="1"/>
  <c r="M180" i="1" s="1"/>
  <c r="AN180" i="1"/>
  <c r="K180" i="1" s="1"/>
  <c r="J180" i="1" s="1"/>
  <c r="AC180" i="1" s="1"/>
  <c r="AI180" i="1"/>
  <c r="L180" i="1" s="1"/>
  <c r="AA180" i="1"/>
  <c r="Z180" i="1"/>
  <c r="R180" i="1"/>
  <c r="BA179" i="1"/>
  <c r="AZ179" i="1"/>
  <c r="AY179" i="1" s="1"/>
  <c r="AX179" i="1"/>
  <c r="AW179" i="1"/>
  <c r="AU179" i="1" s="1"/>
  <c r="AN179" i="1"/>
  <c r="K179" i="1" s="1"/>
  <c r="J179" i="1" s="1"/>
  <c r="AI179" i="1"/>
  <c r="L179" i="1" s="1"/>
  <c r="AA179" i="1"/>
  <c r="Z179" i="1"/>
  <c r="R179" i="1"/>
  <c r="BA178" i="1"/>
  <c r="U178" i="1" s="1"/>
  <c r="AZ178" i="1"/>
  <c r="AY178" i="1" s="1"/>
  <c r="AX178" i="1"/>
  <c r="AW178" i="1"/>
  <c r="AU178" i="1" s="1"/>
  <c r="AN178" i="1"/>
  <c r="K178" i="1" s="1"/>
  <c r="J178" i="1" s="1"/>
  <c r="AI178" i="1"/>
  <c r="L178" i="1" s="1"/>
  <c r="AA178" i="1"/>
  <c r="Z178" i="1"/>
  <c r="R178" i="1"/>
  <c r="BA177" i="1"/>
  <c r="AZ177" i="1"/>
  <c r="AX177" i="1"/>
  <c r="AW177" i="1"/>
  <c r="AU177" i="1" s="1"/>
  <c r="P177" i="1" s="1"/>
  <c r="AN177" i="1"/>
  <c r="K177" i="1" s="1"/>
  <c r="J177" i="1" s="1"/>
  <c r="AC177" i="1" s="1"/>
  <c r="AI177" i="1"/>
  <c r="L177" i="1" s="1"/>
  <c r="AA177" i="1"/>
  <c r="Z177" i="1"/>
  <c r="R177" i="1"/>
  <c r="BA176" i="1"/>
  <c r="AZ176" i="1"/>
  <c r="AX176" i="1"/>
  <c r="AW176" i="1"/>
  <c r="AU176" i="1" s="1"/>
  <c r="AN176" i="1"/>
  <c r="K176" i="1" s="1"/>
  <c r="J176" i="1" s="1"/>
  <c r="AI176" i="1"/>
  <c r="L176" i="1" s="1"/>
  <c r="AA176" i="1"/>
  <c r="Z176" i="1"/>
  <c r="R176" i="1"/>
  <c r="BA175" i="1"/>
  <c r="AZ175" i="1"/>
  <c r="AX175" i="1"/>
  <c r="AW175" i="1"/>
  <c r="AU175" i="1" s="1"/>
  <c r="M175" i="1" s="1"/>
  <c r="AN175" i="1"/>
  <c r="K175" i="1" s="1"/>
  <c r="J175" i="1" s="1"/>
  <c r="AC175" i="1" s="1"/>
  <c r="AI175" i="1"/>
  <c r="L175" i="1" s="1"/>
  <c r="AA175" i="1"/>
  <c r="Z175" i="1"/>
  <c r="R175" i="1"/>
  <c r="BA174" i="1"/>
  <c r="AZ174" i="1"/>
  <c r="AX174" i="1"/>
  <c r="AW174" i="1"/>
  <c r="AU174" i="1" s="1"/>
  <c r="M174" i="1" s="1"/>
  <c r="AN174" i="1"/>
  <c r="K174" i="1" s="1"/>
  <c r="J174" i="1" s="1"/>
  <c r="AC174" i="1" s="1"/>
  <c r="AI174" i="1"/>
  <c r="L174" i="1" s="1"/>
  <c r="AA174" i="1"/>
  <c r="Z174" i="1"/>
  <c r="R174" i="1"/>
  <c r="BA173" i="1"/>
  <c r="AZ173" i="1"/>
  <c r="AX173" i="1"/>
  <c r="AW173" i="1"/>
  <c r="AU173" i="1" s="1"/>
  <c r="AN173" i="1"/>
  <c r="K173" i="1" s="1"/>
  <c r="J173" i="1" s="1"/>
  <c r="AI173" i="1"/>
  <c r="L173" i="1" s="1"/>
  <c r="AA173" i="1"/>
  <c r="Z173" i="1"/>
  <c r="R173" i="1"/>
  <c r="BA172" i="1"/>
  <c r="AZ172" i="1"/>
  <c r="AX172" i="1"/>
  <c r="AW172" i="1"/>
  <c r="AU172" i="1" s="1"/>
  <c r="AN172" i="1"/>
  <c r="K172" i="1" s="1"/>
  <c r="J172" i="1" s="1"/>
  <c r="AI172" i="1"/>
  <c r="L172" i="1" s="1"/>
  <c r="AA172" i="1"/>
  <c r="Z172" i="1"/>
  <c r="R172" i="1"/>
  <c r="BA171" i="1"/>
  <c r="AZ171" i="1"/>
  <c r="AX171" i="1"/>
  <c r="AW171" i="1"/>
  <c r="AU171" i="1" s="1"/>
  <c r="AN171" i="1"/>
  <c r="K171" i="1" s="1"/>
  <c r="J171" i="1" s="1"/>
  <c r="AC171" i="1" s="1"/>
  <c r="AI171" i="1"/>
  <c r="L171" i="1" s="1"/>
  <c r="AA171" i="1"/>
  <c r="Z171" i="1"/>
  <c r="R171" i="1"/>
  <c r="BA170" i="1"/>
  <c r="AZ170" i="1"/>
  <c r="AX170" i="1"/>
  <c r="AW170" i="1"/>
  <c r="AU170" i="1" s="1"/>
  <c r="P170" i="1" s="1"/>
  <c r="AN170" i="1"/>
  <c r="K170" i="1" s="1"/>
  <c r="J170" i="1" s="1"/>
  <c r="AC170" i="1" s="1"/>
  <c r="AI170" i="1"/>
  <c r="L170" i="1" s="1"/>
  <c r="AA170" i="1"/>
  <c r="Z170" i="1"/>
  <c r="R170" i="1"/>
  <c r="BA169" i="1"/>
  <c r="AZ169" i="1"/>
  <c r="AX169" i="1"/>
  <c r="AW169" i="1"/>
  <c r="AU169" i="1" s="1"/>
  <c r="AH169" i="1" s="1"/>
  <c r="AN169" i="1"/>
  <c r="K169" i="1" s="1"/>
  <c r="J169" i="1" s="1"/>
  <c r="AI169" i="1"/>
  <c r="L169" i="1" s="1"/>
  <c r="AA169" i="1"/>
  <c r="Z169" i="1"/>
  <c r="R169" i="1"/>
  <c r="BA168" i="1"/>
  <c r="AZ168" i="1"/>
  <c r="AX168" i="1"/>
  <c r="AW168" i="1"/>
  <c r="AU168" i="1" s="1"/>
  <c r="AN168" i="1"/>
  <c r="K168" i="1" s="1"/>
  <c r="J168" i="1" s="1"/>
  <c r="AI168" i="1"/>
  <c r="L168" i="1" s="1"/>
  <c r="AA168" i="1"/>
  <c r="Z168" i="1"/>
  <c r="R168" i="1"/>
  <c r="BA167" i="1"/>
  <c r="AZ167" i="1"/>
  <c r="AX167" i="1"/>
  <c r="AW167" i="1"/>
  <c r="AU167" i="1" s="1"/>
  <c r="AN167" i="1"/>
  <c r="K167" i="1" s="1"/>
  <c r="J167" i="1" s="1"/>
  <c r="AC167" i="1" s="1"/>
  <c r="AI167" i="1"/>
  <c r="L167" i="1" s="1"/>
  <c r="AA167" i="1"/>
  <c r="Z167" i="1"/>
  <c r="R167" i="1"/>
  <c r="BA166" i="1"/>
  <c r="AZ166" i="1"/>
  <c r="AX166" i="1"/>
  <c r="AW166" i="1"/>
  <c r="AU166" i="1" s="1"/>
  <c r="P166" i="1" s="1"/>
  <c r="AN166" i="1"/>
  <c r="K166" i="1" s="1"/>
  <c r="J166" i="1" s="1"/>
  <c r="AI166" i="1"/>
  <c r="L166" i="1" s="1"/>
  <c r="AA166" i="1"/>
  <c r="Z166" i="1"/>
  <c r="R166" i="1"/>
  <c r="BA165" i="1"/>
  <c r="AZ165" i="1"/>
  <c r="AX165" i="1"/>
  <c r="AW165" i="1"/>
  <c r="AU165" i="1" s="1"/>
  <c r="AN165" i="1"/>
  <c r="K165" i="1" s="1"/>
  <c r="J165" i="1" s="1"/>
  <c r="AC165" i="1" s="1"/>
  <c r="AI165" i="1"/>
  <c r="L165" i="1" s="1"/>
  <c r="AA165" i="1"/>
  <c r="Z165" i="1"/>
  <c r="R165" i="1"/>
  <c r="BA164" i="1"/>
  <c r="AZ164" i="1"/>
  <c r="AX164" i="1"/>
  <c r="AW164" i="1"/>
  <c r="AU164" i="1" s="1"/>
  <c r="AN164" i="1"/>
  <c r="K164" i="1" s="1"/>
  <c r="J164" i="1" s="1"/>
  <c r="AC164" i="1" s="1"/>
  <c r="AI164" i="1"/>
  <c r="L164" i="1" s="1"/>
  <c r="AA164" i="1"/>
  <c r="Z164" i="1"/>
  <c r="Y164" i="1" s="1"/>
  <c r="R164" i="1"/>
  <c r="BA163" i="1"/>
  <c r="AZ163" i="1"/>
  <c r="AX163" i="1"/>
  <c r="AW163" i="1"/>
  <c r="AU163" i="1" s="1"/>
  <c r="AV163" i="1" s="1"/>
  <c r="AN163" i="1"/>
  <c r="K163" i="1" s="1"/>
  <c r="J163" i="1" s="1"/>
  <c r="AC163" i="1" s="1"/>
  <c r="AI163" i="1"/>
  <c r="L163" i="1" s="1"/>
  <c r="AA163" i="1"/>
  <c r="Z163" i="1"/>
  <c r="R163" i="1"/>
  <c r="BA162" i="1"/>
  <c r="AZ162" i="1"/>
  <c r="AX162" i="1"/>
  <c r="AW162" i="1"/>
  <c r="AU162" i="1" s="1"/>
  <c r="AN162" i="1"/>
  <c r="K162" i="1" s="1"/>
  <c r="J162" i="1" s="1"/>
  <c r="AC162" i="1" s="1"/>
  <c r="AI162" i="1"/>
  <c r="L162" i="1" s="1"/>
  <c r="AA162" i="1"/>
  <c r="Z162" i="1"/>
  <c r="R162" i="1"/>
  <c r="BA161" i="1"/>
  <c r="AZ161" i="1"/>
  <c r="AX161" i="1"/>
  <c r="AW161" i="1"/>
  <c r="AU161" i="1" s="1"/>
  <c r="AN161" i="1"/>
  <c r="K161" i="1" s="1"/>
  <c r="J161" i="1" s="1"/>
  <c r="AC161" i="1" s="1"/>
  <c r="AI161" i="1"/>
  <c r="L161" i="1" s="1"/>
  <c r="AA161" i="1"/>
  <c r="Z161" i="1"/>
  <c r="Y161" i="1" s="1"/>
  <c r="R161" i="1"/>
  <c r="BA160" i="1"/>
  <c r="AZ160" i="1"/>
  <c r="AX160" i="1"/>
  <c r="AW160" i="1"/>
  <c r="AU160" i="1" s="1"/>
  <c r="M160" i="1" s="1"/>
  <c r="AN160" i="1"/>
  <c r="K160" i="1" s="1"/>
  <c r="J160" i="1" s="1"/>
  <c r="AI160" i="1"/>
  <c r="L160" i="1" s="1"/>
  <c r="AA160" i="1"/>
  <c r="Z160" i="1"/>
  <c r="R160" i="1"/>
  <c r="BA159" i="1"/>
  <c r="AZ159" i="1"/>
  <c r="AX159" i="1"/>
  <c r="AW159" i="1"/>
  <c r="AU159" i="1" s="1"/>
  <c r="M159" i="1" s="1"/>
  <c r="AN159" i="1"/>
  <c r="K159" i="1" s="1"/>
  <c r="J159" i="1" s="1"/>
  <c r="AC159" i="1" s="1"/>
  <c r="AI159" i="1"/>
  <c r="L159" i="1" s="1"/>
  <c r="AA159" i="1"/>
  <c r="Z159" i="1"/>
  <c r="R159" i="1"/>
  <c r="BA158" i="1"/>
  <c r="AZ158" i="1"/>
  <c r="AX158" i="1"/>
  <c r="AW158" i="1"/>
  <c r="AU158" i="1" s="1"/>
  <c r="P158" i="1" s="1"/>
  <c r="AN158" i="1"/>
  <c r="K158" i="1" s="1"/>
  <c r="J158" i="1" s="1"/>
  <c r="AC158" i="1" s="1"/>
  <c r="AI158" i="1"/>
  <c r="AA158" i="1"/>
  <c r="Z158" i="1"/>
  <c r="R158" i="1"/>
  <c r="L158" i="1"/>
  <c r="BA157" i="1"/>
  <c r="AZ157" i="1"/>
  <c r="AX157" i="1"/>
  <c r="AW157" i="1"/>
  <c r="AU157" i="1" s="1"/>
  <c r="AV157" i="1" s="1"/>
  <c r="AN157" i="1"/>
  <c r="K157" i="1" s="1"/>
  <c r="J157" i="1" s="1"/>
  <c r="AI157" i="1"/>
  <c r="L157" i="1" s="1"/>
  <c r="AA157" i="1"/>
  <c r="Z157" i="1"/>
  <c r="R157" i="1"/>
  <c r="BA156" i="1"/>
  <c r="AZ156" i="1"/>
  <c r="AX156" i="1"/>
  <c r="AW156" i="1"/>
  <c r="AU156" i="1" s="1"/>
  <c r="AH156" i="1" s="1"/>
  <c r="AN156" i="1"/>
  <c r="K156" i="1" s="1"/>
  <c r="J156" i="1" s="1"/>
  <c r="AI156" i="1"/>
  <c r="L156" i="1" s="1"/>
  <c r="AA156" i="1"/>
  <c r="Z156" i="1"/>
  <c r="R156" i="1"/>
  <c r="BA155" i="1"/>
  <c r="AZ155" i="1"/>
  <c r="AX155" i="1"/>
  <c r="AW155" i="1"/>
  <c r="AU155" i="1" s="1"/>
  <c r="M155" i="1" s="1"/>
  <c r="AN155" i="1"/>
  <c r="K155" i="1" s="1"/>
  <c r="J155" i="1" s="1"/>
  <c r="AC155" i="1" s="1"/>
  <c r="AI155" i="1"/>
  <c r="L155" i="1" s="1"/>
  <c r="AA155" i="1"/>
  <c r="Z155" i="1"/>
  <c r="R155" i="1"/>
  <c r="BA154" i="1"/>
  <c r="AZ154" i="1"/>
  <c r="AY154" i="1" s="1"/>
  <c r="AX154" i="1"/>
  <c r="AW154" i="1"/>
  <c r="AU154" i="1" s="1"/>
  <c r="P154" i="1" s="1"/>
  <c r="AN154" i="1"/>
  <c r="K154" i="1" s="1"/>
  <c r="J154" i="1" s="1"/>
  <c r="AI154" i="1"/>
  <c r="L154" i="1" s="1"/>
  <c r="AH154" i="1"/>
  <c r="AA154" i="1"/>
  <c r="Z154" i="1"/>
  <c r="Y154" i="1"/>
  <c r="R154" i="1"/>
  <c r="BA153" i="1"/>
  <c r="AZ153" i="1"/>
  <c r="AX153" i="1"/>
  <c r="AW153" i="1"/>
  <c r="AU153" i="1" s="1"/>
  <c r="P153" i="1" s="1"/>
  <c r="AN153" i="1"/>
  <c r="K153" i="1" s="1"/>
  <c r="J153" i="1" s="1"/>
  <c r="AC153" i="1" s="1"/>
  <c r="AI153" i="1"/>
  <c r="L153" i="1" s="1"/>
  <c r="AA153" i="1"/>
  <c r="Z153" i="1"/>
  <c r="R153" i="1"/>
  <c r="BA152" i="1"/>
  <c r="AZ152" i="1"/>
  <c r="AX152" i="1"/>
  <c r="AW152" i="1"/>
  <c r="AU152" i="1" s="1"/>
  <c r="P152" i="1" s="1"/>
  <c r="AN152" i="1"/>
  <c r="K152" i="1" s="1"/>
  <c r="J152" i="1" s="1"/>
  <c r="AI152" i="1"/>
  <c r="L152" i="1" s="1"/>
  <c r="AA152" i="1"/>
  <c r="Z152" i="1"/>
  <c r="R152" i="1"/>
  <c r="BA151" i="1"/>
  <c r="AZ151" i="1"/>
  <c r="AX151" i="1"/>
  <c r="AW151" i="1"/>
  <c r="AU151" i="1" s="1"/>
  <c r="AV151" i="1" s="1"/>
  <c r="AN151" i="1"/>
  <c r="K151" i="1" s="1"/>
  <c r="J151" i="1" s="1"/>
  <c r="AI151" i="1"/>
  <c r="L151" i="1" s="1"/>
  <c r="AA151" i="1"/>
  <c r="Z151" i="1"/>
  <c r="R151" i="1"/>
  <c r="BA150" i="1"/>
  <c r="AZ150" i="1"/>
  <c r="AX150" i="1"/>
  <c r="AW150" i="1"/>
  <c r="AU150" i="1" s="1"/>
  <c r="AN150" i="1"/>
  <c r="K150" i="1" s="1"/>
  <c r="J150" i="1" s="1"/>
  <c r="AI150" i="1"/>
  <c r="L150" i="1" s="1"/>
  <c r="AA150" i="1"/>
  <c r="Z150" i="1"/>
  <c r="R150" i="1"/>
  <c r="BA149" i="1"/>
  <c r="AZ149" i="1"/>
  <c r="AX149" i="1"/>
  <c r="AW149" i="1"/>
  <c r="AU149" i="1" s="1"/>
  <c r="AH149" i="1" s="1"/>
  <c r="AN149" i="1"/>
  <c r="K149" i="1" s="1"/>
  <c r="J149" i="1" s="1"/>
  <c r="AI149" i="1"/>
  <c r="L149" i="1" s="1"/>
  <c r="AA149" i="1"/>
  <c r="Z149" i="1"/>
  <c r="R149" i="1"/>
  <c r="BA148" i="1"/>
  <c r="AZ148" i="1"/>
  <c r="AX148" i="1"/>
  <c r="AW148" i="1"/>
  <c r="AU148" i="1" s="1"/>
  <c r="AN148" i="1"/>
  <c r="K148" i="1" s="1"/>
  <c r="J148" i="1" s="1"/>
  <c r="AI148" i="1"/>
  <c r="L148" i="1" s="1"/>
  <c r="AA148" i="1"/>
  <c r="Z148" i="1"/>
  <c r="R148" i="1"/>
  <c r="BA147" i="1"/>
  <c r="AZ147" i="1"/>
  <c r="AX147" i="1"/>
  <c r="AW147" i="1"/>
  <c r="AU147" i="1" s="1"/>
  <c r="AN147" i="1"/>
  <c r="K147" i="1" s="1"/>
  <c r="J147" i="1" s="1"/>
  <c r="AI147" i="1"/>
  <c r="L147" i="1" s="1"/>
  <c r="AA147" i="1"/>
  <c r="Z147" i="1"/>
  <c r="Y147" i="1" s="1"/>
  <c r="R147" i="1"/>
  <c r="BA146" i="1"/>
  <c r="AZ146" i="1"/>
  <c r="AX146" i="1"/>
  <c r="AW146" i="1"/>
  <c r="AU146" i="1" s="1"/>
  <c r="P146" i="1" s="1"/>
  <c r="AN146" i="1"/>
  <c r="K146" i="1" s="1"/>
  <c r="J146" i="1" s="1"/>
  <c r="AC146" i="1" s="1"/>
  <c r="AI146" i="1"/>
  <c r="L146" i="1" s="1"/>
  <c r="AA146" i="1"/>
  <c r="Z146" i="1"/>
  <c r="R146" i="1"/>
  <c r="BA145" i="1"/>
  <c r="AZ145" i="1"/>
  <c r="AX145" i="1"/>
  <c r="AW145" i="1"/>
  <c r="AU145" i="1" s="1"/>
  <c r="AN145" i="1"/>
  <c r="K145" i="1" s="1"/>
  <c r="J145" i="1" s="1"/>
  <c r="AI145" i="1"/>
  <c r="L145" i="1" s="1"/>
  <c r="AA145" i="1"/>
  <c r="Z145" i="1"/>
  <c r="R145" i="1"/>
  <c r="BA144" i="1"/>
  <c r="AZ144" i="1"/>
  <c r="AX144" i="1"/>
  <c r="U144" i="1" s="1"/>
  <c r="AW144" i="1"/>
  <c r="AU144" i="1" s="1"/>
  <c r="M144" i="1" s="1"/>
  <c r="AN144" i="1"/>
  <c r="K144" i="1" s="1"/>
  <c r="J144" i="1" s="1"/>
  <c r="AC144" i="1" s="1"/>
  <c r="AI144" i="1"/>
  <c r="L144" i="1" s="1"/>
  <c r="AA144" i="1"/>
  <c r="Z144" i="1"/>
  <c r="R144" i="1"/>
  <c r="BA143" i="1"/>
  <c r="AZ143" i="1"/>
  <c r="AX143" i="1"/>
  <c r="U143" i="1" s="1"/>
  <c r="AW143" i="1"/>
  <c r="AU143" i="1" s="1"/>
  <c r="P143" i="1" s="1"/>
  <c r="AN143" i="1"/>
  <c r="K143" i="1" s="1"/>
  <c r="J143" i="1" s="1"/>
  <c r="AI143" i="1"/>
  <c r="L143" i="1" s="1"/>
  <c r="AA143" i="1"/>
  <c r="Z143" i="1"/>
  <c r="R143" i="1"/>
  <c r="BA142" i="1"/>
  <c r="AZ142" i="1"/>
  <c r="AX142" i="1"/>
  <c r="U142" i="1" s="1"/>
  <c r="AW142" i="1"/>
  <c r="AU142" i="1" s="1"/>
  <c r="M142" i="1" s="1"/>
  <c r="AN142" i="1"/>
  <c r="K142" i="1" s="1"/>
  <c r="J142" i="1" s="1"/>
  <c r="AI142" i="1"/>
  <c r="L142" i="1" s="1"/>
  <c r="AA142" i="1"/>
  <c r="Z142" i="1"/>
  <c r="R142" i="1"/>
  <c r="BA141" i="1"/>
  <c r="AZ141" i="1"/>
  <c r="AX141" i="1"/>
  <c r="AW141" i="1"/>
  <c r="AU141" i="1" s="1"/>
  <c r="AN141" i="1"/>
  <c r="K141" i="1" s="1"/>
  <c r="J141" i="1" s="1"/>
  <c r="AI141" i="1"/>
  <c r="L141" i="1" s="1"/>
  <c r="AA141" i="1"/>
  <c r="Z141" i="1"/>
  <c r="R141" i="1"/>
  <c r="BA140" i="1"/>
  <c r="AZ140" i="1"/>
  <c r="AX140" i="1"/>
  <c r="AW140" i="1"/>
  <c r="AU140" i="1" s="1"/>
  <c r="AH140" i="1" s="1"/>
  <c r="AN140" i="1"/>
  <c r="K140" i="1" s="1"/>
  <c r="J140" i="1" s="1"/>
  <c r="AC140" i="1" s="1"/>
  <c r="AI140" i="1"/>
  <c r="L140" i="1" s="1"/>
  <c r="AA140" i="1"/>
  <c r="Z140" i="1"/>
  <c r="R140" i="1"/>
  <c r="BA139" i="1"/>
  <c r="AZ139" i="1"/>
  <c r="AX139" i="1"/>
  <c r="AW139" i="1"/>
  <c r="AU139" i="1" s="1"/>
  <c r="AV139" i="1" s="1"/>
  <c r="AN139" i="1"/>
  <c r="K139" i="1" s="1"/>
  <c r="J139" i="1" s="1"/>
  <c r="AC139" i="1" s="1"/>
  <c r="AI139" i="1"/>
  <c r="L139" i="1" s="1"/>
  <c r="AA139" i="1"/>
  <c r="Z139" i="1"/>
  <c r="R139" i="1"/>
  <c r="BA138" i="1"/>
  <c r="AZ138" i="1"/>
  <c r="AX138" i="1"/>
  <c r="AW138" i="1"/>
  <c r="AU138" i="1" s="1"/>
  <c r="AV138" i="1" s="1"/>
  <c r="AN138" i="1"/>
  <c r="K138" i="1" s="1"/>
  <c r="J138" i="1" s="1"/>
  <c r="AI138" i="1"/>
  <c r="L138" i="1" s="1"/>
  <c r="AH138" i="1"/>
  <c r="AA138" i="1"/>
  <c r="Z138" i="1"/>
  <c r="R138" i="1"/>
  <c r="M138" i="1"/>
  <c r="BA137" i="1"/>
  <c r="AZ137" i="1"/>
  <c r="AX137" i="1"/>
  <c r="AW137" i="1"/>
  <c r="AU137" i="1" s="1"/>
  <c r="AH137" i="1" s="1"/>
  <c r="AN137" i="1"/>
  <c r="K137" i="1" s="1"/>
  <c r="J137" i="1" s="1"/>
  <c r="AC137" i="1" s="1"/>
  <c r="AI137" i="1"/>
  <c r="L137" i="1" s="1"/>
  <c r="AA137" i="1"/>
  <c r="Z137" i="1"/>
  <c r="R137" i="1"/>
  <c r="BA136" i="1"/>
  <c r="AZ136" i="1"/>
  <c r="AX136" i="1"/>
  <c r="AY136" i="1" s="1"/>
  <c r="AW136" i="1"/>
  <c r="AU136" i="1" s="1"/>
  <c r="AV136" i="1" s="1"/>
  <c r="AN136" i="1"/>
  <c r="K136" i="1" s="1"/>
  <c r="J136" i="1" s="1"/>
  <c r="AI136" i="1"/>
  <c r="L136" i="1" s="1"/>
  <c r="AA136" i="1"/>
  <c r="Z136" i="1"/>
  <c r="R136" i="1"/>
  <c r="BA135" i="1"/>
  <c r="AZ135" i="1"/>
  <c r="AX135" i="1"/>
  <c r="AW135" i="1"/>
  <c r="AU135" i="1" s="1"/>
  <c r="AN135" i="1"/>
  <c r="K135" i="1" s="1"/>
  <c r="J135" i="1" s="1"/>
  <c r="AI135" i="1"/>
  <c r="L135" i="1" s="1"/>
  <c r="AA135" i="1"/>
  <c r="Z135" i="1"/>
  <c r="R135" i="1"/>
  <c r="BA134" i="1"/>
  <c r="AZ134" i="1"/>
  <c r="AY134" i="1" s="1"/>
  <c r="AX134" i="1"/>
  <c r="AW134" i="1"/>
  <c r="AU134" i="1" s="1"/>
  <c r="P134" i="1" s="1"/>
  <c r="AN134" i="1"/>
  <c r="K134" i="1" s="1"/>
  <c r="J134" i="1" s="1"/>
  <c r="AI134" i="1"/>
  <c r="L134" i="1" s="1"/>
  <c r="AA134" i="1"/>
  <c r="Z134" i="1"/>
  <c r="R134" i="1"/>
  <c r="BA133" i="1"/>
  <c r="AZ133" i="1"/>
  <c r="AX133" i="1"/>
  <c r="AW133" i="1"/>
  <c r="AU133" i="1" s="1"/>
  <c r="M133" i="1" s="1"/>
  <c r="AN133" i="1"/>
  <c r="K133" i="1" s="1"/>
  <c r="J133" i="1" s="1"/>
  <c r="AI133" i="1"/>
  <c r="L133" i="1" s="1"/>
  <c r="AA133" i="1"/>
  <c r="Z133" i="1"/>
  <c r="R133" i="1"/>
  <c r="BA132" i="1"/>
  <c r="AZ132" i="1"/>
  <c r="AX132" i="1"/>
  <c r="AW132" i="1"/>
  <c r="AU132" i="1" s="1"/>
  <c r="AN132" i="1"/>
  <c r="K132" i="1" s="1"/>
  <c r="J132" i="1" s="1"/>
  <c r="AC132" i="1" s="1"/>
  <c r="AI132" i="1"/>
  <c r="L132" i="1" s="1"/>
  <c r="AA132" i="1"/>
  <c r="Z132" i="1"/>
  <c r="R132" i="1"/>
  <c r="BA131" i="1"/>
  <c r="AZ131" i="1"/>
  <c r="AX131" i="1"/>
  <c r="AW131" i="1"/>
  <c r="AU131" i="1" s="1"/>
  <c r="AV131" i="1" s="1"/>
  <c r="AN131" i="1"/>
  <c r="K131" i="1" s="1"/>
  <c r="J131" i="1" s="1"/>
  <c r="AC131" i="1" s="1"/>
  <c r="AI131" i="1"/>
  <c r="L131" i="1" s="1"/>
  <c r="AA131" i="1"/>
  <c r="Z131" i="1"/>
  <c r="R131" i="1"/>
  <c r="BA130" i="1"/>
  <c r="AZ130" i="1"/>
  <c r="AX130" i="1"/>
  <c r="AW130" i="1"/>
  <c r="AU130" i="1" s="1"/>
  <c r="AN130" i="1"/>
  <c r="K130" i="1" s="1"/>
  <c r="J130" i="1" s="1"/>
  <c r="AC130" i="1" s="1"/>
  <c r="AI130" i="1"/>
  <c r="L130" i="1" s="1"/>
  <c r="AA130" i="1"/>
  <c r="Z130" i="1"/>
  <c r="R130" i="1"/>
  <c r="BA129" i="1"/>
  <c r="AZ129" i="1"/>
  <c r="AX129" i="1"/>
  <c r="AW129" i="1"/>
  <c r="AU129" i="1" s="1"/>
  <c r="P129" i="1" s="1"/>
  <c r="AN129" i="1"/>
  <c r="K129" i="1" s="1"/>
  <c r="J129" i="1" s="1"/>
  <c r="AC129" i="1" s="1"/>
  <c r="AI129" i="1"/>
  <c r="L129" i="1" s="1"/>
  <c r="AA129" i="1"/>
  <c r="Z129" i="1"/>
  <c r="R129" i="1"/>
  <c r="BA128" i="1"/>
  <c r="AZ128" i="1"/>
  <c r="AX128" i="1"/>
  <c r="AW128" i="1"/>
  <c r="AU128" i="1" s="1"/>
  <c r="AN128" i="1"/>
  <c r="K128" i="1" s="1"/>
  <c r="J128" i="1" s="1"/>
  <c r="AI128" i="1"/>
  <c r="L128" i="1" s="1"/>
  <c r="AA128" i="1"/>
  <c r="Z128" i="1"/>
  <c r="R128" i="1"/>
  <c r="BA127" i="1"/>
  <c r="AZ127" i="1"/>
  <c r="AX127" i="1"/>
  <c r="AW127" i="1"/>
  <c r="AU127" i="1" s="1"/>
  <c r="AH127" i="1" s="1"/>
  <c r="AN127" i="1"/>
  <c r="K127" i="1" s="1"/>
  <c r="J127" i="1" s="1"/>
  <c r="AI127" i="1"/>
  <c r="L127" i="1" s="1"/>
  <c r="AA127" i="1"/>
  <c r="Z127" i="1"/>
  <c r="R127" i="1"/>
  <c r="BA126" i="1"/>
  <c r="AZ126" i="1"/>
  <c r="AX126" i="1"/>
  <c r="AW126" i="1"/>
  <c r="AU126" i="1" s="1"/>
  <c r="AG126" i="1" s="1"/>
  <c r="AN126" i="1"/>
  <c r="K126" i="1" s="1"/>
  <c r="J126" i="1" s="1"/>
  <c r="AI126" i="1"/>
  <c r="L126" i="1" s="1"/>
  <c r="AA126" i="1"/>
  <c r="Z126" i="1"/>
  <c r="R126" i="1"/>
  <c r="BA125" i="1"/>
  <c r="AZ125" i="1"/>
  <c r="AX125" i="1"/>
  <c r="AW125" i="1"/>
  <c r="AU125" i="1" s="1"/>
  <c r="P125" i="1" s="1"/>
  <c r="AN125" i="1"/>
  <c r="K125" i="1" s="1"/>
  <c r="J125" i="1" s="1"/>
  <c r="AI125" i="1"/>
  <c r="L125" i="1" s="1"/>
  <c r="AA125" i="1"/>
  <c r="Z125" i="1"/>
  <c r="R125" i="1"/>
  <c r="BA124" i="1"/>
  <c r="AZ124" i="1"/>
  <c r="AX124" i="1"/>
  <c r="AW124" i="1"/>
  <c r="AU124" i="1" s="1"/>
  <c r="AN124" i="1"/>
  <c r="K124" i="1" s="1"/>
  <c r="J124" i="1" s="1"/>
  <c r="AC124" i="1" s="1"/>
  <c r="AI124" i="1"/>
  <c r="L124" i="1" s="1"/>
  <c r="AA124" i="1"/>
  <c r="Z124" i="1"/>
  <c r="R124" i="1"/>
  <c r="BA123" i="1"/>
  <c r="AZ123" i="1"/>
  <c r="AX123" i="1"/>
  <c r="U123" i="1" s="1"/>
  <c r="AW123" i="1"/>
  <c r="AU123" i="1"/>
  <c r="AV123" i="1" s="1"/>
  <c r="AN123" i="1"/>
  <c r="K123" i="1" s="1"/>
  <c r="J123" i="1" s="1"/>
  <c r="AI123" i="1"/>
  <c r="L123" i="1" s="1"/>
  <c r="AA123" i="1"/>
  <c r="Z123" i="1"/>
  <c r="R123" i="1"/>
  <c r="BA122" i="1"/>
  <c r="AZ122" i="1"/>
  <c r="AX122" i="1"/>
  <c r="AW122" i="1"/>
  <c r="AU122" i="1" s="1"/>
  <c r="AH122" i="1" s="1"/>
  <c r="AN122" i="1"/>
  <c r="K122" i="1" s="1"/>
  <c r="J122" i="1" s="1"/>
  <c r="AI122" i="1"/>
  <c r="L122" i="1" s="1"/>
  <c r="AA122" i="1"/>
  <c r="Z122" i="1"/>
  <c r="R122" i="1"/>
  <c r="BA121" i="1"/>
  <c r="AZ121" i="1"/>
  <c r="AX121" i="1"/>
  <c r="AW121" i="1"/>
  <c r="AU121" i="1" s="1"/>
  <c r="P121" i="1" s="1"/>
  <c r="AN121" i="1"/>
  <c r="K121" i="1" s="1"/>
  <c r="J121" i="1" s="1"/>
  <c r="AI121" i="1"/>
  <c r="L121" i="1" s="1"/>
  <c r="AA121" i="1"/>
  <c r="Z121" i="1"/>
  <c r="Y121" i="1" s="1"/>
  <c r="R121" i="1"/>
  <c r="M121" i="1"/>
  <c r="BA120" i="1"/>
  <c r="AZ120" i="1"/>
  <c r="AX120" i="1"/>
  <c r="AW120" i="1"/>
  <c r="AU120" i="1" s="1"/>
  <c r="AV120" i="1" s="1"/>
  <c r="AN120" i="1"/>
  <c r="K120" i="1" s="1"/>
  <c r="J120" i="1" s="1"/>
  <c r="AI120" i="1"/>
  <c r="L120" i="1" s="1"/>
  <c r="AA120" i="1"/>
  <c r="Z120" i="1"/>
  <c r="Y120" i="1" s="1"/>
  <c r="R120" i="1"/>
  <c r="BA119" i="1"/>
  <c r="AZ119" i="1"/>
  <c r="AX119" i="1"/>
  <c r="AW119" i="1"/>
  <c r="AU119" i="1" s="1"/>
  <c r="AN119" i="1"/>
  <c r="K119" i="1" s="1"/>
  <c r="J119" i="1" s="1"/>
  <c r="AI119" i="1"/>
  <c r="L119" i="1" s="1"/>
  <c r="AA119" i="1"/>
  <c r="Z119" i="1"/>
  <c r="R119" i="1"/>
  <c r="BA118" i="1"/>
  <c r="AZ118" i="1"/>
  <c r="AX118" i="1"/>
  <c r="AW118" i="1"/>
  <c r="AU118" i="1" s="1"/>
  <c r="M118" i="1" s="1"/>
  <c r="AV118" i="1"/>
  <c r="AN118" i="1"/>
  <c r="K118" i="1" s="1"/>
  <c r="J118" i="1" s="1"/>
  <c r="AI118" i="1"/>
  <c r="L118" i="1" s="1"/>
  <c r="AA118" i="1"/>
  <c r="Z118" i="1"/>
  <c r="R118" i="1"/>
  <c r="BA117" i="1"/>
  <c r="AZ117" i="1"/>
  <c r="AX117" i="1"/>
  <c r="AW117" i="1"/>
  <c r="AU117" i="1" s="1"/>
  <c r="P117" i="1" s="1"/>
  <c r="AN117" i="1"/>
  <c r="K117" i="1" s="1"/>
  <c r="J117" i="1" s="1"/>
  <c r="AC117" i="1" s="1"/>
  <c r="AI117" i="1"/>
  <c r="L117" i="1" s="1"/>
  <c r="AA117" i="1"/>
  <c r="Z117" i="1"/>
  <c r="R117" i="1"/>
  <c r="BA116" i="1"/>
  <c r="AZ116" i="1"/>
  <c r="AX116" i="1"/>
  <c r="AW116" i="1"/>
  <c r="AU116" i="1" s="1"/>
  <c r="AN116" i="1"/>
  <c r="K116" i="1" s="1"/>
  <c r="J116" i="1" s="1"/>
  <c r="AI116" i="1"/>
  <c r="AA116" i="1"/>
  <c r="Z116" i="1"/>
  <c r="R116" i="1"/>
  <c r="L116" i="1"/>
  <c r="BA115" i="1"/>
  <c r="AZ115" i="1"/>
  <c r="AX115" i="1"/>
  <c r="AW115" i="1"/>
  <c r="AU115" i="1" s="1"/>
  <c r="AN115" i="1"/>
  <c r="K115" i="1" s="1"/>
  <c r="J115" i="1" s="1"/>
  <c r="AI115" i="1"/>
  <c r="L115" i="1" s="1"/>
  <c r="AA115" i="1"/>
  <c r="Y115" i="1" s="1"/>
  <c r="Z115" i="1"/>
  <c r="R115" i="1"/>
  <c r="BA114" i="1"/>
  <c r="AZ114" i="1"/>
  <c r="AX114" i="1"/>
  <c r="AW114" i="1"/>
  <c r="AU114" i="1" s="1"/>
  <c r="M114" i="1" s="1"/>
  <c r="AN114" i="1"/>
  <c r="K114" i="1" s="1"/>
  <c r="J114" i="1" s="1"/>
  <c r="AI114" i="1"/>
  <c r="L114" i="1" s="1"/>
  <c r="AG114" i="1"/>
  <c r="AA114" i="1"/>
  <c r="Z114" i="1"/>
  <c r="R114" i="1"/>
  <c r="BA113" i="1"/>
  <c r="AZ113" i="1"/>
  <c r="AX113" i="1"/>
  <c r="AW113" i="1"/>
  <c r="AU113" i="1" s="1"/>
  <c r="AN113" i="1"/>
  <c r="K113" i="1" s="1"/>
  <c r="J113" i="1" s="1"/>
  <c r="AI113" i="1"/>
  <c r="L113" i="1" s="1"/>
  <c r="AA113" i="1"/>
  <c r="Z113" i="1"/>
  <c r="R113" i="1"/>
  <c r="BA112" i="1"/>
  <c r="U112" i="1" s="1"/>
  <c r="AZ112" i="1"/>
  <c r="AX112" i="1"/>
  <c r="AW112" i="1"/>
  <c r="AU112" i="1" s="1"/>
  <c r="AV112" i="1" s="1"/>
  <c r="AN112" i="1"/>
  <c r="K112" i="1" s="1"/>
  <c r="J112" i="1" s="1"/>
  <c r="AI112" i="1"/>
  <c r="L112" i="1" s="1"/>
  <c r="AA112" i="1"/>
  <c r="Z112" i="1"/>
  <c r="R112" i="1"/>
  <c r="BA111" i="1"/>
  <c r="AZ111" i="1"/>
  <c r="AX111" i="1"/>
  <c r="AW111" i="1"/>
  <c r="AU111" i="1" s="1"/>
  <c r="AN111" i="1"/>
  <c r="K111" i="1" s="1"/>
  <c r="J111" i="1" s="1"/>
  <c r="AI111" i="1"/>
  <c r="L111" i="1" s="1"/>
  <c r="AA111" i="1"/>
  <c r="Z111" i="1"/>
  <c r="R111" i="1"/>
  <c r="BA110" i="1"/>
  <c r="AZ110" i="1"/>
  <c r="AX110" i="1"/>
  <c r="AW110" i="1"/>
  <c r="AU110" i="1" s="1"/>
  <c r="P110" i="1" s="1"/>
  <c r="AN110" i="1"/>
  <c r="K110" i="1" s="1"/>
  <c r="J110" i="1" s="1"/>
  <c r="AI110" i="1"/>
  <c r="L110" i="1" s="1"/>
  <c r="AA110" i="1"/>
  <c r="Z110" i="1"/>
  <c r="R110" i="1"/>
  <c r="BA109" i="1"/>
  <c r="AZ109" i="1"/>
  <c r="AX109" i="1"/>
  <c r="AW109" i="1"/>
  <c r="AU109" i="1" s="1"/>
  <c r="AN109" i="1"/>
  <c r="K109" i="1" s="1"/>
  <c r="J109" i="1" s="1"/>
  <c r="AI109" i="1"/>
  <c r="L109" i="1" s="1"/>
  <c r="AA109" i="1"/>
  <c r="Z109" i="1"/>
  <c r="R109" i="1"/>
  <c r="BA108" i="1"/>
  <c r="AZ108" i="1"/>
  <c r="AX108" i="1"/>
  <c r="AW108" i="1"/>
  <c r="AU108" i="1" s="1"/>
  <c r="AN108" i="1"/>
  <c r="K108" i="1" s="1"/>
  <c r="J108" i="1" s="1"/>
  <c r="AI108" i="1"/>
  <c r="L108" i="1" s="1"/>
  <c r="AC108" i="1"/>
  <c r="AA108" i="1"/>
  <c r="Z108" i="1"/>
  <c r="R108" i="1"/>
  <c r="BA107" i="1"/>
  <c r="AZ107" i="1"/>
  <c r="AX107" i="1"/>
  <c r="U107" i="1" s="1"/>
  <c r="AW107" i="1"/>
  <c r="AU107" i="1" s="1"/>
  <c r="AG107" i="1" s="1"/>
  <c r="AN107" i="1"/>
  <c r="K107" i="1" s="1"/>
  <c r="J107" i="1" s="1"/>
  <c r="AI107" i="1"/>
  <c r="L107" i="1" s="1"/>
  <c r="AA107" i="1"/>
  <c r="Z107" i="1"/>
  <c r="R107" i="1"/>
  <c r="BA106" i="1"/>
  <c r="AZ106" i="1"/>
  <c r="AX106" i="1"/>
  <c r="AW106" i="1"/>
  <c r="AU106" i="1" s="1"/>
  <c r="AH106" i="1" s="1"/>
  <c r="AN106" i="1"/>
  <c r="K106" i="1" s="1"/>
  <c r="J106" i="1" s="1"/>
  <c r="AI106" i="1"/>
  <c r="L106" i="1" s="1"/>
  <c r="AA106" i="1"/>
  <c r="Z106" i="1"/>
  <c r="R106" i="1"/>
  <c r="BA105" i="1"/>
  <c r="AZ105" i="1"/>
  <c r="AX105" i="1"/>
  <c r="AW105" i="1"/>
  <c r="AU105" i="1" s="1"/>
  <c r="M105" i="1" s="1"/>
  <c r="AN105" i="1"/>
  <c r="K105" i="1" s="1"/>
  <c r="J105" i="1" s="1"/>
  <c r="AI105" i="1"/>
  <c r="L105" i="1" s="1"/>
  <c r="AA105" i="1"/>
  <c r="Z105" i="1"/>
  <c r="R105" i="1"/>
  <c r="BA104" i="1"/>
  <c r="AZ104" i="1"/>
  <c r="AX104" i="1"/>
  <c r="AW104" i="1"/>
  <c r="AU104" i="1" s="1"/>
  <c r="AN104" i="1"/>
  <c r="K104" i="1" s="1"/>
  <c r="J104" i="1" s="1"/>
  <c r="AI104" i="1"/>
  <c r="L104" i="1" s="1"/>
  <c r="AA104" i="1"/>
  <c r="Z104" i="1"/>
  <c r="R104" i="1"/>
  <c r="BA103" i="1"/>
  <c r="AZ103" i="1"/>
  <c r="AX103" i="1"/>
  <c r="AW103" i="1"/>
  <c r="AU103" i="1" s="1"/>
  <c r="AH103" i="1" s="1"/>
  <c r="AN103" i="1"/>
  <c r="K103" i="1" s="1"/>
  <c r="J103" i="1" s="1"/>
  <c r="AI103" i="1"/>
  <c r="L103" i="1" s="1"/>
  <c r="AA103" i="1"/>
  <c r="Z103" i="1"/>
  <c r="R103" i="1"/>
  <c r="BA102" i="1"/>
  <c r="AZ102" i="1"/>
  <c r="AX102" i="1"/>
  <c r="AW102" i="1"/>
  <c r="AU102" i="1" s="1"/>
  <c r="AV102" i="1" s="1"/>
  <c r="AN102" i="1"/>
  <c r="K102" i="1" s="1"/>
  <c r="J102" i="1" s="1"/>
  <c r="AI102" i="1"/>
  <c r="L102" i="1" s="1"/>
  <c r="AG102" i="1"/>
  <c r="AA102" i="1"/>
  <c r="Z102" i="1"/>
  <c r="Y102" i="1" s="1"/>
  <c r="R102" i="1"/>
  <c r="P102" i="1"/>
  <c r="M102" i="1"/>
  <c r="BA101" i="1"/>
  <c r="AZ101" i="1"/>
  <c r="AX101" i="1"/>
  <c r="AW101" i="1"/>
  <c r="AU101" i="1" s="1"/>
  <c r="AH101" i="1" s="1"/>
  <c r="AN101" i="1"/>
  <c r="K101" i="1" s="1"/>
  <c r="J101" i="1" s="1"/>
  <c r="AC101" i="1" s="1"/>
  <c r="AI101" i="1"/>
  <c r="L101" i="1" s="1"/>
  <c r="AA101" i="1"/>
  <c r="Z101" i="1"/>
  <c r="Y101" i="1" s="1"/>
  <c r="R101" i="1"/>
  <c r="BA100" i="1"/>
  <c r="AZ100" i="1"/>
  <c r="AY100" i="1" s="1"/>
  <c r="AX100" i="1"/>
  <c r="AW100" i="1"/>
  <c r="AU100" i="1" s="1"/>
  <c r="P100" i="1" s="1"/>
  <c r="AN100" i="1"/>
  <c r="K100" i="1" s="1"/>
  <c r="J100" i="1" s="1"/>
  <c r="AC100" i="1" s="1"/>
  <c r="AI100" i="1"/>
  <c r="L100" i="1" s="1"/>
  <c r="AA100" i="1"/>
  <c r="Z100" i="1"/>
  <c r="U100" i="1"/>
  <c r="R100" i="1"/>
  <c r="BA99" i="1"/>
  <c r="AZ99" i="1"/>
  <c r="AX99" i="1"/>
  <c r="AW99" i="1"/>
  <c r="AU99" i="1"/>
  <c r="AH99" i="1" s="1"/>
  <c r="AN99" i="1"/>
  <c r="K99" i="1" s="1"/>
  <c r="J99" i="1" s="1"/>
  <c r="AI99" i="1"/>
  <c r="L99" i="1" s="1"/>
  <c r="AA99" i="1"/>
  <c r="Z99" i="1"/>
  <c r="R99" i="1"/>
  <c r="BA98" i="1"/>
  <c r="AZ98" i="1"/>
  <c r="AX98" i="1"/>
  <c r="AW98" i="1"/>
  <c r="AU98" i="1" s="1"/>
  <c r="AN98" i="1"/>
  <c r="K98" i="1" s="1"/>
  <c r="J98" i="1" s="1"/>
  <c r="AC98" i="1" s="1"/>
  <c r="AI98" i="1"/>
  <c r="L98" i="1" s="1"/>
  <c r="AA98" i="1"/>
  <c r="Z98" i="1"/>
  <c r="R98" i="1"/>
  <c r="BA97" i="1"/>
  <c r="AZ97" i="1"/>
  <c r="AX97" i="1"/>
  <c r="AW97" i="1"/>
  <c r="AU97" i="1" s="1"/>
  <c r="AH97" i="1" s="1"/>
  <c r="AN97" i="1"/>
  <c r="K97" i="1" s="1"/>
  <c r="J97" i="1" s="1"/>
  <c r="AI97" i="1"/>
  <c r="L97" i="1" s="1"/>
  <c r="AA97" i="1"/>
  <c r="Z97" i="1"/>
  <c r="R97" i="1"/>
  <c r="BA96" i="1"/>
  <c r="AZ96" i="1"/>
  <c r="AX96" i="1"/>
  <c r="AW96" i="1"/>
  <c r="AU96" i="1" s="1"/>
  <c r="AV96" i="1" s="1"/>
  <c r="AN96" i="1"/>
  <c r="K96" i="1" s="1"/>
  <c r="J96" i="1" s="1"/>
  <c r="AC96" i="1" s="1"/>
  <c r="AI96" i="1"/>
  <c r="L96" i="1" s="1"/>
  <c r="AA96" i="1"/>
  <c r="Z96" i="1"/>
  <c r="R96" i="1"/>
  <c r="BA95" i="1"/>
  <c r="AZ95" i="1"/>
  <c r="AX95" i="1"/>
  <c r="AW95" i="1"/>
  <c r="AU95" i="1" s="1"/>
  <c r="AN95" i="1"/>
  <c r="AI95" i="1"/>
  <c r="AA95" i="1"/>
  <c r="Z95" i="1"/>
  <c r="R95" i="1"/>
  <c r="L95" i="1"/>
  <c r="K95" i="1"/>
  <c r="J95" i="1" s="1"/>
  <c r="BA94" i="1"/>
  <c r="AZ94" i="1"/>
  <c r="AX94" i="1"/>
  <c r="AW94" i="1"/>
  <c r="AU94" i="1" s="1"/>
  <c r="AN94" i="1"/>
  <c r="K94" i="1" s="1"/>
  <c r="J94" i="1" s="1"/>
  <c r="AI94" i="1"/>
  <c r="L94" i="1" s="1"/>
  <c r="AA94" i="1"/>
  <c r="Z94" i="1"/>
  <c r="Y94" i="1" s="1"/>
  <c r="R94" i="1"/>
  <c r="BA93" i="1"/>
  <c r="AZ93" i="1"/>
  <c r="AX93" i="1"/>
  <c r="AW93" i="1"/>
  <c r="AU93" i="1" s="1"/>
  <c r="AH93" i="1" s="1"/>
  <c r="AN93" i="1"/>
  <c r="AI93" i="1"/>
  <c r="L93" i="1" s="1"/>
  <c r="AA93" i="1"/>
  <c r="Z93" i="1"/>
  <c r="R93" i="1"/>
  <c r="K93" i="1"/>
  <c r="J93" i="1" s="1"/>
  <c r="AC93" i="1" s="1"/>
  <c r="BA92" i="1"/>
  <c r="AZ92" i="1"/>
  <c r="AX92" i="1"/>
  <c r="AW92" i="1"/>
  <c r="AU92" i="1" s="1"/>
  <c r="AV92" i="1" s="1"/>
  <c r="AN92" i="1"/>
  <c r="K92" i="1" s="1"/>
  <c r="J92" i="1" s="1"/>
  <c r="AI92" i="1"/>
  <c r="L92" i="1" s="1"/>
  <c r="AA92" i="1"/>
  <c r="Z92" i="1"/>
  <c r="R92" i="1"/>
  <c r="BA91" i="1"/>
  <c r="AZ91" i="1"/>
  <c r="AX91" i="1"/>
  <c r="AW91" i="1"/>
  <c r="AU91" i="1" s="1"/>
  <c r="AN91" i="1"/>
  <c r="K91" i="1" s="1"/>
  <c r="J91" i="1" s="1"/>
  <c r="AC91" i="1" s="1"/>
  <c r="AI91" i="1"/>
  <c r="L91" i="1" s="1"/>
  <c r="AA91" i="1"/>
  <c r="Z91" i="1"/>
  <c r="R91" i="1"/>
  <c r="BA90" i="1"/>
  <c r="AZ90" i="1"/>
  <c r="AX90" i="1"/>
  <c r="AW90" i="1"/>
  <c r="AU90" i="1" s="1"/>
  <c r="M90" i="1" s="1"/>
  <c r="AN90" i="1"/>
  <c r="K90" i="1" s="1"/>
  <c r="J90" i="1" s="1"/>
  <c r="AC90" i="1" s="1"/>
  <c r="AI90" i="1"/>
  <c r="L90" i="1" s="1"/>
  <c r="AA90" i="1"/>
  <c r="Z90" i="1"/>
  <c r="R90" i="1"/>
  <c r="BA89" i="1"/>
  <c r="AZ89" i="1"/>
  <c r="AX89" i="1"/>
  <c r="AW89" i="1"/>
  <c r="AU89" i="1" s="1"/>
  <c r="AG89" i="1" s="1"/>
  <c r="AN89" i="1"/>
  <c r="K89" i="1" s="1"/>
  <c r="J89" i="1" s="1"/>
  <c r="AI89" i="1"/>
  <c r="L89" i="1" s="1"/>
  <c r="AA89" i="1"/>
  <c r="Z89" i="1"/>
  <c r="R89" i="1"/>
  <c r="BA88" i="1"/>
  <c r="AZ88" i="1"/>
  <c r="AX88" i="1"/>
  <c r="AW88" i="1"/>
  <c r="AU88" i="1" s="1"/>
  <c r="AV88" i="1" s="1"/>
  <c r="AN88" i="1"/>
  <c r="K88" i="1" s="1"/>
  <c r="J88" i="1" s="1"/>
  <c r="AI88" i="1"/>
  <c r="L88" i="1" s="1"/>
  <c r="AA88" i="1"/>
  <c r="Z88" i="1"/>
  <c r="R88" i="1"/>
  <c r="BA87" i="1"/>
  <c r="AZ87" i="1"/>
  <c r="AX87" i="1"/>
  <c r="AW87" i="1"/>
  <c r="AU87" i="1" s="1"/>
  <c r="P87" i="1" s="1"/>
  <c r="AN87" i="1"/>
  <c r="K87" i="1" s="1"/>
  <c r="J87" i="1" s="1"/>
  <c r="AI87" i="1"/>
  <c r="L87" i="1" s="1"/>
  <c r="AG87" i="1"/>
  <c r="AA87" i="1"/>
  <c r="Z87" i="1"/>
  <c r="R87" i="1"/>
  <c r="M87" i="1"/>
  <c r="BA86" i="1"/>
  <c r="AZ86" i="1"/>
  <c r="AX86" i="1"/>
  <c r="AW86" i="1"/>
  <c r="AU86" i="1" s="1"/>
  <c r="AH86" i="1" s="1"/>
  <c r="AN86" i="1"/>
  <c r="K86" i="1" s="1"/>
  <c r="AI86" i="1"/>
  <c r="L86" i="1" s="1"/>
  <c r="AA86" i="1"/>
  <c r="Z86" i="1"/>
  <c r="R86" i="1"/>
  <c r="J86" i="1"/>
  <c r="AC86" i="1" s="1"/>
  <c r="BA85" i="1"/>
  <c r="AZ85" i="1"/>
  <c r="AX85" i="1"/>
  <c r="AW85" i="1"/>
  <c r="AU85" i="1" s="1"/>
  <c r="AN85" i="1"/>
  <c r="K85" i="1" s="1"/>
  <c r="J85" i="1" s="1"/>
  <c r="AC85" i="1" s="1"/>
  <c r="AI85" i="1"/>
  <c r="L85" i="1" s="1"/>
  <c r="AH85" i="1"/>
  <c r="AA85" i="1"/>
  <c r="Z85" i="1"/>
  <c r="R85" i="1"/>
  <c r="BA84" i="1"/>
  <c r="AZ84" i="1"/>
  <c r="AX84" i="1"/>
  <c r="U84" i="1" s="1"/>
  <c r="AW84" i="1"/>
  <c r="AU84" i="1" s="1"/>
  <c r="AN84" i="1"/>
  <c r="K84" i="1" s="1"/>
  <c r="J84" i="1" s="1"/>
  <c r="AI84" i="1"/>
  <c r="L84" i="1" s="1"/>
  <c r="AA84" i="1"/>
  <c r="Z84" i="1"/>
  <c r="R84" i="1"/>
  <c r="BA83" i="1"/>
  <c r="AZ83" i="1"/>
  <c r="AX83" i="1"/>
  <c r="AW83" i="1"/>
  <c r="AU83" i="1" s="1"/>
  <c r="AH83" i="1" s="1"/>
  <c r="AN83" i="1"/>
  <c r="K83" i="1" s="1"/>
  <c r="J83" i="1" s="1"/>
  <c r="AI83" i="1"/>
  <c r="L83" i="1" s="1"/>
  <c r="AA83" i="1"/>
  <c r="Z83" i="1"/>
  <c r="R83" i="1"/>
  <c r="BA82" i="1"/>
  <c r="AZ82" i="1"/>
  <c r="AX82" i="1"/>
  <c r="AY82" i="1" s="1"/>
  <c r="AW82" i="1"/>
  <c r="AU82" i="1" s="1"/>
  <c r="AG82" i="1" s="1"/>
  <c r="AN82" i="1"/>
  <c r="K82" i="1" s="1"/>
  <c r="J82" i="1" s="1"/>
  <c r="AI82" i="1"/>
  <c r="L82" i="1" s="1"/>
  <c r="AH82" i="1"/>
  <c r="AA82" i="1"/>
  <c r="Z82" i="1"/>
  <c r="R82" i="1"/>
  <c r="BA81" i="1"/>
  <c r="AZ81" i="1"/>
  <c r="AX81" i="1"/>
  <c r="AW81" i="1"/>
  <c r="AU81" i="1" s="1"/>
  <c r="AN81" i="1"/>
  <c r="K81" i="1" s="1"/>
  <c r="J81" i="1" s="1"/>
  <c r="AI81" i="1"/>
  <c r="L81" i="1" s="1"/>
  <c r="AA81" i="1"/>
  <c r="Z81" i="1"/>
  <c r="Y81" i="1" s="1"/>
  <c r="R81" i="1"/>
  <c r="BA80" i="1"/>
  <c r="AZ80" i="1"/>
  <c r="AX80" i="1"/>
  <c r="AW80" i="1"/>
  <c r="AU80" i="1" s="1"/>
  <c r="M80" i="1" s="1"/>
  <c r="AN80" i="1"/>
  <c r="AI80" i="1"/>
  <c r="L80" i="1" s="1"/>
  <c r="AA80" i="1"/>
  <c r="Z80" i="1"/>
  <c r="R80" i="1"/>
  <c r="K80" i="1"/>
  <c r="J80" i="1" s="1"/>
  <c r="BA79" i="1"/>
  <c r="AZ79" i="1"/>
  <c r="AX79" i="1"/>
  <c r="AW79" i="1"/>
  <c r="AU79" i="1" s="1"/>
  <c r="AN79" i="1"/>
  <c r="K79" i="1" s="1"/>
  <c r="J79" i="1" s="1"/>
  <c r="AI79" i="1"/>
  <c r="L79" i="1" s="1"/>
  <c r="AA79" i="1"/>
  <c r="Z79" i="1"/>
  <c r="R79" i="1"/>
  <c r="BA78" i="1"/>
  <c r="AZ78" i="1"/>
  <c r="AX78" i="1"/>
  <c r="AW78" i="1"/>
  <c r="AU78" i="1" s="1"/>
  <c r="AN78" i="1"/>
  <c r="K78" i="1" s="1"/>
  <c r="J78" i="1" s="1"/>
  <c r="AC78" i="1" s="1"/>
  <c r="AI78" i="1"/>
  <c r="L78" i="1" s="1"/>
  <c r="AA78" i="1"/>
  <c r="Z78" i="1"/>
  <c r="R78" i="1"/>
  <c r="BA77" i="1"/>
  <c r="AZ77" i="1"/>
  <c r="AX77" i="1"/>
  <c r="AY77" i="1" s="1"/>
  <c r="AW77" i="1"/>
  <c r="AU77" i="1" s="1"/>
  <c r="AV77" i="1" s="1"/>
  <c r="AN77" i="1"/>
  <c r="K77" i="1" s="1"/>
  <c r="J77" i="1" s="1"/>
  <c r="AI77" i="1"/>
  <c r="L77" i="1" s="1"/>
  <c r="AA77" i="1"/>
  <c r="Z77" i="1"/>
  <c r="R77" i="1"/>
  <c r="BA76" i="1"/>
  <c r="AZ76" i="1"/>
  <c r="AX76" i="1"/>
  <c r="AW76" i="1"/>
  <c r="AU76" i="1" s="1"/>
  <c r="AV76" i="1" s="1"/>
  <c r="AN76" i="1"/>
  <c r="K76" i="1" s="1"/>
  <c r="J76" i="1" s="1"/>
  <c r="AC76" i="1" s="1"/>
  <c r="AI76" i="1"/>
  <c r="L76" i="1" s="1"/>
  <c r="AA76" i="1"/>
  <c r="Z76" i="1"/>
  <c r="R76" i="1"/>
  <c r="BA75" i="1"/>
  <c r="AZ75" i="1"/>
  <c r="AX75" i="1"/>
  <c r="U75" i="1" s="1"/>
  <c r="AW75" i="1"/>
  <c r="AU75" i="1" s="1"/>
  <c r="AV75" i="1" s="1"/>
  <c r="AN75" i="1"/>
  <c r="K75" i="1" s="1"/>
  <c r="J75" i="1" s="1"/>
  <c r="AI75" i="1"/>
  <c r="L75" i="1" s="1"/>
  <c r="AA75" i="1"/>
  <c r="Z75" i="1"/>
  <c r="R75" i="1"/>
  <c r="BA74" i="1"/>
  <c r="AZ74" i="1"/>
  <c r="AX74" i="1"/>
  <c r="AW74" i="1"/>
  <c r="AU74" i="1" s="1"/>
  <c r="AH74" i="1" s="1"/>
  <c r="AN74" i="1"/>
  <c r="K74" i="1" s="1"/>
  <c r="J74" i="1" s="1"/>
  <c r="AI74" i="1"/>
  <c r="L74" i="1" s="1"/>
  <c r="AA74" i="1"/>
  <c r="Z74" i="1"/>
  <c r="R74" i="1"/>
  <c r="BA73" i="1"/>
  <c r="AZ73" i="1"/>
  <c r="AX73" i="1"/>
  <c r="AW73" i="1"/>
  <c r="AU73" i="1" s="1"/>
  <c r="AN73" i="1"/>
  <c r="K73" i="1" s="1"/>
  <c r="J73" i="1" s="1"/>
  <c r="AI73" i="1"/>
  <c r="L73" i="1" s="1"/>
  <c r="AA73" i="1"/>
  <c r="Z73" i="1"/>
  <c r="R73" i="1"/>
  <c r="BA72" i="1"/>
  <c r="AZ72" i="1"/>
  <c r="AX72" i="1"/>
  <c r="AW72" i="1"/>
  <c r="AU72" i="1" s="1"/>
  <c r="AN72" i="1"/>
  <c r="K72" i="1" s="1"/>
  <c r="J72" i="1" s="1"/>
  <c r="AI72" i="1"/>
  <c r="L72" i="1" s="1"/>
  <c r="AC72" i="1"/>
  <c r="AA72" i="1"/>
  <c r="Z72" i="1"/>
  <c r="R72" i="1"/>
  <c r="BA71" i="1"/>
  <c r="AZ71" i="1"/>
  <c r="AX71" i="1"/>
  <c r="AW71" i="1"/>
  <c r="AU71" i="1" s="1"/>
  <c r="P71" i="1" s="1"/>
  <c r="AN71" i="1"/>
  <c r="K71" i="1" s="1"/>
  <c r="J71" i="1" s="1"/>
  <c r="AC71" i="1" s="1"/>
  <c r="AI71" i="1"/>
  <c r="L71" i="1" s="1"/>
  <c r="AA71" i="1"/>
  <c r="Z71" i="1"/>
  <c r="R71" i="1"/>
  <c r="BA70" i="1"/>
  <c r="AZ70" i="1"/>
  <c r="AX70" i="1"/>
  <c r="AW70" i="1"/>
  <c r="AU70" i="1" s="1"/>
  <c r="AN70" i="1"/>
  <c r="K70" i="1" s="1"/>
  <c r="J70" i="1" s="1"/>
  <c r="AI70" i="1"/>
  <c r="L70" i="1" s="1"/>
  <c r="AA70" i="1"/>
  <c r="Z70" i="1"/>
  <c r="R70" i="1"/>
  <c r="BA69" i="1"/>
  <c r="AZ69" i="1"/>
  <c r="AX69" i="1"/>
  <c r="AW69" i="1"/>
  <c r="AU69" i="1"/>
  <c r="AV69" i="1" s="1"/>
  <c r="AN69" i="1"/>
  <c r="K69" i="1" s="1"/>
  <c r="J69" i="1" s="1"/>
  <c r="AI69" i="1"/>
  <c r="L69" i="1" s="1"/>
  <c r="AA69" i="1"/>
  <c r="Z69" i="1"/>
  <c r="R69" i="1"/>
  <c r="BA68" i="1"/>
  <c r="AZ68" i="1"/>
  <c r="AX68" i="1"/>
  <c r="AW68" i="1"/>
  <c r="AU68" i="1" s="1"/>
  <c r="AN68" i="1"/>
  <c r="K68" i="1" s="1"/>
  <c r="J68" i="1" s="1"/>
  <c r="AC68" i="1" s="1"/>
  <c r="AI68" i="1"/>
  <c r="L68" i="1" s="1"/>
  <c r="AA68" i="1"/>
  <c r="Z68" i="1"/>
  <c r="R68" i="1"/>
  <c r="BA67" i="1"/>
  <c r="AZ67" i="1"/>
  <c r="AX67" i="1"/>
  <c r="AW67" i="1"/>
  <c r="AU67" i="1" s="1"/>
  <c r="AG67" i="1" s="1"/>
  <c r="AN67" i="1"/>
  <c r="K67" i="1" s="1"/>
  <c r="J67" i="1" s="1"/>
  <c r="AI67" i="1"/>
  <c r="L67" i="1" s="1"/>
  <c r="AA67" i="1"/>
  <c r="Z67" i="1"/>
  <c r="R67" i="1"/>
  <c r="BA66" i="1"/>
  <c r="AZ66" i="1"/>
  <c r="AX66" i="1"/>
  <c r="AW66" i="1"/>
  <c r="AU66" i="1"/>
  <c r="AN66" i="1"/>
  <c r="K66" i="1" s="1"/>
  <c r="J66" i="1" s="1"/>
  <c r="AC66" i="1" s="1"/>
  <c r="AI66" i="1"/>
  <c r="L66" i="1" s="1"/>
  <c r="AA66" i="1"/>
  <c r="Z66" i="1"/>
  <c r="Y66" i="1"/>
  <c r="R66" i="1"/>
  <c r="BA65" i="1"/>
  <c r="AZ65" i="1"/>
  <c r="AX65" i="1"/>
  <c r="AY65" i="1" s="1"/>
  <c r="AW65" i="1"/>
  <c r="AU65" i="1" s="1"/>
  <c r="AN65" i="1"/>
  <c r="K65" i="1" s="1"/>
  <c r="J65" i="1" s="1"/>
  <c r="AC65" i="1" s="1"/>
  <c r="AI65" i="1"/>
  <c r="L65" i="1" s="1"/>
  <c r="AA65" i="1"/>
  <c r="Z65" i="1"/>
  <c r="R65" i="1"/>
  <c r="BA64" i="1"/>
  <c r="AZ64" i="1"/>
  <c r="AX64" i="1"/>
  <c r="AW64" i="1"/>
  <c r="AU64" i="1" s="1"/>
  <c r="AN64" i="1"/>
  <c r="K64" i="1" s="1"/>
  <c r="J64" i="1" s="1"/>
  <c r="AI64" i="1"/>
  <c r="L64" i="1" s="1"/>
  <c r="AA64" i="1"/>
  <c r="Z64" i="1"/>
  <c r="R64" i="1"/>
  <c r="BA63" i="1"/>
  <c r="AZ63" i="1"/>
  <c r="AX63" i="1"/>
  <c r="AW63" i="1"/>
  <c r="AU63" i="1" s="1"/>
  <c r="AN63" i="1"/>
  <c r="K63" i="1" s="1"/>
  <c r="J63" i="1" s="1"/>
  <c r="AC63" i="1" s="1"/>
  <c r="AI63" i="1"/>
  <c r="L63" i="1" s="1"/>
  <c r="AA63" i="1"/>
  <c r="Z63" i="1"/>
  <c r="R63" i="1"/>
  <c r="BA62" i="1"/>
  <c r="AZ62" i="1"/>
  <c r="AX62" i="1"/>
  <c r="AW62" i="1"/>
  <c r="AU62" i="1" s="1"/>
  <c r="AN62" i="1"/>
  <c r="K62" i="1" s="1"/>
  <c r="J62" i="1" s="1"/>
  <c r="AI62" i="1"/>
  <c r="L62" i="1" s="1"/>
  <c r="AA62" i="1"/>
  <c r="Y62" i="1" s="1"/>
  <c r="Z62" i="1"/>
  <c r="R62" i="1"/>
  <c r="BA61" i="1"/>
  <c r="AZ61" i="1"/>
  <c r="AX61" i="1"/>
  <c r="AW61" i="1"/>
  <c r="AU61" i="1" s="1"/>
  <c r="AV61" i="1" s="1"/>
  <c r="AN61" i="1"/>
  <c r="K61" i="1" s="1"/>
  <c r="J61" i="1" s="1"/>
  <c r="AC61" i="1" s="1"/>
  <c r="AI61" i="1"/>
  <c r="L61" i="1" s="1"/>
  <c r="AA61" i="1"/>
  <c r="Z61" i="1"/>
  <c r="R61" i="1"/>
  <c r="BA60" i="1"/>
  <c r="AZ60" i="1"/>
  <c r="AX60" i="1"/>
  <c r="AW60" i="1"/>
  <c r="AU60" i="1" s="1"/>
  <c r="AN60" i="1"/>
  <c r="K60" i="1" s="1"/>
  <c r="J60" i="1" s="1"/>
  <c r="AC60" i="1" s="1"/>
  <c r="AI60" i="1"/>
  <c r="L60" i="1" s="1"/>
  <c r="AA60" i="1"/>
  <c r="Z60" i="1"/>
  <c r="R60" i="1"/>
  <c r="BA59" i="1"/>
  <c r="AZ59" i="1"/>
  <c r="AX59" i="1"/>
  <c r="AW59" i="1"/>
  <c r="AU59" i="1" s="1"/>
  <c r="AN59" i="1"/>
  <c r="K59" i="1" s="1"/>
  <c r="J59" i="1" s="1"/>
  <c r="AI59" i="1"/>
  <c r="L59" i="1" s="1"/>
  <c r="AA59" i="1"/>
  <c r="Z59" i="1"/>
  <c r="R59" i="1"/>
  <c r="BA58" i="1"/>
  <c r="AZ58" i="1"/>
  <c r="AX58" i="1"/>
  <c r="AW58" i="1"/>
  <c r="AU58" i="1" s="1"/>
  <c r="AN58" i="1"/>
  <c r="K58" i="1" s="1"/>
  <c r="J58" i="1" s="1"/>
  <c r="AI58" i="1"/>
  <c r="L58" i="1" s="1"/>
  <c r="AA58" i="1"/>
  <c r="Z58" i="1"/>
  <c r="R58" i="1"/>
  <c r="BA57" i="1"/>
  <c r="AZ57" i="1"/>
  <c r="AX57" i="1"/>
  <c r="AW57" i="1"/>
  <c r="AU57" i="1" s="1"/>
  <c r="AN57" i="1"/>
  <c r="K57" i="1" s="1"/>
  <c r="J57" i="1" s="1"/>
  <c r="AI57" i="1"/>
  <c r="L57" i="1" s="1"/>
  <c r="AA57" i="1"/>
  <c r="Z57" i="1"/>
  <c r="R57" i="1"/>
  <c r="BA56" i="1"/>
  <c r="AZ56" i="1"/>
  <c r="AX56" i="1"/>
  <c r="AW56" i="1"/>
  <c r="AU56" i="1" s="1"/>
  <c r="AN56" i="1"/>
  <c r="K56" i="1" s="1"/>
  <c r="J56" i="1" s="1"/>
  <c r="AC56" i="1" s="1"/>
  <c r="AI56" i="1"/>
  <c r="L56" i="1" s="1"/>
  <c r="AA56" i="1"/>
  <c r="Z56" i="1"/>
  <c r="R56" i="1"/>
  <c r="BA55" i="1"/>
  <c r="AZ55" i="1"/>
  <c r="AX55" i="1"/>
  <c r="AW55" i="1"/>
  <c r="AU55" i="1" s="1"/>
  <c r="AN55" i="1"/>
  <c r="K55" i="1" s="1"/>
  <c r="J55" i="1" s="1"/>
  <c r="AI55" i="1"/>
  <c r="L55" i="1" s="1"/>
  <c r="AA55" i="1"/>
  <c r="Z55" i="1"/>
  <c r="R55" i="1"/>
  <c r="BA54" i="1"/>
  <c r="AZ54" i="1"/>
  <c r="AX54" i="1"/>
  <c r="AW54" i="1"/>
  <c r="AU54" i="1" s="1"/>
  <c r="AN54" i="1"/>
  <c r="K54" i="1" s="1"/>
  <c r="J54" i="1" s="1"/>
  <c r="AI54" i="1"/>
  <c r="L54" i="1" s="1"/>
  <c r="AA54" i="1"/>
  <c r="Z54" i="1"/>
  <c r="R54" i="1"/>
  <c r="BA53" i="1"/>
  <c r="AZ53" i="1"/>
  <c r="AX53" i="1"/>
  <c r="AW53" i="1"/>
  <c r="AU53" i="1" s="1"/>
  <c r="AN53" i="1"/>
  <c r="K53" i="1" s="1"/>
  <c r="J53" i="1" s="1"/>
  <c r="AC53" i="1" s="1"/>
  <c r="AI53" i="1"/>
  <c r="L53" i="1" s="1"/>
  <c r="AA53" i="1"/>
  <c r="Z53" i="1"/>
  <c r="R53" i="1"/>
  <c r="BA52" i="1"/>
  <c r="AZ52" i="1"/>
  <c r="AX52" i="1"/>
  <c r="AW52" i="1"/>
  <c r="AU52" i="1" s="1"/>
  <c r="AG52" i="1" s="1"/>
  <c r="AN52" i="1"/>
  <c r="K52" i="1" s="1"/>
  <c r="J52" i="1" s="1"/>
  <c r="AI52" i="1"/>
  <c r="L52" i="1" s="1"/>
  <c r="AA52" i="1"/>
  <c r="Z52" i="1"/>
  <c r="Y52" i="1" s="1"/>
  <c r="R52" i="1"/>
  <c r="BA51" i="1"/>
  <c r="AZ51" i="1"/>
  <c r="AX51" i="1"/>
  <c r="AW51" i="1"/>
  <c r="AU51" i="1" s="1"/>
  <c r="AN51" i="1"/>
  <c r="K51" i="1" s="1"/>
  <c r="J51" i="1" s="1"/>
  <c r="AC51" i="1" s="1"/>
  <c r="AI51" i="1"/>
  <c r="L51" i="1" s="1"/>
  <c r="AA51" i="1"/>
  <c r="Z51" i="1"/>
  <c r="R51" i="1"/>
  <c r="BA50" i="1"/>
  <c r="AZ50" i="1"/>
  <c r="AX50" i="1"/>
  <c r="AW50" i="1"/>
  <c r="AU50" i="1" s="1"/>
  <c r="AN50" i="1"/>
  <c r="K50" i="1" s="1"/>
  <c r="J50" i="1" s="1"/>
  <c r="AC50" i="1" s="1"/>
  <c r="AI50" i="1"/>
  <c r="L50" i="1" s="1"/>
  <c r="AA50" i="1"/>
  <c r="Z50" i="1"/>
  <c r="R50" i="1"/>
  <c r="BA49" i="1"/>
  <c r="AZ49" i="1"/>
  <c r="AX49" i="1"/>
  <c r="AW49" i="1"/>
  <c r="AU49" i="1" s="1"/>
  <c r="AN49" i="1"/>
  <c r="K49" i="1" s="1"/>
  <c r="J49" i="1" s="1"/>
  <c r="AI49" i="1"/>
  <c r="L49" i="1" s="1"/>
  <c r="AA49" i="1"/>
  <c r="Z49" i="1"/>
  <c r="R49" i="1"/>
  <c r="BA48" i="1"/>
  <c r="AZ48" i="1"/>
  <c r="AX48" i="1"/>
  <c r="AW48" i="1"/>
  <c r="AU48" i="1" s="1"/>
  <c r="AN48" i="1"/>
  <c r="K48" i="1" s="1"/>
  <c r="J48" i="1" s="1"/>
  <c r="AI48" i="1"/>
  <c r="L48" i="1" s="1"/>
  <c r="AA48" i="1"/>
  <c r="Z48" i="1"/>
  <c r="R48" i="1"/>
  <c r="BA47" i="1"/>
  <c r="AZ47" i="1"/>
  <c r="AX47" i="1"/>
  <c r="AW47" i="1"/>
  <c r="AU47" i="1" s="1"/>
  <c r="AN47" i="1"/>
  <c r="K47" i="1" s="1"/>
  <c r="J47" i="1" s="1"/>
  <c r="AI47" i="1"/>
  <c r="L47" i="1" s="1"/>
  <c r="AA47" i="1"/>
  <c r="Z47" i="1"/>
  <c r="R47" i="1"/>
  <c r="BA46" i="1"/>
  <c r="AZ46" i="1"/>
  <c r="AX46" i="1"/>
  <c r="AW46" i="1"/>
  <c r="AU46" i="1" s="1"/>
  <c r="AN46" i="1"/>
  <c r="K46" i="1" s="1"/>
  <c r="J46" i="1" s="1"/>
  <c r="AC46" i="1" s="1"/>
  <c r="AI46" i="1"/>
  <c r="L46" i="1" s="1"/>
  <c r="AA46" i="1"/>
  <c r="Z46" i="1"/>
  <c r="Y46" i="1" s="1"/>
  <c r="R46" i="1"/>
  <c r="BA45" i="1"/>
  <c r="AZ45" i="1"/>
  <c r="AY45" i="1" s="1"/>
  <c r="AX45" i="1"/>
  <c r="U45" i="1" s="1"/>
  <c r="AW45" i="1"/>
  <c r="AU45" i="1" s="1"/>
  <c r="AN45" i="1"/>
  <c r="K45" i="1" s="1"/>
  <c r="J45" i="1" s="1"/>
  <c r="AI45" i="1"/>
  <c r="L45" i="1" s="1"/>
  <c r="AA45" i="1"/>
  <c r="Z45" i="1"/>
  <c r="Y45" i="1" s="1"/>
  <c r="R45" i="1"/>
  <c r="BA44" i="1"/>
  <c r="AZ44" i="1"/>
  <c r="AY44" i="1" s="1"/>
  <c r="AX44" i="1"/>
  <c r="AW44" i="1"/>
  <c r="AU44" i="1" s="1"/>
  <c r="M44" i="1" s="1"/>
  <c r="AN44" i="1"/>
  <c r="K44" i="1" s="1"/>
  <c r="J44" i="1" s="1"/>
  <c r="AI44" i="1"/>
  <c r="L44" i="1" s="1"/>
  <c r="AA44" i="1"/>
  <c r="Z44" i="1"/>
  <c r="R44" i="1"/>
  <c r="BA43" i="1"/>
  <c r="AZ43" i="1"/>
  <c r="AX43" i="1"/>
  <c r="AW43" i="1"/>
  <c r="AU43" i="1" s="1"/>
  <c r="AN43" i="1"/>
  <c r="K43" i="1" s="1"/>
  <c r="J43" i="1" s="1"/>
  <c r="AC43" i="1" s="1"/>
  <c r="AI43" i="1"/>
  <c r="L43" i="1" s="1"/>
  <c r="AA43" i="1"/>
  <c r="Z43" i="1"/>
  <c r="R43" i="1"/>
  <c r="BA42" i="1"/>
  <c r="AZ42" i="1"/>
  <c r="AX42" i="1"/>
  <c r="AW42" i="1"/>
  <c r="AU42" i="1" s="1"/>
  <c r="AN42" i="1"/>
  <c r="K42" i="1" s="1"/>
  <c r="J42" i="1" s="1"/>
  <c r="AI42" i="1"/>
  <c r="L42" i="1" s="1"/>
  <c r="AA42" i="1"/>
  <c r="Z42" i="1"/>
  <c r="Y42" i="1" s="1"/>
  <c r="R42" i="1"/>
  <c r="BA41" i="1"/>
  <c r="AZ41" i="1"/>
  <c r="AX41" i="1"/>
  <c r="AW41" i="1"/>
  <c r="AU41" i="1" s="1"/>
  <c r="AN41" i="1"/>
  <c r="K41" i="1" s="1"/>
  <c r="J41" i="1" s="1"/>
  <c r="AI41" i="1"/>
  <c r="L41" i="1" s="1"/>
  <c r="AA41" i="1"/>
  <c r="Z41" i="1"/>
  <c r="R41" i="1"/>
  <c r="BA40" i="1"/>
  <c r="AZ40" i="1"/>
  <c r="AX40" i="1"/>
  <c r="AW40" i="1"/>
  <c r="AU40" i="1" s="1"/>
  <c r="AN40" i="1"/>
  <c r="K40" i="1" s="1"/>
  <c r="J40" i="1" s="1"/>
  <c r="AC40" i="1" s="1"/>
  <c r="AI40" i="1"/>
  <c r="L40" i="1" s="1"/>
  <c r="AA40" i="1"/>
  <c r="Z40" i="1"/>
  <c r="R40" i="1"/>
  <c r="BA39" i="1"/>
  <c r="AZ39" i="1"/>
  <c r="AX39" i="1"/>
  <c r="AW39" i="1"/>
  <c r="AU39" i="1" s="1"/>
  <c r="AH39" i="1" s="1"/>
  <c r="AN39" i="1"/>
  <c r="K39" i="1" s="1"/>
  <c r="J39" i="1" s="1"/>
  <c r="AI39" i="1"/>
  <c r="L39" i="1" s="1"/>
  <c r="AA39" i="1"/>
  <c r="Z39" i="1"/>
  <c r="R39" i="1"/>
  <c r="BA38" i="1"/>
  <c r="AZ38" i="1"/>
  <c r="AX38" i="1"/>
  <c r="AW38" i="1"/>
  <c r="AU38" i="1" s="1"/>
  <c r="AN38" i="1"/>
  <c r="K38" i="1" s="1"/>
  <c r="J38" i="1" s="1"/>
  <c r="AC38" i="1" s="1"/>
  <c r="AI38" i="1"/>
  <c r="L38" i="1" s="1"/>
  <c r="AA38" i="1"/>
  <c r="Z38" i="1"/>
  <c r="R38" i="1"/>
  <c r="BA37" i="1"/>
  <c r="AZ37" i="1"/>
  <c r="AX37" i="1"/>
  <c r="AY37" i="1" s="1"/>
  <c r="AW37" i="1"/>
  <c r="AU37" i="1" s="1"/>
  <c r="AH37" i="1" s="1"/>
  <c r="AN37" i="1"/>
  <c r="K37" i="1" s="1"/>
  <c r="J37" i="1" s="1"/>
  <c r="AI37" i="1"/>
  <c r="L37" i="1" s="1"/>
  <c r="AA37" i="1"/>
  <c r="Z37" i="1"/>
  <c r="R37" i="1"/>
  <c r="BA36" i="1"/>
  <c r="AZ36" i="1"/>
  <c r="AX36" i="1"/>
  <c r="AW36" i="1"/>
  <c r="AU36" i="1" s="1"/>
  <c r="AG36" i="1" s="1"/>
  <c r="AN36" i="1"/>
  <c r="K36" i="1" s="1"/>
  <c r="J36" i="1" s="1"/>
  <c r="AC36" i="1" s="1"/>
  <c r="AI36" i="1"/>
  <c r="L36" i="1" s="1"/>
  <c r="AA36" i="1"/>
  <c r="Z36" i="1"/>
  <c r="R36" i="1"/>
  <c r="BA35" i="1"/>
  <c r="AZ35" i="1"/>
  <c r="AX35" i="1"/>
  <c r="AW35" i="1"/>
  <c r="AU35" i="1" s="1"/>
  <c r="AN35" i="1"/>
  <c r="K35" i="1" s="1"/>
  <c r="J35" i="1" s="1"/>
  <c r="AC35" i="1" s="1"/>
  <c r="AI35" i="1"/>
  <c r="L35" i="1" s="1"/>
  <c r="AA35" i="1"/>
  <c r="Z35" i="1"/>
  <c r="R35" i="1"/>
  <c r="BA34" i="1"/>
  <c r="AZ34" i="1"/>
  <c r="AX34" i="1"/>
  <c r="U34" i="1" s="1"/>
  <c r="AW34" i="1"/>
  <c r="AU34" i="1" s="1"/>
  <c r="AH34" i="1" s="1"/>
  <c r="AN34" i="1"/>
  <c r="K34" i="1" s="1"/>
  <c r="J34" i="1" s="1"/>
  <c r="AI34" i="1"/>
  <c r="L34" i="1" s="1"/>
  <c r="AA34" i="1"/>
  <c r="Z34" i="1"/>
  <c r="R34" i="1"/>
  <c r="BA33" i="1"/>
  <c r="AZ33" i="1"/>
  <c r="AX33" i="1"/>
  <c r="U33" i="1" s="1"/>
  <c r="AW33" i="1"/>
  <c r="AU33" i="1" s="1"/>
  <c r="M33" i="1" s="1"/>
  <c r="AN33" i="1"/>
  <c r="K33" i="1" s="1"/>
  <c r="J33" i="1" s="1"/>
  <c r="AI33" i="1"/>
  <c r="L33" i="1" s="1"/>
  <c r="AA33" i="1"/>
  <c r="Z33" i="1"/>
  <c r="R33" i="1"/>
  <c r="BA32" i="1"/>
  <c r="AZ32" i="1"/>
  <c r="AX32" i="1"/>
  <c r="AY32" i="1" s="1"/>
  <c r="AW32" i="1"/>
  <c r="AU32" i="1" s="1"/>
  <c r="AN32" i="1"/>
  <c r="K32" i="1" s="1"/>
  <c r="J32" i="1" s="1"/>
  <c r="AI32" i="1"/>
  <c r="L32" i="1" s="1"/>
  <c r="AA32" i="1"/>
  <c r="Z32" i="1"/>
  <c r="R32" i="1"/>
  <c r="BA31" i="1"/>
  <c r="AZ31" i="1"/>
  <c r="AX31" i="1"/>
  <c r="AW31" i="1"/>
  <c r="AU31" i="1" s="1"/>
  <c r="AG31" i="1" s="1"/>
  <c r="AN31" i="1"/>
  <c r="K31" i="1" s="1"/>
  <c r="J31" i="1" s="1"/>
  <c r="AI31" i="1"/>
  <c r="L31" i="1" s="1"/>
  <c r="AA31" i="1"/>
  <c r="Z31" i="1"/>
  <c r="Y31" i="1" s="1"/>
  <c r="R31" i="1"/>
  <c r="BA30" i="1"/>
  <c r="AZ30" i="1"/>
  <c r="AX30" i="1"/>
  <c r="AW30" i="1"/>
  <c r="AU30" i="1" s="1"/>
  <c r="AN30" i="1"/>
  <c r="K30" i="1" s="1"/>
  <c r="J30" i="1" s="1"/>
  <c r="AI30" i="1"/>
  <c r="L30" i="1" s="1"/>
  <c r="AA30" i="1"/>
  <c r="Z30" i="1"/>
  <c r="Y30" i="1" s="1"/>
  <c r="R30" i="1"/>
  <c r="BA29" i="1"/>
  <c r="AZ29" i="1"/>
  <c r="AX29" i="1"/>
  <c r="AW29" i="1"/>
  <c r="AU29" i="1" s="1"/>
  <c r="AN29" i="1"/>
  <c r="K29" i="1" s="1"/>
  <c r="J29" i="1" s="1"/>
  <c r="AI29" i="1"/>
  <c r="L29" i="1" s="1"/>
  <c r="AA29" i="1"/>
  <c r="Z29" i="1"/>
  <c r="R29" i="1"/>
  <c r="BA28" i="1"/>
  <c r="AZ28" i="1"/>
  <c r="AX28" i="1"/>
  <c r="AW28" i="1"/>
  <c r="AU28" i="1" s="1"/>
  <c r="P28" i="1" s="1"/>
  <c r="AN28" i="1"/>
  <c r="AI28" i="1"/>
  <c r="L28" i="1" s="1"/>
  <c r="AA28" i="1"/>
  <c r="Z28" i="1"/>
  <c r="R28" i="1"/>
  <c r="K28" i="1"/>
  <c r="J28" i="1" s="1"/>
  <c r="BA27" i="1"/>
  <c r="U27" i="1" s="1"/>
  <c r="AZ27" i="1"/>
  <c r="AX27" i="1"/>
  <c r="AW27" i="1"/>
  <c r="AU27" i="1" s="1"/>
  <c r="AN27" i="1"/>
  <c r="AI27" i="1"/>
  <c r="L27" i="1" s="1"/>
  <c r="AA27" i="1"/>
  <c r="Z27" i="1"/>
  <c r="R27" i="1"/>
  <c r="K27" i="1"/>
  <c r="J27" i="1" s="1"/>
  <c r="AC27" i="1" s="1"/>
  <c r="BA26" i="1"/>
  <c r="AZ26" i="1"/>
  <c r="AX26" i="1"/>
  <c r="AW26" i="1"/>
  <c r="AU26" i="1" s="1"/>
  <c r="AN26" i="1"/>
  <c r="K26" i="1" s="1"/>
  <c r="J26" i="1" s="1"/>
  <c r="AC26" i="1" s="1"/>
  <c r="AI26" i="1"/>
  <c r="L26" i="1" s="1"/>
  <c r="AA26" i="1"/>
  <c r="Z26" i="1"/>
  <c r="R26" i="1"/>
  <c r="BA25" i="1"/>
  <c r="AZ25" i="1"/>
  <c r="AX25" i="1"/>
  <c r="AW25" i="1"/>
  <c r="AU25" i="1" s="1"/>
  <c r="AN25" i="1"/>
  <c r="K25" i="1" s="1"/>
  <c r="J25" i="1" s="1"/>
  <c r="AC25" i="1" s="1"/>
  <c r="AI25" i="1"/>
  <c r="AA25" i="1"/>
  <c r="Z25" i="1"/>
  <c r="R25" i="1"/>
  <c r="L25" i="1"/>
  <c r="BA24" i="1"/>
  <c r="AZ24" i="1"/>
  <c r="AX24" i="1"/>
  <c r="AW24" i="1"/>
  <c r="AU24" i="1" s="1"/>
  <c r="AN24" i="1"/>
  <c r="K24" i="1" s="1"/>
  <c r="J24" i="1" s="1"/>
  <c r="AI24" i="1"/>
  <c r="L24" i="1" s="1"/>
  <c r="AA24" i="1"/>
  <c r="Z24" i="1"/>
  <c r="Y24" i="1" s="1"/>
  <c r="R24" i="1"/>
  <c r="BA23" i="1"/>
  <c r="AZ23" i="1"/>
  <c r="AX23" i="1"/>
  <c r="AW23" i="1"/>
  <c r="AU23" i="1"/>
  <c r="P23" i="1" s="1"/>
  <c r="AN23" i="1"/>
  <c r="K23" i="1" s="1"/>
  <c r="J23" i="1" s="1"/>
  <c r="AI23" i="1"/>
  <c r="L23" i="1" s="1"/>
  <c r="AA23" i="1"/>
  <c r="Z23" i="1"/>
  <c r="R23" i="1"/>
  <c r="BA22" i="1"/>
  <c r="AZ22" i="1"/>
  <c r="AX22" i="1"/>
  <c r="AY22" i="1" s="1"/>
  <c r="AW22" i="1"/>
  <c r="AU22" i="1" s="1"/>
  <c r="AN22" i="1"/>
  <c r="K22" i="1" s="1"/>
  <c r="J22" i="1" s="1"/>
  <c r="AI22" i="1"/>
  <c r="L22" i="1" s="1"/>
  <c r="AA22" i="1"/>
  <c r="Z22" i="1"/>
  <c r="R22" i="1"/>
  <c r="BA21" i="1"/>
  <c r="AZ21" i="1"/>
  <c r="AX21" i="1"/>
  <c r="AW21" i="1"/>
  <c r="AU21" i="1"/>
  <c r="AH21" i="1" s="1"/>
  <c r="AN21" i="1"/>
  <c r="K21" i="1" s="1"/>
  <c r="J21" i="1" s="1"/>
  <c r="AI21" i="1"/>
  <c r="L21" i="1" s="1"/>
  <c r="AA21" i="1"/>
  <c r="Z21" i="1"/>
  <c r="R21" i="1"/>
  <c r="BA20" i="1"/>
  <c r="AZ20" i="1"/>
  <c r="AX20" i="1"/>
  <c r="AW20" i="1"/>
  <c r="AU20" i="1" s="1"/>
  <c r="AN20" i="1"/>
  <c r="K20" i="1" s="1"/>
  <c r="J20" i="1" s="1"/>
  <c r="AI20" i="1"/>
  <c r="L20" i="1" s="1"/>
  <c r="AA20" i="1"/>
  <c r="Z20" i="1"/>
  <c r="R20" i="1"/>
  <c r="BA19" i="1"/>
  <c r="AZ19" i="1"/>
  <c r="AX19" i="1"/>
  <c r="AW19" i="1"/>
  <c r="AU19" i="1" s="1"/>
  <c r="AN19" i="1"/>
  <c r="K19" i="1" s="1"/>
  <c r="J19" i="1" s="1"/>
  <c r="AC19" i="1" s="1"/>
  <c r="AI19" i="1"/>
  <c r="L19" i="1" s="1"/>
  <c r="AA19" i="1"/>
  <c r="Z19" i="1"/>
  <c r="R19" i="1"/>
  <c r="BA18" i="1"/>
  <c r="AZ18" i="1"/>
  <c r="AX18" i="1"/>
  <c r="AW18" i="1"/>
  <c r="AU18" i="1" s="1"/>
  <c r="AN18" i="1"/>
  <c r="K18" i="1" s="1"/>
  <c r="J18" i="1" s="1"/>
  <c r="AC18" i="1" s="1"/>
  <c r="AI18" i="1"/>
  <c r="L18" i="1" s="1"/>
  <c r="AA18" i="1"/>
  <c r="Z18" i="1"/>
  <c r="R18" i="1"/>
  <c r="BA17" i="1"/>
  <c r="AZ17" i="1"/>
  <c r="AX17" i="1"/>
  <c r="AW17" i="1"/>
  <c r="AU17" i="1"/>
  <c r="AG17" i="1" s="1"/>
  <c r="AN17" i="1"/>
  <c r="K17" i="1" s="1"/>
  <c r="J17" i="1" s="1"/>
  <c r="AI17" i="1"/>
  <c r="L17" i="1" s="1"/>
  <c r="AA17" i="1"/>
  <c r="Z17" i="1"/>
  <c r="R17" i="1"/>
  <c r="AG312" i="1" l="1"/>
  <c r="M312" i="1"/>
  <c r="Y58" i="1"/>
  <c r="AY67" i="1"/>
  <c r="U92" i="1"/>
  <c r="AY93" i="1"/>
  <c r="P105" i="1"/>
  <c r="AV126" i="1"/>
  <c r="Y135" i="1"/>
  <c r="Y136" i="1"/>
  <c r="Y139" i="1"/>
  <c r="P151" i="1"/>
  <c r="Y216" i="1"/>
  <c r="AY330" i="1"/>
  <c r="AG236" i="1"/>
  <c r="AY27" i="1"/>
  <c r="Y32" i="1"/>
  <c r="Y44" i="1"/>
  <c r="U50" i="1"/>
  <c r="Y107" i="1"/>
  <c r="AG121" i="1"/>
  <c r="Y134" i="1"/>
  <c r="AG138" i="1"/>
  <c r="U147" i="1"/>
  <c r="Y167" i="1"/>
  <c r="AV240" i="1"/>
  <c r="M246" i="1"/>
  <c r="AY305" i="1"/>
  <c r="Y319" i="1"/>
  <c r="AG321" i="1"/>
  <c r="Y333" i="1"/>
  <c r="AY350" i="1"/>
  <c r="P355" i="1"/>
  <c r="P90" i="1"/>
  <c r="P347" i="1"/>
  <c r="Y67" i="1"/>
  <c r="AV110" i="1"/>
  <c r="AY122" i="1"/>
  <c r="U201" i="1"/>
  <c r="M236" i="1"/>
  <c r="Y309" i="1"/>
  <c r="Y331" i="1"/>
  <c r="P92" i="1"/>
  <c r="AY38" i="1"/>
  <c r="Y22" i="1"/>
  <c r="Y23" i="1"/>
  <c r="Y28" i="1"/>
  <c r="Y40" i="1"/>
  <c r="Y93" i="1"/>
  <c r="AV107" i="1"/>
  <c r="AY185" i="1"/>
  <c r="Y192" i="1"/>
  <c r="Y224" i="1"/>
  <c r="P236" i="1"/>
  <c r="AY277" i="1"/>
  <c r="AY314" i="1"/>
  <c r="AY359" i="1"/>
  <c r="AH23" i="1"/>
  <c r="Y61" i="1"/>
  <c r="AG92" i="1"/>
  <c r="P118" i="1"/>
  <c r="M120" i="1"/>
  <c r="Y162" i="1"/>
  <c r="AH267" i="1"/>
  <c r="AY311" i="1"/>
  <c r="U133" i="1"/>
  <c r="P138" i="1"/>
  <c r="V178" i="1"/>
  <c r="W178" i="1" s="1"/>
  <c r="AE178" i="1" s="1"/>
  <c r="M185" i="1"/>
  <c r="U247" i="1"/>
  <c r="U332" i="1"/>
  <c r="Y18" i="1"/>
  <c r="AY30" i="1"/>
  <c r="U42" i="1"/>
  <c r="U44" i="1"/>
  <c r="Y59" i="1"/>
  <c r="U70" i="1"/>
  <c r="V70" i="1" s="1"/>
  <c r="W70" i="1" s="1"/>
  <c r="U103" i="1"/>
  <c r="Y137" i="1"/>
  <c r="AY151" i="1"/>
  <c r="P185" i="1"/>
  <c r="U194" i="1"/>
  <c r="Y217" i="1"/>
  <c r="Y237" i="1"/>
  <c r="Y240" i="1"/>
  <c r="U246" i="1"/>
  <c r="Y262" i="1"/>
  <c r="U272" i="1"/>
  <c r="V272" i="1" s="1"/>
  <c r="W272" i="1" s="1"/>
  <c r="U284" i="1"/>
  <c r="V284" i="1" s="1"/>
  <c r="W284" i="1" s="1"/>
  <c r="AD284" i="1" s="1"/>
  <c r="U355" i="1"/>
  <c r="AG294" i="1"/>
  <c r="AH294" i="1"/>
  <c r="U18" i="1"/>
  <c r="AY24" i="1"/>
  <c r="V27" i="1"/>
  <c r="W27" i="1" s="1"/>
  <c r="Y34" i="1"/>
  <c r="U52" i="1"/>
  <c r="Y84" i="1"/>
  <c r="Y85" i="1"/>
  <c r="AH102" i="1"/>
  <c r="Y103" i="1"/>
  <c r="Y104" i="1"/>
  <c r="AH121" i="1"/>
  <c r="U122" i="1"/>
  <c r="AY123" i="1"/>
  <c r="AG136" i="1"/>
  <c r="U162" i="1"/>
  <c r="AY163" i="1"/>
  <c r="AY184" i="1"/>
  <c r="AY188" i="1"/>
  <c r="U195" i="1"/>
  <c r="AV196" i="1"/>
  <c r="AV199" i="1"/>
  <c r="M224" i="1"/>
  <c r="Y232" i="1"/>
  <c r="AH236" i="1"/>
  <c r="AY248" i="1"/>
  <c r="Y259" i="1"/>
  <c r="Y268" i="1"/>
  <c r="Y269" i="1"/>
  <c r="Y292" i="1"/>
  <c r="AY337" i="1"/>
  <c r="AY362" i="1"/>
  <c r="AY17" i="1"/>
  <c r="U24" i="1"/>
  <c r="Y33" i="1"/>
  <c r="Y57" i="1"/>
  <c r="Y69" i="1"/>
  <c r="Y70" i="1"/>
  <c r="Y122" i="1"/>
  <c r="Y142" i="1"/>
  <c r="AY150" i="1"/>
  <c r="U163" i="1"/>
  <c r="AY183" i="1"/>
  <c r="AY193" i="1"/>
  <c r="AY209" i="1"/>
  <c r="AG267" i="1"/>
  <c r="Y311" i="1"/>
  <c r="Y312" i="1"/>
  <c r="Y324" i="1"/>
  <c r="AY345" i="1"/>
  <c r="Y370" i="1"/>
  <c r="M364" i="1"/>
  <c r="AG23" i="1"/>
  <c r="U47" i="1"/>
  <c r="Y54" i="1"/>
  <c r="U60" i="1"/>
  <c r="U74" i="1"/>
  <c r="U78" i="1"/>
  <c r="Y87" i="1"/>
  <c r="AH114" i="1"/>
  <c r="Y118" i="1"/>
  <c r="AV121" i="1"/>
  <c r="U151" i="1"/>
  <c r="AV170" i="1"/>
  <c r="AY172" i="1"/>
  <c r="AY196" i="1"/>
  <c r="AY200" i="1"/>
  <c r="AY201" i="1"/>
  <c r="Y251" i="1"/>
  <c r="Y252" i="1"/>
  <c r="Y255" i="1"/>
  <c r="U264" i="1"/>
  <c r="AY266" i="1"/>
  <c r="AY275" i="1"/>
  <c r="AY280" i="1"/>
  <c r="Y286" i="1"/>
  <c r="Y307" i="1"/>
  <c r="AH312" i="1"/>
  <c r="U328" i="1"/>
  <c r="U339" i="1"/>
  <c r="AY340" i="1"/>
  <c r="AY352" i="1"/>
  <c r="Y363" i="1"/>
  <c r="U40" i="1"/>
  <c r="U185" i="1"/>
  <c r="U196" i="1"/>
  <c r="U232" i="1"/>
  <c r="U263" i="1"/>
  <c r="AY271" i="1"/>
  <c r="U281" i="1"/>
  <c r="U300" i="1"/>
  <c r="V300" i="1" s="1"/>
  <c r="W300" i="1" s="1"/>
  <c r="U326" i="1"/>
  <c r="U327" i="1"/>
  <c r="AY329" i="1"/>
  <c r="Y364" i="1"/>
  <c r="M82" i="1"/>
  <c r="Y98" i="1"/>
  <c r="Y99" i="1"/>
  <c r="AV105" i="1"/>
  <c r="Y210" i="1"/>
  <c r="AY228" i="1"/>
  <c r="Y248" i="1"/>
  <c r="AY259" i="1"/>
  <c r="AY260" i="1"/>
  <c r="AY261" i="1"/>
  <c r="Y283" i="1"/>
  <c r="V340" i="1"/>
  <c r="W340" i="1" s="1"/>
  <c r="Y361" i="1"/>
  <c r="U136" i="1"/>
  <c r="Y159" i="1"/>
  <c r="Y160" i="1"/>
  <c r="Y179" i="1"/>
  <c r="U330" i="1"/>
  <c r="Y17" i="1"/>
  <c r="AY85" i="1"/>
  <c r="AH92" i="1"/>
  <c r="AG120" i="1"/>
  <c r="U121" i="1"/>
  <c r="Y150" i="1"/>
  <c r="AY167" i="1"/>
  <c r="Y187" i="1"/>
  <c r="Y203" i="1"/>
  <c r="U254" i="1"/>
  <c r="AY290" i="1"/>
  <c r="U313" i="1"/>
  <c r="U323" i="1"/>
  <c r="AG339" i="1"/>
  <c r="Y358" i="1"/>
  <c r="AY368" i="1"/>
  <c r="AH17" i="1"/>
  <c r="AY26" i="1"/>
  <c r="AY29" i="1"/>
  <c r="Y36" i="1"/>
  <c r="Y41" i="1"/>
  <c r="Y60" i="1"/>
  <c r="Y65" i="1"/>
  <c r="Y75" i="1"/>
  <c r="U85" i="1"/>
  <c r="U87" i="1"/>
  <c r="AY112" i="1"/>
  <c r="U117" i="1"/>
  <c r="AY119" i="1"/>
  <c r="Y131" i="1"/>
  <c r="Y146" i="1"/>
  <c r="U168" i="1"/>
  <c r="Y172" i="1"/>
  <c r="AY214" i="1"/>
  <c r="Y238" i="1"/>
  <c r="AY254" i="1"/>
  <c r="Y277" i="1"/>
  <c r="Y279" i="1"/>
  <c r="AY286" i="1"/>
  <c r="P292" i="1"/>
  <c r="AH303" i="1"/>
  <c r="U308" i="1"/>
  <c r="V308" i="1" s="1"/>
  <c r="W308" i="1" s="1"/>
  <c r="U324" i="1"/>
  <c r="Y330" i="1"/>
  <c r="Y342" i="1"/>
  <c r="Y351" i="1"/>
  <c r="Y352" i="1"/>
  <c r="AV59" i="1"/>
  <c r="AG59" i="1"/>
  <c r="P59" i="1"/>
  <c r="AG29" i="1"/>
  <c r="AH29" i="1"/>
  <c r="U32" i="1"/>
  <c r="Y25" i="1"/>
  <c r="Y19" i="1"/>
  <c r="AY28" i="1"/>
  <c r="M37" i="1"/>
  <c r="AY43" i="1"/>
  <c r="AY49" i="1"/>
  <c r="AY56" i="1"/>
  <c r="AY62" i="1"/>
  <c r="AY64" i="1"/>
  <c r="U65" i="1"/>
  <c r="V65" i="1" s="1"/>
  <c r="W65" i="1" s="1"/>
  <c r="Y83" i="1"/>
  <c r="AY95" i="1"/>
  <c r="Y128" i="1"/>
  <c r="AV133" i="1"/>
  <c r="P133" i="1"/>
  <c r="AV134" i="1"/>
  <c r="AG134" i="1"/>
  <c r="M134" i="1"/>
  <c r="AY141" i="1"/>
  <c r="V142" i="1"/>
  <c r="W142" i="1" s="1"/>
  <c r="Y200" i="1"/>
  <c r="M282" i="1"/>
  <c r="AG282" i="1"/>
  <c r="AV361" i="1"/>
  <c r="P361" i="1"/>
  <c r="AG361" i="1"/>
  <c r="AV279" i="1"/>
  <c r="P279" i="1"/>
  <c r="M279" i="1"/>
  <c r="AY55" i="1"/>
  <c r="U31" i="1"/>
  <c r="V31" i="1" s="1"/>
  <c r="W31" i="1" s="1"/>
  <c r="U48" i="1"/>
  <c r="M52" i="1"/>
  <c r="AY52" i="1"/>
  <c r="U59" i="1"/>
  <c r="AH75" i="1"/>
  <c r="Y76" i="1"/>
  <c r="P77" i="1"/>
  <c r="Y109" i="1"/>
  <c r="AY138" i="1"/>
  <c r="Y234" i="1"/>
  <c r="AG258" i="1"/>
  <c r="P258" i="1"/>
  <c r="Y73" i="1"/>
  <c r="AV67" i="1"/>
  <c r="AH67" i="1"/>
  <c r="M150" i="1"/>
  <c r="AG150" i="1"/>
  <c r="P253" i="1"/>
  <c r="M253" i="1"/>
  <c r="AV135" i="1"/>
  <c r="AH135" i="1"/>
  <c r="AY35" i="1"/>
  <c r="AV73" i="1"/>
  <c r="P73" i="1"/>
  <c r="Y77" i="1"/>
  <c r="Y117" i="1"/>
  <c r="P126" i="1"/>
  <c r="AY128" i="1"/>
  <c r="Y140" i="1"/>
  <c r="AV201" i="1"/>
  <c r="M201" i="1"/>
  <c r="AG204" i="1"/>
  <c r="AH204" i="1"/>
  <c r="P204" i="1"/>
  <c r="M204" i="1"/>
  <c r="AY212" i="1"/>
  <c r="AV325" i="1"/>
  <c r="M325" i="1"/>
  <c r="AY31" i="1"/>
  <c r="AY54" i="1"/>
  <c r="Y56" i="1"/>
  <c r="M67" i="1"/>
  <c r="M135" i="1"/>
  <c r="AH136" i="1"/>
  <c r="P136" i="1"/>
  <c r="M245" i="1"/>
  <c r="AH245" i="1"/>
  <c r="P255" i="1"/>
  <c r="AH255" i="1"/>
  <c r="AV255" i="1"/>
  <c r="U35" i="1"/>
  <c r="U37" i="1"/>
  <c r="Y47" i="1"/>
  <c r="Y48" i="1"/>
  <c r="Y63" i="1"/>
  <c r="P67" i="1"/>
  <c r="AG77" i="1"/>
  <c r="Y82" i="1"/>
  <c r="AY84" i="1"/>
  <c r="P94" i="1"/>
  <c r="AH94" i="1"/>
  <c r="AG249" i="1"/>
  <c r="M249" i="1"/>
  <c r="Y265" i="1"/>
  <c r="U30" i="1"/>
  <c r="Y43" i="1"/>
  <c r="U39" i="1"/>
  <c r="AH77" i="1"/>
  <c r="AV85" i="1"/>
  <c r="M85" i="1"/>
  <c r="AG85" i="1"/>
  <c r="AG123" i="1"/>
  <c r="M136" i="1"/>
  <c r="V144" i="1"/>
  <c r="W144" i="1" s="1"/>
  <c r="AH286" i="1"/>
  <c r="AG286" i="1"/>
  <c r="Y29" i="1"/>
  <c r="U22" i="1"/>
  <c r="U17" i="1"/>
  <c r="Y20" i="1"/>
  <c r="Y21" i="1"/>
  <c r="U25" i="1"/>
  <c r="V25" i="1" s="1"/>
  <c r="W25" i="1" s="1"/>
  <c r="AY39" i="1"/>
  <c r="AY57" i="1"/>
  <c r="U67" i="1"/>
  <c r="AG95" i="1"/>
  <c r="AV95" i="1"/>
  <c r="AH123" i="1"/>
  <c r="AH126" i="1"/>
  <c r="Y129" i="1"/>
  <c r="V136" i="1"/>
  <c r="W136" i="1" s="1"/>
  <c r="AY247" i="1"/>
  <c r="Y254" i="1"/>
  <c r="Y261" i="1"/>
  <c r="Y79" i="1"/>
  <c r="Y95" i="1"/>
  <c r="AY113" i="1"/>
  <c r="Y126" i="1"/>
  <c r="U131" i="1"/>
  <c r="AG151" i="1"/>
  <c r="AH163" i="1"/>
  <c r="AY181" i="1"/>
  <c r="U188" i="1"/>
  <c r="AG224" i="1"/>
  <c r="U257" i="1"/>
  <c r="AH260" i="1"/>
  <c r="U275" i="1"/>
  <c r="U276" i="1"/>
  <c r="AG287" i="1"/>
  <c r="Y291" i="1"/>
  <c r="U295" i="1"/>
  <c r="AY300" i="1"/>
  <c r="U305" i="1"/>
  <c r="AH307" i="1"/>
  <c r="Y308" i="1"/>
  <c r="U311" i="1"/>
  <c r="AY312" i="1"/>
  <c r="U320" i="1"/>
  <c r="V320" i="1" s="1"/>
  <c r="W320" i="1" s="1"/>
  <c r="AY321" i="1"/>
  <c r="AY322" i="1"/>
  <c r="AV323" i="1"/>
  <c r="Y325" i="1"/>
  <c r="Y327" i="1"/>
  <c r="U337" i="1"/>
  <c r="M362" i="1"/>
  <c r="Y310" i="1"/>
  <c r="Y317" i="1"/>
  <c r="Y326" i="1"/>
  <c r="Y343" i="1"/>
  <c r="U114" i="1"/>
  <c r="V114" i="1" s="1"/>
  <c r="W114" i="1" s="1"/>
  <c r="AD114" i="1" s="1"/>
  <c r="U116" i="1"/>
  <c r="U118" i="1"/>
  <c r="U141" i="1"/>
  <c r="U149" i="1"/>
  <c r="V149" i="1" s="1"/>
  <c r="W149" i="1" s="1"/>
  <c r="U169" i="1"/>
  <c r="V169" i="1" s="1"/>
  <c r="W169" i="1" s="1"/>
  <c r="AY171" i="1"/>
  <c r="AY173" i="1"/>
  <c r="U175" i="1"/>
  <c r="AY192" i="1"/>
  <c r="AY194" i="1"/>
  <c r="U236" i="1"/>
  <c r="U249" i="1"/>
  <c r="V249" i="1" s="1"/>
  <c r="W249" i="1" s="1"/>
  <c r="U250" i="1"/>
  <c r="U267" i="1"/>
  <c r="AY279" i="1"/>
  <c r="AY284" i="1"/>
  <c r="AY285" i="1"/>
  <c r="AY323" i="1"/>
  <c r="Y86" i="1"/>
  <c r="U97" i="1"/>
  <c r="V97" i="1" s="1"/>
  <c r="W97" i="1" s="1"/>
  <c r="Y108" i="1"/>
  <c r="Y110" i="1"/>
  <c r="Y112" i="1"/>
  <c r="Y114" i="1"/>
  <c r="U134" i="1"/>
  <c r="Y158" i="1"/>
  <c r="U164" i="1"/>
  <c r="V164" i="1" s="1"/>
  <c r="W164" i="1" s="1"/>
  <c r="AY168" i="1"/>
  <c r="AY169" i="1"/>
  <c r="U173" i="1"/>
  <c r="Y178" i="1"/>
  <c r="U183" i="1"/>
  <c r="U192" i="1"/>
  <c r="U193" i="1"/>
  <c r="AY204" i="1"/>
  <c r="AY238" i="1"/>
  <c r="U242" i="1"/>
  <c r="V242" i="1" s="1"/>
  <c r="W242" i="1" s="1"/>
  <c r="U248" i="1"/>
  <c r="AY249" i="1"/>
  <c r="U252" i="1"/>
  <c r="U279" i="1"/>
  <c r="U285" i="1"/>
  <c r="V285" i="1" s="1"/>
  <c r="W285" i="1" s="1"/>
  <c r="U289" i="1"/>
  <c r="Y301" i="1"/>
  <c r="AH330" i="1"/>
  <c r="Y334" i="1"/>
  <c r="Y339" i="1"/>
  <c r="Y350" i="1"/>
  <c r="U352" i="1"/>
  <c r="AG362" i="1"/>
  <c r="Y144" i="1"/>
  <c r="Y149" i="1"/>
  <c r="AY308" i="1"/>
  <c r="AY316" i="1"/>
  <c r="AV318" i="1"/>
  <c r="Y322" i="1"/>
  <c r="Y170" i="1"/>
  <c r="Y173" i="1"/>
  <c r="Y191" i="1"/>
  <c r="M199" i="1"/>
  <c r="U206" i="1"/>
  <c r="Y213" i="1"/>
  <c r="Y214" i="1"/>
  <c r="Y223" i="1"/>
  <c r="U243" i="1"/>
  <c r="U260" i="1"/>
  <c r="Y284" i="1"/>
  <c r="U316" i="1"/>
  <c r="AY317" i="1"/>
  <c r="AY325" i="1"/>
  <c r="V328" i="1"/>
  <c r="W328" i="1" s="1"/>
  <c r="AY370" i="1"/>
  <c r="Y148" i="1"/>
  <c r="U154" i="1"/>
  <c r="U244" i="1"/>
  <c r="Y270" i="1"/>
  <c r="Y315" i="1"/>
  <c r="U325" i="1"/>
  <c r="Y353" i="1"/>
  <c r="U54" i="1"/>
  <c r="U55" i="1"/>
  <c r="V55" i="1" s="1"/>
  <c r="W55" i="1" s="1"/>
  <c r="Y90" i="1"/>
  <c r="M92" i="1"/>
  <c r="Y97" i="1"/>
  <c r="Y100" i="1"/>
  <c r="AY107" i="1"/>
  <c r="AY111" i="1"/>
  <c r="U156" i="1"/>
  <c r="U159" i="1"/>
  <c r="AG163" i="1"/>
  <c r="Y168" i="1"/>
  <c r="Y169" i="1"/>
  <c r="U177" i="1"/>
  <c r="U179" i="1"/>
  <c r="V179" i="1" s="1"/>
  <c r="W179" i="1" s="1"/>
  <c r="AE179" i="1" s="1"/>
  <c r="Y184" i="1"/>
  <c r="AY186" i="1"/>
  <c r="U200" i="1"/>
  <c r="Y206" i="1"/>
  <c r="AV209" i="1"/>
  <c r="Y215" i="1"/>
  <c r="Y225" i="1"/>
  <c r="Y243" i="1"/>
  <c r="Y250" i="1"/>
  <c r="Y289" i="1"/>
  <c r="AY292" i="1"/>
  <c r="AY301" i="1"/>
  <c r="U302" i="1"/>
  <c r="P328" i="1"/>
  <c r="U331" i="1"/>
  <c r="V331" i="1" s="1"/>
  <c r="W331" i="1" s="1"/>
  <c r="AY336" i="1"/>
  <c r="Y341" i="1"/>
  <c r="P342" i="1"/>
  <c r="U347" i="1"/>
  <c r="AY349" i="1"/>
  <c r="U362" i="1"/>
  <c r="U367" i="1"/>
  <c r="AG104" i="1"/>
  <c r="M104" i="1"/>
  <c r="AH104" i="1"/>
  <c r="AV115" i="1"/>
  <c r="P115" i="1"/>
  <c r="M115" i="1"/>
  <c r="AH115" i="1"/>
  <c r="AG115" i="1"/>
  <c r="P119" i="1"/>
  <c r="AH119" i="1"/>
  <c r="P84" i="1"/>
  <c r="M84" i="1"/>
  <c r="AH84" i="1"/>
  <c r="AG84" i="1"/>
  <c r="AV84" i="1"/>
  <c r="AV49" i="1"/>
  <c r="AG49" i="1"/>
  <c r="M49" i="1"/>
  <c r="P49" i="1"/>
  <c r="AC55" i="1"/>
  <c r="AV57" i="1"/>
  <c r="AH57" i="1"/>
  <c r="AG57" i="1"/>
  <c r="P57" i="1"/>
  <c r="M57" i="1"/>
  <c r="AV30" i="1"/>
  <c r="AH30" i="1"/>
  <c r="AG30" i="1"/>
  <c r="M30" i="1"/>
  <c r="AV54" i="1"/>
  <c r="M54" i="1"/>
  <c r="AG54" i="1"/>
  <c r="P54" i="1"/>
  <c r="AV62" i="1"/>
  <c r="AG62" i="1"/>
  <c r="P62" i="1"/>
  <c r="M62" i="1"/>
  <c r="AH62" i="1"/>
  <c r="AV64" i="1"/>
  <c r="AG64" i="1"/>
  <c r="P64" i="1"/>
  <c r="M64" i="1"/>
  <c r="V78" i="1"/>
  <c r="W78" i="1" s="1"/>
  <c r="X78" i="1" s="1"/>
  <c r="AB78" i="1" s="1"/>
  <c r="AV111" i="1"/>
  <c r="P111" i="1"/>
  <c r="AH111" i="1"/>
  <c r="AV20" i="1"/>
  <c r="P20" i="1"/>
  <c r="AH113" i="1"/>
  <c r="P113" i="1"/>
  <c r="U21" i="1"/>
  <c r="V21" i="1" s="1"/>
  <c r="W21" i="1" s="1"/>
  <c r="U26" i="1"/>
  <c r="V26" i="1" s="1"/>
  <c r="W26" i="1" s="1"/>
  <c r="X26" i="1" s="1"/>
  <c r="AB26" i="1" s="1"/>
  <c r="AH33" i="1"/>
  <c r="AY41" i="1"/>
  <c r="Y50" i="1"/>
  <c r="AH52" i="1"/>
  <c r="AY59" i="1"/>
  <c r="AY66" i="1"/>
  <c r="U73" i="1"/>
  <c r="U80" i="1"/>
  <c r="U88" i="1"/>
  <c r="V88" i="1" s="1"/>
  <c r="W88" i="1" s="1"/>
  <c r="AD88" i="1" s="1"/>
  <c r="U105" i="1"/>
  <c r="V105" i="1" s="1"/>
  <c r="W105" i="1" s="1"/>
  <c r="S105" i="1" s="1"/>
  <c r="Q105" i="1" s="1"/>
  <c r="T105" i="1" s="1"/>
  <c r="N105" i="1" s="1"/>
  <c r="O105" i="1" s="1"/>
  <c r="Y125" i="1"/>
  <c r="U127" i="1"/>
  <c r="U139" i="1"/>
  <c r="AH142" i="1"/>
  <c r="AG142" i="1"/>
  <c r="U158" i="1"/>
  <c r="AY158" i="1"/>
  <c r="AV161" i="1"/>
  <c r="P161" i="1"/>
  <c r="AH183" i="1"/>
  <c r="M183" i="1"/>
  <c r="AG183" i="1"/>
  <c r="AG213" i="1"/>
  <c r="AV213" i="1"/>
  <c r="AH213" i="1"/>
  <c r="M213" i="1"/>
  <c r="AY237" i="1"/>
  <c r="AV238" i="1"/>
  <c r="AG238" i="1"/>
  <c r="M238" i="1"/>
  <c r="AH299" i="1"/>
  <c r="AG299" i="1"/>
  <c r="AV299" i="1"/>
  <c r="M299" i="1"/>
  <c r="P299" i="1"/>
  <c r="V100" i="1"/>
  <c r="W100" i="1" s="1"/>
  <c r="AE100" i="1" s="1"/>
  <c r="AV128" i="1"/>
  <c r="M128" i="1"/>
  <c r="AH131" i="1"/>
  <c r="AG131" i="1"/>
  <c r="AH148" i="1"/>
  <c r="AV148" i="1"/>
  <c r="AG148" i="1"/>
  <c r="Y174" i="1"/>
  <c r="P211" i="1"/>
  <c r="M211" i="1"/>
  <c r="AV211" i="1"/>
  <c r="AV232" i="1"/>
  <c r="P232" i="1"/>
  <c r="U146" i="1"/>
  <c r="V146" i="1" s="1"/>
  <c r="W146" i="1" s="1"/>
  <c r="AD146" i="1" s="1"/>
  <c r="AY146" i="1"/>
  <c r="AV214" i="1"/>
  <c r="M214" i="1"/>
  <c r="AG214" i="1"/>
  <c r="M233" i="1"/>
  <c r="AV233" i="1"/>
  <c r="U241" i="1"/>
  <c r="AY241" i="1"/>
  <c r="AV251" i="1"/>
  <c r="P251" i="1"/>
  <c r="AV109" i="1"/>
  <c r="P109" i="1"/>
  <c r="M109" i="1"/>
  <c r="Y27" i="1"/>
  <c r="Y38" i="1"/>
  <c r="AY42" i="1"/>
  <c r="Y51" i="1"/>
  <c r="M69" i="1"/>
  <c r="AY69" i="1"/>
  <c r="Y71" i="1"/>
  <c r="Y72" i="1"/>
  <c r="M76" i="1"/>
  <c r="AV89" i="1"/>
  <c r="M95" i="1"/>
  <c r="M99" i="1"/>
  <c r="AY114" i="1"/>
  <c r="Y130" i="1"/>
  <c r="P131" i="1"/>
  <c r="Y138" i="1"/>
  <c r="U152" i="1"/>
  <c r="AY152" i="1"/>
  <c r="AV221" i="1"/>
  <c r="M221" i="1"/>
  <c r="AG221" i="1"/>
  <c r="AY233" i="1"/>
  <c r="U233" i="1"/>
  <c r="AV244" i="1"/>
  <c r="M244" i="1"/>
  <c r="AH244" i="1"/>
  <c r="AG244" i="1"/>
  <c r="AG289" i="1"/>
  <c r="AV289" i="1"/>
  <c r="P289" i="1"/>
  <c r="AH289" i="1"/>
  <c r="M289" i="1"/>
  <c r="AY103" i="1"/>
  <c r="M131" i="1"/>
  <c r="M39" i="1"/>
  <c r="AY46" i="1"/>
  <c r="P69" i="1"/>
  <c r="AV87" i="1"/>
  <c r="M89" i="1"/>
  <c r="Y91" i="1"/>
  <c r="U93" i="1"/>
  <c r="V93" i="1" s="1"/>
  <c r="W93" i="1" s="1"/>
  <c r="AD93" i="1" s="1"/>
  <c r="P95" i="1"/>
  <c r="P99" i="1"/>
  <c r="Y105" i="1"/>
  <c r="P106" i="1"/>
  <c r="AV125" i="1"/>
  <c r="Y127" i="1"/>
  <c r="AH167" i="1"/>
  <c r="AG167" i="1"/>
  <c r="AV167" i="1"/>
  <c r="M167" i="1"/>
  <c r="M196" i="1"/>
  <c r="AH196" i="1"/>
  <c r="AV39" i="1"/>
  <c r="Y49" i="1"/>
  <c r="U49" i="1"/>
  <c r="V49" i="1" s="1"/>
  <c r="W49" i="1" s="1"/>
  <c r="U57" i="1"/>
  <c r="AY60" i="1"/>
  <c r="Y64" i="1"/>
  <c r="Y74" i="1"/>
  <c r="AY78" i="1"/>
  <c r="AV82" i="1"/>
  <c r="P89" i="1"/>
  <c r="AY116" i="1"/>
  <c r="Y123" i="1"/>
  <c r="Y141" i="1"/>
  <c r="AH168" i="1"/>
  <c r="AG168" i="1"/>
  <c r="P179" i="1"/>
  <c r="M179" i="1"/>
  <c r="AV179" i="1"/>
  <c r="AH215" i="1"/>
  <c r="AV215" i="1"/>
  <c r="P221" i="1"/>
  <c r="AH223" i="1"/>
  <c r="M223" i="1"/>
  <c r="AV223" i="1"/>
  <c r="Y26" i="1"/>
  <c r="AY18" i="1"/>
  <c r="M23" i="1"/>
  <c r="Y68" i="1"/>
  <c r="U95" i="1"/>
  <c r="V95" i="1" s="1"/>
  <c r="W95" i="1" s="1"/>
  <c r="S95" i="1" s="1"/>
  <c r="Q95" i="1" s="1"/>
  <c r="T95" i="1" s="1"/>
  <c r="N95" i="1" s="1"/>
  <c r="O95" i="1" s="1"/>
  <c r="AH129" i="1"/>
  <c r="AG129" i="1"/>
  <c r="AG171" i="1"/>
  <c r="AH171" i="1"/>
  <c r="P173" i="1"/>
  <c r="M173" i="1"/>
  <c r="AV173" i="1"/>
  <c r="AH175" i="1"/>
  <c r="AG175" i="1"/>
  <c r="P175" i="1"/>
  <c r="AV175" i="1"/>
  <c r="P233" i="1"/>
  <c r="AY23" i="1"/>
  <c r="U29" i="1"/>
  <c r="V29" i="1" s="1"/>
  <c r="W29" i="1" s="1"/>
  <c r="S29" i="1" s="1"/>
  <c r="Q29" i="1" s="1"/>
  <c r="T29" i="1" s="1"/>
  <c r="N29" i="1" s="1"/>
  <c r="O29" i="1" s="1"/>
  <c r="Y39" i="1"/>
  <c r="AY47" i="1"/>
  <c r="AY50" i="1"/>
  <c r="Y55" i="1"/>
  <c r="AY70" i="1"/>
  <c r="M75" i="1"/>
  <c r="P82" i="1"/>
  <c r="U82" i="1"/>
  <c r="V82" i="1" s="1"/>
  <c r="W82" i="1" s="1"/>
  <c r="Y89" i="1"/>
  <c r="AY92" i="1"/>
  <c r="P107" i="1"/>
  <c r="AH107" i="1"/>
  <c r="AG109" i="1"/>
  <c r="AV117" i="1"/>
  <c r="AG118" i="1"/>
  <c r="AV129" i="1"/>
  <c r="Y132" i="1"/>
  <c r="M156" i="1"/>
  <c r="P156" i="1"/>
  <c r="AY175" i="1"/>
  <c r="AH180" i="1"/>
  <c r="AG180" i="1"/>
  <c r="U184" i="1"/>
  <c r="V184" i="1" s="1"/>
  <c r="W184" i="1" s="1"/>
  <c r="M186" i="1"/>
  <c r="AH186" i="1"/>
  <c r="AG188" i="1"/>
  <c r="P188" i="1"/>
  <c r="P207" i="1"/>
  <c r="AV207" i="1"/>
  <c r="M207" i="1"/>
  <c r="AG207" i="1"/>
  <c r="AV225" i="1"/>
  <c r="AV228" i="1"/>
  <c r="P228" i="1"/>
  <c r="AH228" i="1"/>
  <c r="AH238" i="1"/>
  <c r="V40" i="1"/>
  <c r="W40" i="1" s="1"/>
  <c r="X40" i="1" s="1"/>
  <c r="AB40" i="1" s="1"/>
  <c r="Y53" i="1"/>
  <c r="AV99" i="1"/>
  <c r="V50" i="1"/>
  <c r="W50" i="1" s="1"/>
  <c r="AD50" i="1" s="1"/>
  <c r="P44" i="1"/>
  <c r="U62" i="1"/>
  <c r="AG69" i="1"/>
  <c r="P75" i="1"/>
  <c r="AG76" i="1"/>
  <c r="V92" i="1"/>
  <c r="W92" i="1" s="1"/>
  <c r="X92" i="1" s="1"/>
  <c r="AB92" i="1" s="1"/>
  <c r="M94" i="1"/>
  <c r="AH95" i="1"/>
  <c r="AG99" i="1"/>
  <c r="M107" i="1"/>
  <c r="AH109" i="1"/>
  <c r="AH118" i="1"/>
  <c r="AH128" i="1"/>
  <c r="M166" i="1"/>
  <c r="P167" i="1"/>
  <c r="U180" i="1"/>
  <c r="V180" i="1" s="1"/>
  <c r="W180" i="1" s="1"/>
  <c r="AY180" i="1"/>
  <c r="AV218" i="1"/>
  <c r="M218" i="1"/>
  <c r="AH218" i="1"/>
  <c r="P218" i="1"/>
  <c r="U224" i="1"/>
  <c r="AY224" i="1"/>
  <c r="AH226" i="1"/>
  <c r="AG226" i="1"/>
  <c r="AV226" i="1"/>
  <c r="M226" i="1"/>
  <c r="AV230" i="1"/>
  <c r="AH230" i="1"/>
  <c r="P230" i="1"/>
  <c r="AH232" i="1"/>
  <c r="U19" i="1"/>
  <c r="V19" i="1" s="1"/>
  <c r="W19" i="1" s="1"/>
  <c r="U20" i="1"/>
  <c r="V20" i="1" s="1"/>
  <c r="W20" i="1" s="1"/>
  <c r="Y37" i="1"/>
  <c r="U38" i="1"/>
  <c r="AY40" i="1"/>
  <c r="U43" i="1"/>
  <c r="AY48" i="1"/>
  <c r="AY51" i="1"/>
  <c r="M59" i="1"/>
  <c r="AY61" i="1"/>
  <c r="AH76" i="1"/>
  <c r="M77" i="1"/>
  <c r="Y78" i="1"/>
  <c r="P85" i="1"/>
  <c r="AH89" i="1"/>
  <c r="Y92" i="1"/>
  <c r="Y96" i="1"/>
  <c r="AG105" i="1"/>
  <c r="AH105" i="1"/>
  <c r="AY108" i="1"/>
  <c r="Y111" i="1"/>
  <c r="Y116" i="1"/>
  <c r="Y119" i="1"/>
  <c r="M129" i="1"/>
  <c r="AY129" i="1"/>
  <c r="Y133" i="1"/>
  <c r="AH141" i="1"/>
  <c r="AV141" i="1"/>
  <c r="P171" i="1"/>
  <c r="X178" i="1"/>
  <c r="AB178" i="1" s="1"/>
  <c r="AY182" i="1"/>
  <c r="U182" i="1"/>
  <c r="AY187" i="1"/>
  <c r="U187" i="1"/>
  <c r="AH214" i="1"/>
  <c r="P215" i="1"/>
  <c r="U217" i="1"/>
  <c r="V217" i="1" s="1"/>
  <c r="W217" i="1" s="1"/>
  <c r="AY217" i="1"/>
  <c r="U227" i="1"/>
  <c r="V227" i="1" s="1"/>
  <c r="W227" i="1" s="1"/>
  <c r="S227" i="1" s="1"/>
  <c r="Q227" i="1" s="1"/>
  <c r="T227" i="1" s="1"/>
  <c r="AY227" i="1"/>
  <c r="AY229" i="1"/>
  <c r="U229" i="1"/>
  <c r="AV231" i="1"/>
  <c r="M231" i="1"/>
  <c r="AH231" i="1"/>
  <c r="P231" i="1"/>
  <c r="AC262" i="1"/>
  <c r="AY166" i="1"/>
  <c r="Y194" i="1"/>
  <c r="Y212" i="1"/>
  <c r="Y219" i="1"/>
  <c r="Y228" i="1"/>
  <c r="AG241" i="1"/>
  <c r="AH241" i="1"/>
  <c r="V245" i="1"/>
  <c r="W245" i="1" s="1"/>
  <c r="AG255" i="1"/>
  <c r="AG260" i="1"/>
  <c r="AY262" i="1"/>
  <c r="U262" i="1"/>
  <c r="V262" i="1" s="1"/>
  <c r="W262" i="1" s="1"/>
  <c r="X262" i="1" s="1"/>
  <c r="AB262" i="1" s="1"/>
  <c r="Y266" i="1"/>
  <c r="U280" i="1"/>
  <c r="M281" i="1"/>
  <c r="Y304" i="1"/>
  <c r="Y305" i="1"/>
  <c r="Y320" i="1"/>
  <c r="U309" i="1"/>
  <c r="AY309" i="1"/>
  <c r="U138" i="1"/>
  <c r="AY144" i="1"/>
  <c r="U145" i="1"/>
  <c r="AY148" i="1"/>
  <c r="AH150" i="1"/>
  <c r="Y163" i="1"/>
  <c r="U166" i="1"/>
  <c r="U171" i="1"/>
  <c r="V171" i="1" s="1"/>
  <c r="W171" i="1" s="1"/>
  <c r="S171" i="1" s="1"/>
  <c r="Q171" i="1" s="1"/>
  <c r="T171" i="1" s="1"/>
  <c r="AG174" i="1"/>
  <c r="Y186" i="1"/>
  <c r="U186" i="1"/>
  <c r="V186" i="1" s="1"/>
  <c r="W186" i="1" s="1"/>
  <c r="U211" i="1"/>
  <c r="V211" i="1" s="1"/>
  <c r="W211" i="1" s="1"/>
  <c r="S211" i="1" s="1"/>
  <c r="Q211" i="1" s="1"/>
  <c r="T211" i="1" s="1"/>
  <c r="N211" i="1" s="1"/>
  <c r="O211" i="1" s="1"/>
  <c r="AG212" i="1"/>
  <c r="AY215" i="1"/>
  <c r="AG216" i="1"/>
  <c r="Y218" i="1"/>
  <c r="AG219" i="1"/>
  <c r="AY222" i="1"/>
  <c r="P224" i="1"/>
  <c r="M241" i="1"/>
  <c r="M264" i="1"/>
  <c r="Y282" i="1"/>
  <c r="AV292" i="1"/>
  <c r="AH292" i="1"/>
  <c r="AG292" i="1"/>
  <c r="Y295" i="1"/>
  <c r="P311" i="1"/>
  <c r="AH311" i="1"/>
  <c r="Y336" i="1"/>
  <c r="AG356" i="1"/>
  <c r="P356" i="1"/>
  <c r="AH356" i="1"/>
  <c r="Y143" i="1"/>
  <c r="U148" i="1"/>
  <c r="AY149" i="1"/>
  <c r="AY176" i="1"/>
  <c r="Y180" i="1"/>
  <c r="AY199" i="1"/>
  <c r="U205" i="1"/>
  <c r="AH206" i="1"/>
  <c r="Y208" i="1"/>
  <c r="P209" i="1"/>
  <c r="U209" i="1"/>
  <c r="AY211" i="1"/>
  <c r="AH216" i="1"/>
  <c r="AH219" i="1"/>
  <c r="Y220" i="1"/>
  <c r="Y226" i="1"/>
  <c r="M229" i="1"/>
  <c r="U237" i="1"/>
  <c r="V237" i="1" s="1"/>
  <c r="W237" i="1" s="1"/>
  <c r="P241" i="1"/>
  <c r="AY244" i="1"/>
  <c r="AY246" i="1"/>
  <c r="Y253" i="1"/>
  <c r="Y258" i="1"/>
  <c r="P264" i="1"/>
  <c r="Y272" i="1"/>
  <c r="Y273" i="1"/>
  <c r="P284" i="1"/>
  <c r="Y287" i="1"/>
  <c r="Y323" i="1"/>
  <c r="P329" i="1"/>
  <c r="M329" i="1"/>
  <c r="Y332" i="1"/>
  <c r="Y338" i="1"/>
  <c r="V339" i="1"/>
  <c r="W339" i="1" s="1"/>
  <c r="AD339" i="1" s="1"/>
  <c r="AV341" i="1"/>
  <c r="P341" i="1"/>
  <c r="M341" i="1"/>
  <c r="AH341" i="1"/>
  <c r="U259" i="1"/>
  <c r="V259" i="1" s="1"/>
  <c r="W259" i="1" s="1"/>
  <c r="S259" i="1" s="1"/>
  <c r="Q259" i="1" s="1"/>
  <c r="T259" i="1" s="1"/>
  <c r="AH276" i="1"/>
  <c r="AG276" i="1"/>
  <c r="AH304" i="1"/>
  <c r="AG304" i="1"/>
  <c r="AV304" i="1"/>
  <c r="P304" i="1"/>
  <c r="AV319" i="1"/>
  <c r="M319" i="1"/>
  <c r="AG319" i="1"/>
  <c r="Y155" i="1"/>
  <c r="AV159" i="1"/>
  <c r="AY164" i="1"/>
  <c r="Y171" i="1"/>
  <c r="Y175" i="1"/>
  <c r="Y189" i="1"/>
  <c r="Y190" i="1"/>
  <c r="AY191" i="1"/>
  <c r="Y193" i="1"/>
  <c r="AY197" i="1"/>
  <c r="Y199" i="1"/>
  <c r="Y222" i="1"/>
  <c r="Y229" i="1"/>
  <c r="Y233" i="1"/>
  <c r="Y241" i="1"/>
  <c r="Y244" i="1"/>
  <c r="AY250" i="1"/>
  <c r="AV276" i="1"/>
  <c r="P294" i="1"/>
  <c r="AV294" i="1"/>
  <c r="M294" i="1"/>
  <c r="Y297" i="1"/>
  <c r="Y299" i="1"/>
  <c r="P301" i="1"/>
  <c r="U191" i="1"/>
  <c r="V191" i="1" s="1"/>
  <c r="W191" i="1" s="1"/>
  <c r="V201" i="1"/>
  <c r="W201" i="1" s="1"/>
  <c r="X201" i="1" s="1"/>
  <c r="AB201" i="1" s="1"/>
  <c r="M260" i="1"/>
  <c r="AH291" i="1"/>
  <c r="P291" i="1"/>
  <c r="AV295" i="1"/>
  <c r="AH295" i="1"/>
  <c r="AG322" i="1"/>
  <c r="AH322" i="1"/>
  <c r="U129" i="1"/>
  <c r="V129" i="1" s="1"/>
  <c r="W129" i="1" s="1"/>
  <c r="Y145" i="1"/>
  <c r="AV192" i="1"/>
  <c r="AG199" i="1"/>
  <c r="M206" i="1"/>
  <c r="AV206" i="1"/>
  <c r="M216" i="1"/>
  <c r="AV216" i="1"/>
  <c r="P219" i="1"/>
  <c r="U221" i="1"/>
  <c r="V221" i="1" s="1"/>
  <c r="W221" i="1" s="1"/>
  <c r="AE221" i="1" s="1"/>
  <c r="AG229" i="1"/>
  <c r="U239" i="1"/>
  <c r="V239" i="1" s="1"/>
  <c r="W239" i="1" s="1"/>
  <c r="AY239" i="1"/>
  <c r="AV243" i="1"/>
  <c r="AH243" i="1"/>
  <c r="AY255" i="1"/>
  <c r="M269" i="1"/>
  <c r="M276" i="1"/>
  <c r="M286" i="1"/>
  <c r="AV291" i="1"/>
  <c r="V326" i="1"/>
  <c r="W326" i="1" s="1"/>
  <c r="S326" i="1" s="1"/>
  <c r="Q326" i="1" s="1"/>
  <c r="T326" i="1" s="1"/>
  <c r="U335" i="1"/>
  <c r="AY335" i="1"/>
  <c r="U119" i="1"/>
  <c r="V119" i="1" s="1"/>
  <c r="W119" i="1" s="1"/>
  <c r="X119" i="1" s="1"/>
  <c r="AB119" i="1" s="1"/>
  <c r="AY147" i="1"/>
  <c r="U167" i="1"/>
  <c r="V167" i="1" s="1"/>
  <c r="W167" i="1" s="1"/>
  <c r="X167" i="1" s="1"/>
  <c r="AB167" i="1" s="1"/>
  <c r="Y176" i="1"/>
  <c r="Y177" i="1"/>
  <c r="U197" i="1"/>
  <c r="P206" i="1"/>
  <c r="Y207" i="1"/>
  <c r="AG209" i="1"/>
  <c r="U214" i="1"/>
  <c r="V214" i="1" s="1"/>
  <c r="W214" i="1" s="1"/>
  <c r="AY219" i="1"/>
  <c r="AY221" i="1"/>
  <c r="M243" i="1"/>
  <c r="U255" i="1"/>
  <c r="V255" i="1" s="1"/>
  <c r="W255" i="1" s="1"/>
  <c r="AD255" i="1" s="1"/>
  <c r="Y260" i="1"/>
  <c r="AY272" i="1"/>
  <c r="AG279" i="1"/>
  <c r="M304" i="1"/>
  <c r="U98" i="1"/>
  <c r="Y106" i="1"/>
  <c r="M123" i="1"/>
  <c r="M126" i="1"/>
  <c r="U126" i="1"/>
  <c r="V126" i="1" s="1"/>
  <c r="W126" i="1" s="1"/>
  <c r="U128" i="1"/>
  <c r="V128" i="1" s="1"/>
  <c r="W128" i="1" s="1"/>
  <c r="S128" i="1" s="1"/>
  <c r="Q128" i="1" s="1"/>
  <c r="T128" i="1" s="1"/>
  <c r="N128" i="1" s="1"/>
  <c r="O128" i="1" s="1"/>
  <c r="U150" i="1"/>
  <c r="V150" i="1" s="1"/>
  <c r="W150" i="1" s="1"/>
  <c r="Y156" i="1"/>
  <c r="P163" i="1"/>
  <c r="Y165" i="1"/>
  <c r="U172" i="1"/>
  <c r="U181" i="1"/>
  <c r="V181" i="1" s="1"/>
  <c r="W181" i="1" s="1"/>
  <c r="AD181" i="1" s="1"/>
  <c r="U189" i="1"/>
  <c r="P195" i="1"/>
  <c r="U204" i="1"/>
  <c r="U216" i="1"/>
  <c r="V216" i="1" s="1"/>
  <c r="W216" i="1" s="1"/>
  <c r="S216" i="1" s="1"/>
  <c r="Q216" i="1" s="1"/>
  <c r="T216" i="1" s="1"/>
  <c r="N216" i="1" s="1"/>
  <c r="O216" i="1" s="1"/>
  <c r="AV224" i="1"/>
  <c r="Y227" i="1"/>
  <c r="AY236" i="1"/>
  <c r="AV241" i="1"/>
  <c r="P243" i="1"/>
  <c r="AH246" i="1"/>
  <c r="AH249" i="1"/>
  <c r="U269" i="1"/>
  <c r="AH279" i="1"/>
  <c r="Y285" i="1"/>
  <c r="U286" i="1"/>
  <c r="V286" i="1" s="1"/>
  <c r="W286" i="1" s="1"/>
  <c r="AD286" i="1" s="1"/>
  <c r="AY287" i="1"/>
  <c r="U287" i="1"/>
  <c r="Y294" i="1"/>
  <c r="AH301" i="1"/>
  <c r="AV324" i="1"/>
  <c r="AG324" i="1"/>
  <c r="P324" i="1"/>
  <c r="Y274" i="1"/>
  <c r="AG307" i="1"/>
  <c r="AG318" i="1"/>
  <c r="Y321" i="1"/>
  <c r="U321" i="1"/>
  <c r="U336" i="1"/>
  <c r="AH342" i="1"/>
  <c r="AV347" i="1"/>
  <c r="M349" i="1"/>
  <c r="AY353" i="1"/>
  <c r="AH354" i="1"/>
  <c r="AY361" i="1"/>
  <c r="U364" i="1"/>
  <c r="AY365" i="1"/>
  <c r="AY366" i="1"/>
  <c r="Y346" i="1"/>
  <c r="AV349" i="1"/>
  <c r="Y357" i="1"/>
  <c r="U370" i="1"/>
  <c r="V349" i="1"/>
  <c r="W349" i="1" s="1"/>
  <c r="S349" i="1" s="1"/>
  <c r="Q349" i="1" s="1"/>
  <c r="T349" i="1" s="1"/>
  <c r="N349" i="1" s="1"/>
  <c r="O349" i="1" s="1"/>
  <c r="Y306" i="1"/>
  <c r="Y313" i="1"/>
  <c r="U317" i="1"/>
  <c r="AG325" i="1"/>
  <c r="Y328" i="1"/>
  <c r="AG336" i="1"/>
  <c r="AG338" i="1"/>
  <c r="AH339" i="1"/>
  <c r="M342" i="1"/>
  <c r="AV342" i="1"/>
  <c r="Y344" i="1"/>
  <c r="AG346" i="1"/>
  <c r="AY347" i="1"/>
  <c r="AV354" i="1"/>
  <c r="Y355" i="1"/>
  <c r="AH306" i="1"/>
  <c r="AH325" i="1"/>
  <c r="AH336" i="1"/>
  <c r="AH338" i="1"/>
  <c r="AH350" i="1"/>
  <c r="AG352" i="1"/>
  <c r="U360" i="1"/>
  <c r="Y264" i="1"/>
  <c r="AY267" i="1"/>
  <c r="Y275" i="1"/>
  <c r="AY276" i="1"/>
  <c r="Y278" i="1"/>
  <c r="AY281" i="1"/>
  <c r="U292" i="1"/>
  <c r="V292" i="1" s="1"/>
  <c r="W292" i="1" s="1"/>
  <c r="AY302" i="1"/>
  <c r="M307" i="1"/>
  <c r="Y314" i="1"/>
  <c r="U314" i="1"/>
  <c r="U322" i="1"/>
  <c r="V322" i="1" s="1"/>
  <c r="W322" i="1" s="1"/>
  <c r="AY326" i="1"/>
  <c r="AV327" i="1"/>
  <c r="AY331" i="1"/>
  <c r="AY342" i="1"/>
  <c r="U345" i="1"/>
  <c r="V345" i="1" s="1"/>
  <c r="W345" i="1" s="1"/>
  <c r="AD345" i="1" s="1"/>
  <c r="Y347" i="1"/>
  <c r="AY348" i="1"/>
  <c r="U354" i="1"/>
  <c r="AY360" i="1"/>
  <c r="Y365" i="1"/>
  <c r="Y366" i="1"/>
  <c r="AY367" i="1"/>
  <c r="P307" i="1"/>
  <c r="AY363" i="1"/>
  <c r="U329" i="1"/>
  <c r="V329" i="1" s="1"/>
  <c r="W329" i="1" s="1"/>
  <c r="S329" i="1" s="1"/>
  <c r="Q329" i="1" s="1"/>
  <c r="T329" i="1" s="1"/>
  <c r="N329" i="1" s="1"/>
  <c r="O329" i="1" s="1"/>
  <c r="Y335" i="1"/>
  <c r="AG347" i="1"/>
  <c r="AG349" i="1"/>
  <c r="U238" i="1"/>
  <c r="V238" i="1" s="1"/>
  <c r="W238" i="1" s="1"/>
  <c r="U251" i="1"/>
  <c r="V251" i="1" s="1"/>
  <c r="W251" i="1" s="1"/>
  <c r="Y267" i="1"/>
  <c r="U274" i="1"/>
  <c r="V274" i="1" s="1"/>
  <c r="W274" i="1" s="1"/>
  <c r="AD274" i="1" s="1"/>
  <c r="Y280" i="1"/>
  <c r="U282" i="1"/>
  <c r="AY289" i="1"/>
  <c r="U297" i="1"/>
  <c r="V297" i="1" s="1"/>
  <c r="W297" i="1" s="1"/>
  <c r="S297" i="1" s="1"/>
  <c r="Q297" i="1" s="1"/>
  <c r="T297" i="1" s="1"/>
  <c r="N297" i="1" s="1"/>
  <c r="O297" i="1" s="1"/>
  <c r="P325" i="1"/>
  <c r="AY327" i="1"/>
  <c r="Y329" i="1"/>
  <c r="M330" i="1"/>
  <c r="AY332" i="1"/>
  <c r="U333" i="1"/>
  <c r="AV336" i="1"/>
  <c r="Y337" i="1"/>
  <c r="M338" i="1"/>
  <c r="AV338" i="1"/>
  <c r="U344" i="1"/>
  <c r="V344" i="1" s="1"/>
  <c r="W344" i="1" s="1"/>
  <c r="AH349" i="1"/>
  <c r="AV350" i="1"/>
  <c r="Y356" i="1"/>
  <c r="U369" i="1"/>
  <c r="V369" i="1" s="1"/>
  <c r="W369" i="1" s="1"/>
  <c r="Y231" i="1"/>
  <c r="Y242" i="1"/>
  <c r="AY268" i="1"/>
  <c r="Y281" i="1"/>
  <c r="AY297" i="1"/>
  <c r="Y302" i="1"/>
  <c r="AY306" i="1"/>
  <c r="U312" i="1"/>
  <c r="V312" i="1" s="1"/>
  <c r="W312" i="1" s="1"/>
  <c r="S312" i="1" s="1"/>
  <c r="Q312" i="1" s="1"/>
  <c r="T312" i="1" s="1"/>
  <c r="N312" i="1" s="1"/>
  <c r="O312" i="1" s="1"/>
  <c r="AY313" i="1"/>
  <c r="P332" i="1"/>
  <c r="M336" i="1"/>
  <c r="AH345" i="1"/>
  <c r="M361" i="1"/>
  <c r="Y362" i="1"/>
  <c r="Y367" i="1"/>
  <c r="Y368" i="1"/>
  <c r="AV24" i="1"/>
  <c r="P24" i="1"/>
  <c r="M24" i="1"/>
  <c r="AH24" i="1"/>
  <c r="AG24" i="1"/>
  <c r="M27" i="1"/>
  <c r="AH27" i="1"/>
  <c r="P27" i="1"/>
  <c r="AG27" i="1"/>
  <c r="AV27" i="1"/>
  <c r="AC34" i="1"/>
  <c r="AV35" i="1"/>
  <c r="M35" i="1"/>
  <c r="AH35" i="1"/>
  <c r="AG35" i="1"/>
  <c r="P35" i="1"/>
  <c r="V62" i="1"/>
  <c r="W62" i="1" s="1"/>
  <c r="X65" i="1"/>
  <c r="AB65" i="1" s="1"/>
  <c r="AD65" i="1"/>
  <c r="AE65" i="1"/>
  <c r="S65" i="1"/>
  <c r="Q65" i="1" s="1"/>
  <c r="T65" i="1" s="1"/>
  <c r="M22" i="1"/>
  <c r="AH22" i="1"/>
  <c r="P22" i="1"/>
  <c r="AG22" i="1"/>
  <c r="AV22" i="1"/>
  <c r="AC30" i="1"/>
  <c r="AH32" i="1"/>
  <c r="AG32" i="1"/>
  <c r="P32" i="1"/>
  <c r="AV32" i="1"/>
  <c r="M32" i="1"/>
  <c r="V38" i="1"/>
  <c r="W38" i="1" s="1"/>
  <c r="AH41" i="1"/>
  <c r="P41" i="1"/>
  <c r="AV41" i="1"/>
  <c r="AG41" i="1"/>
  <c r="M41" i="1"/>
  <c r="P68" i="1"/>
  <c r="AH68" i="1"/>
  <c r="AG68" i="1"/>
  <c r="M68" i="1"/>
  <c r="AV68" i="1"/>
  <c r="AC48" i="1"/>
  <c r="V35" i="1"/>
  <c r="W35" i="1" s="1"/>
  <c r="X27" i="1"/>
  <c r="AB27" i="1" s="1"/>
  <c r="S27" i="1"/>
  <c r="Q27" i="1" s="1"/>
  <c r="T27" i="1" s="1"/>
  <c r="N27" i="1" s="1"/>
  <c r="O27" i="1" s="1"/>
  <c r="AE27" i="1"/>
  <c r="AC37" i="1"/>
  <c r="AC24" i="1"/>
  <c r="V17" i="1"/>
  <c r="W17" i="1" s="1"/>
  <c r="V22" i="1"/>
  <c r="W22" i="1" s="1"/>
  <c r="S22" i="1" s="1"/>
  <c r="Q22" i="1" s="1"/>
  <c r="T22" i="1" s="1"/>
  <c r="AC28" i="1"/>
  <c r="V32" i="1"/>
  <c r="W32" i="1" s="1"/>
  <c r="S32" i="1" s="1"/>
  <c r="Q32" i="1" s="1"/>
  <c r="T32" i="1" s="1"/>
  <c r="AH46" i="1"/>
  <c r="AG46" i="1"/>
  <c r="M46" i="1"/>
  <c r="P46" i="1"/>
  <c r="AV46" i="1"/>
  <c r="AC22" i="1"/>
  <c r="P63" i="1"/>
  <c r="AH63" i="1"/>
  <c r="AG63" i="1"/>
  <c r="M63" i="1"/>
  <c r="AV63" i="1"/>
  <c r="P18" i="1"/>
  <c r="AV18" i="1"/>
  <c r="AG18" i="1"/>
  <c r="AH18" i="1"/>
  <c r="M18" i="1"/>
  <c r="AC23" i="1"/>
  <c r="AC33" i="1"/>
  <c r="P43" i="1"/>
  <c r="AH43" i="1"/>
  <c r="AG43" i="1"/>
  <c r="M43" i="1"/>
  <c r="AV43" i="1"/>
  <c r="AD40" i="1"/>
  <c r="AE40" i="1"/>
  <c r="AH26" i="1"/>
  <c r="AV26" i="1"/>
  <c r="P26" i="1"/>
  <c r="M26" i="1"/>
  <c r="AG26" i="1"/>
  <c r="AC29" i="1"/>
  <c r="V33" i="1"/>
  <c r="W33" i="1" s="1"/>
  <c r="S33" i="1" s="1"/>
  <c r="Q33" i="1" s="1"/>
  <c r="T33" i="1" s="1"/>
  <c r="N33" i="1" s="1"/>
  <c r="O33" i="1" s="1"/>
  <c r="P53" i="1"/>
  <c r="AH53" i="1"/>
  <c r="AG53" i="1"/>
  <c r="M53" i="1"/>
  <c r="AV53" i="1"/>
  <c r="V57" i="1"/>
  <c r="W57" i="1" s="1"/>
  <c r="AD57" i="1" s="1"/>
  <c r="AV25" i="1"/>
  <c r="P25" i="1"/>
  <c r="AH25" i="1"/>
  <c r="M25" i="1"/>
  <c r="AG25" i="1"/>
  <c r="AC20" i="1"/>
  <c r="AC17" i="1"/>
  <c r="AV19" i="1"/>
  <c r="P19" i="1"/>
  <c r="M19" i="1"/>
  <c r="AH19" i="1"/>
  <c r="AG19" i="1"/>
  <c r="AC21" i="1"/>
  <c r="V34" i="1"/>
  <c r="W34" i="1" s="1"/>
  <c r="AD34" i="1" s="1"/>
  <c r="AV40" i="1"/>
  <c r="P40" i="1"/>
  <c r="M40" i="1"/>
  <c r="AH40" i="1"/>
  <c r="AG40" i="1"/>
  <c r="AC77" i="1"/>
  <c r="V42" i="1"/>
  <c r="W42" i="1" s="1"/>
  <c r="AD42" i="1" s="1"/>
  <c r="V47" i="1"/>
  <c r="W47" i="1" s="1"/>
  <c r="S47" i="1" s="1"/>
  <c r="Q47" i="1" s="1"/>
  <c r="T47" i="1" s="1"/>
  <c r="P48" i="1"/>
  <c r="AH48" i="1"/>
  <c r="AG48" i="1"/>
  <c r="M48" i="1"/>
  <c r="AV48" i="1"/>
  <c r="AC52" i="1"/>
  <c r="AC57" i="1"/>
  <c r="AY63" i="1"/>
  <c r="U63" i="1"/>
  <c r="AH66" i="1"/>
  <c r="AG66" i="1"/>
  <c r="M66" i="1"/>
  <c r="P66" i="1"/>
  <c r="V74" i="1"/>
  <c r="W74" i="1" s="1"/>
  <c r="AD74" i="1" s="1"/>
  <c r="AC81" i="1"/>
  <c r="AG91" i="1"/>
  <c r="M91" i="1"/>
  <c r="AV91" i="1"/>
  <c r="AH91" i="1"/>
  <c r="P91" i="1"/>
  <c r="V98" i="1"/>
  <c r="W98" i="1" s="1"/>
  <c r="AD98" i="1" s="1"/>
  <c r="AC102" i="1"/>
  <c r="AC105" i="1"/>
  <c r="AY115" i="1"/>
  <c r="U115" i="1"/>
  <c r="AC121" i="1"/>
  <c r="X136" i="1"/>
  <c r="AB136" i="1" s="1"/>
  <c r="AE136" i="1"/>
  <c r="AD136" i="1"/>
  <c r="M17" i="1"/>
  <c r="V18" i="1"/>
  <c r="W18" i="1" s="1"/>
  <c r="AY19" i="1"/>
  <c r="P21" i="1"/>
  <c r="AV21" i="1"/>
  <c r="V24" i="1"/>
  <c r="W24" i="1" s="1"/>
  <c r="AY25" i="1"/>
  <c r="M29" i="1"/>
  <c r="V30" i="1"/>
  <c r="W30" i="1" s="1"/>
  <c r="M34" i="1"/>
  <c r="AV34" i="1"/>
  <c r="AV37" i="1"/>
  <c r="V45" i="1"/>
  <c r="W45" i="1" s="1"/>
  <c r="S45" i="1" s="1"/>
  <c r="Q45" i="1" s="1"/>
  <c r="T45" i="1" s="1"/>
  <c r="AV45" i="1"/>
  <c r="P45" i="1"/>
  <c r="AH45" i="1"/>
  <c r="AV47" i="1"/>
  <c r="P47" i="1"/>
  <c r="AC58" i="1"/>
  <c r="V60" i="1"/>
  <c r="W60" i="1" s="1"/>
  <c r="AV66" i="1"/>
  <c r="V67" i="1"/>
  <c r="W67" i="1" s="1"/>
  <c r="AD67" i="1" s="1"/>
  <c r="AC70" i="1"/>
  <c r="AC73" i="1"/>
  <c r="AG78" i="1"/>
  <c r="M78" i="1"/>
  <c r="AV78" i="1"/>
  <c r="P78" i="1"/>
  <c r="AH78" i="1"/>
  <c r="AG81" i="1"/>
  <c r="AV81" i="1"/>
  <c r="P81" i="1"/>
  <c r="M81" i="1"/>
  <c r="AY83" i="1"/>
  <c r="V84" i="1"/>
  <c r="W84" i="1" s="1"/>
  <c r="AV100" i="1"/>
  <c r="M100" i="1"/>
  <c r="AH100" i="1"/>
  <c r="AG100" i="1"/>
  <c r="AD27" i="1"/>
  <c r="AV42" i="1"/>
  <c r="P42" i="1"/>
  <c r="V48" i="1"/>
  <c r="W48" i="1" s="1"/>
  <c r="AV71" i="1"/>
  <c r="AC80" i="1"/>
  <c r="AC88" i="1"/>
  <c r="AG88" i="1"/>
  <c r="M88" i="1"/>
  <c r="AH88" i="1"/>
  <c r="P88" i="1"/>
  <c r="AC128" i="1"/>
  <c r="AH31" i="1"/>
  <c r="P31" i="1"/>
  <c r="AV65" i="1"/>
  <c r="P65" i="1"/>
  <c r="AH65" i="1"/>
  <c r="AG65" i="1"/>
  <c r="M65" i="1"/>
  <c r="AY68" i="1"/>
  <c r="U68" i="1"/>
  <c r="AG73" i="1"/>
  <c r="M73" i="1"/>
  <c r="AH73" i="1"/>
  <c r="AC75" i="1"/>
  <c r="AC99" i="1"/>
  <c r="AC106" i="1"/>
  <c r="V107" i="1"/>
  <c r="W107" i="1" s="1"/>
  <c r="AC112" i="1"/>
  <c r="AC136" i="1"/>
  <c r="S136" i="1"/>
  <c r="Q136" i="1" s="1"/>
  <c r="T136" i="1" s="1"/>
  <c r="N136" i="1" s="1"/>
  <c r="O136" i="1" s="1"/>
  <c r="AY20" i="1"/>
  <c r="AV28" i="1"/>
  <c r="P33" i="1"/>
  <c r="AV33" i="1"/>
  <c r="AC39" i="1"/>
  <c r="AC62" i="1"/>
  <c r="P17" i="1"/>
  <c r="P29" i="1"/>
  <c r="AV29" i="1"/>
  <c r="AV31" i="1"/>
  <c r="AY34" i="1"/>
  <c r="AC41" i="1"/>
  <c r="V44" i="1"/>
  <c r="W44" i="1" s="1"/>
  <c r="AD44" i="1" s="1"/>
  <c r="AH51" i="1"/>
  <c r="AG51" i="1"/>
  <c r="M51" i="1"/>
  <c r="P51" i="1"/>
  <c r="V52" i="1"/>
  <c r="W52" i="1" s="1"/>
  <c r="S52" i="1" s="1"/>
  <c r="Q52" i="1" s="1"/>
  <c r="T52" i="1" s="1"/>
  <c r="N52" i="1" s="1"/>
  <c r="O52" i="1" s="1"/>
  <c r="AY53" i="1"/>
  <c r="U53" i="1"/>
  <c r="AH56" i="1"/>
  <c r="AG56" i="1"/>
  <c r="M56" i="1"/>
  <c r="P56" i="1"/>
  <c r="AY71" i="1"/>
  <c r="U71" i="1"/>
  <c r="V73" i="1"/>
  <c r="W73" i="1" s="1"/>
  <c r="AD73" i="1" s="1"/>
  <c r="AH80" i="1"/>
  <c r="AG80" i="1"/>
  <c r="AC84" i="1"/>
  <c r="AC97" i="1"/>
  <c r="AC104" i="1"/>
  <c r="AG108" i="1"/>
  <c r="M108" i="1"/>
  <c r="AV108" i="1"/>
  <c r="AH108" i="1"/>
  <c r="P108" i="1"/>
  <c r="AG132" i="1"/>
  <c r="M132" i="1"/>
  <c r="AH132" i="1"/>
  <c r="AV132" i="1"/>
  <c r="P132" i="1"/>
  <c r="AY137" i="1"/>
  <c r="U137" i="1"/>
  <c r="V151" i="1"/>
  <c r="W151" i="1" s="1"/>
  <c r="V43" i="1"/>
  <c r="W43" i="1" s="1"/>
  <c r="AC64" i="1"/>
  <c r="AV17" i="1"/>
  <c r="AY21" i="1"/>
  <c r="AH36" i="1"/>
  <c r="P36" i="1"/>
  <c r="M42" i="1"/>
  <c r="AC45" i="1"/>
  <c r="AV51" i="1"/>
  <c r="AV52" i="1"/>
  <c r="P52" i="1"/>
  <c r="AV56" i="1"/>
  <c r="P58" i="1"/>
  <c r="AH58" i="1"/>
  <c r="AG58" i="1"/>
  <c r="M58" i="1"/>
  <c r="AV58" i="1"/>
  <c r="P80" i="1"/>
  <c r="V85" i="1"/>
  <c r="W85" i="1" s="1"/>
  <c r="AC87" i="1"/>
  <c r="X100" i="1"/>
  <c r="AB100" i="1" s="1"/>
  <c r="S100" i="1"/>
  <c r="Q100" i="1" s="1"/>
  <c r="T100" i="1" s="1"/>
  <c r="AC110" i="1"/>
  <c r="X129" i="1"/>
  <c r="AB129" i="1" s="1"/>
  <c r="AE129" i="1"/>
  <c r="AD129" i="1"/>
  <c r="S129" i="1"/>
  <c r="Q129" i="1" s="1"/>
  <c r="T129" i="1" s="1"/>
  <c r="N129" i="1" s="1"/>
  <c r="O129" i="1" s="1"/>
  <c r="M31" i="1"/>
  <c r="V54" i="1"/>
  <c r="W54" i="1" s="1"/>
  <c r="M71" i="1"/>
  <c r="AH71" i="1"/>
  <c r="AG71" i="1"/>
  <c r="AV23" i="1"/>
  <c r="AC32" i="1"/>
  <c r="P37" i="1"/>
  <c r="AC47" i="1"/>
  <c r="V59" i="1"/>
  <c r="W59" i="1" s="1"/>
  <c r="S59" i="1" s="1"/>
  <c r="Q59" i="1" s="1"/>
  <c r="T59" i="1" s="1"/>
  <c r="AV80" i="1"/>
  <c r="AG20" i="1"/>
  <c r="U28" i="1"/>
  <c r="P30" i="1"/>
  <c r="AC31" i="1"/>
  <c r="AY33" i="1"/>
  <c r="AV36" i="1"/>
  <c r="P39" i="1"/>
  <c r="AG39" i="1"/>
  <c r="AC42" i="1"/>
  <c r="AG44" i="1"/>
  <c r="M47" i="1"/>
  <c r="AC67" i="1"/>
  <c r="AC69" i="1"/>
  <c r="AV70" i="1"/>
  <c r="P70" i="1"/>
  <c r="AH70" i="1"/>
  <c r="AG70" i="1"/>
  <c r="M70" i="1"/>
  <c r="AC82" i="1"/>
  <c r="AC83" i="1"/>
  <c r="AH90" i="1"/>
  <c r="AG90" i="1"/>
  <c r="AV90" i="1"/>
  <c r="AC95" i="1"/>
  <c r="AY102" i="1"/>
  <c r="AC122" i="1"/>
  <c r="V122" i="1"/>
  <c r="W122" i="1" s="1"/>
  <c r="S122" i="1" s="1"/>
  <c r="Q122" i="1" s="1"/>
  <c r="T122" i="1" s="1"/>
  <c r="AC59" i="1"/>
  <c r="M20" i="1"/>
  <c r="AH20" i="1"/>
  <c r="AG34" i="1"/>
  <c r="M36" i="1"/>
  <c r="AG37" i="1"/>
  <c r="P38" i="1"/>
  <c r="AH38" i="1"/>
  <c r="AG38" i="1"/>
  <c r="M38" i="1"/>
  <c r="AV38" i="1"/>
  <c r="M45" i="1"/>
  <c r="AG47" i="1"/>
  <c r="AC49" i="1"/>
  <c r="AV50" i="1"/>
  <c r="P50" i="1"/>
  <c r="AH50" i="1"/>
  <c r="AG50" i="1"/>
  <c r="M50" i="1"/>
  <c r="AC54" i="1"/>
  <c r="AV55" i="1"/>
  <c r="P55" i="1"/>
  <c r="AH55" i="1"/>
  <c r="AG55" i="1"/>
  <c r="M55" i="1"/>
  <c r="AY58" i="1"/>
  <c r="U58" i="1"/>
  <c r="AH61" i="1"/>
  <c r="AG61" i="1"/>
  <c r="M61" i="1"/>
  <c r="P61" i="1"/>
  <c r="AH72" i="1"/>
  <c r="M72" i="1"/>
  <c r="AG72" i="1"/>
  <c r="AV72" i="1"/>
  <c r="P72" i="1"/>
  <c r="AC74" i="1"/>
  <c r="M79" i="1"/>
  <c r="AH79" i="1"/>
  <c r="AG79" i="1"/>
  <c r="AV79" i="1"/>
  <c r="P79" i="1"/>
  <c r="V80" i="1"/>
  <c r="W80" i="1" s="1"/>
  <c r="S80" i="1" s="1"/>
  <c r="Q80" i="1" s="1"/>
  <c r="T80" i="1" s="1"/>
  <c r="N80" i="1" s="1"/>
  <c r="O80" i="1" s="1"/>
  <c r="U90" i="1"/>
  <c r="AY90" i="1"/>
  <c r="P34" i="1"/>
  <c r="AG21" i="1"/>
  <c r="U23" i="1"/>
  <c r="AG28" i="1"/>
  <c r="AY36" i="1"/>
  <c r="U36" i="1"/>
  <c r="V37" i="1"/>
  <c r="W37" i="1" s="1"/>
  <c r="AG42" i="1"/>
  <c r="AC44" i="1"/>
  <c r="AG45" i="1"/>
  <c r="AH47" i="1"/>
  <c r="U72" i="1"/>
  <c r="AY72" i="1"/>
  <c r="AG74" i="1"/>
  <c r="AV74" i="1"/>
  <c r="P74" i="1"/>
  <c r="M74" i="1"/>
  <c r="V75" i="1"/>
  <c r="W75" i="1" s="1"/>
  <c r="S75" i="1" s="1"/>
  <c r="Q75" i="1" s="1"/>
  <c r="T75" i="1" s="1"/>
  <c r="N75" i="1" s="1"/>
  <c r="O75" i="1" s="1"/>
  <c r="AH81" i="1"/>
  <c r="Y88" i="1"/>
  <c r="X93" i="1"/>
  <c r="AB93" i="1" s="1"/>
  <c r="AE93" i="1"/>
  <c r="AG98" i="1"/>
  <c r="M98" i="1"/>
  <c r="AH98" i="1"/>
  <c r="P98" i="1"/>
  <c r="AV98" i="1"/>
  <c r="AC109" i="1"/>
  <c r="M124" i="1"/>
  <c r="AH124" i="1"/>
  <c r="AG124" i="1"/>
  <c r="AV124" i="1"/>
  <c r="P124" i="1"/>
  <c r="V143" i="1"/>
  <c r="W143" i="1" s="1"/>
  <c r="S143" i="1" s="1"/>
  <c r="Q143" i="1" s="1"/>
  <c r="T143" i="1" s="1"/>
  <c r="AV60" i="1"/>
  <c r="P60" i="1"/>
  <c r="AH60" i="1"/>
  <c r="AG60" i="1"/>
  <c r="M60" i="1"/>
  <c r="M21" i="1"/>
  <c r="M28" i="1"/>
  <c r="AH28" i="1"/>
  <c r="AG33" i="1"/>
  <c r="Y35" i="1"/>
  <c r="V39" i="1"/>
  <c r="W39" i="1" s="1"/>
  <c r="S39" i="1" s="1"/>
  <c r="Q39" i="1" s="1"/>
  <c r="T39" i="1" s="1"/>
  <c r="AH42" i="1"/>
  <c r="AV44" i="1"/>
  <c r="AH44" i="1"/>
  <c r="AY75" i="1"/>
  <c r="U77" i="1"/>
  <c r="U79" i="1"/>
  <c r="AY79" i="1"/>
  <c r="V87" i="1"/>
  <c r="W87" i="1" s="1"/>
  <c r="AC89" i="1"/>
  <c r="AC103" i="1"/>
  <c r="V103" i="1"/>
  <c r="W103" i="1" s="1"/>
  <c r="V133" i="1"/>
  <c r="W133" i="1" s="1"/>
  <c r="S133" i="1" s="1"/>
  <c r="Q133" i="1" s="1"/>
  <c r="T133" i="1" s="1"/>
  <c r="N133" i="1" s="1"/>
  <c r="O133" i="1" s="1"/>
  <c r="AE142" i="1"/>
  <c r="AD142" i="1"/>
  <c r="X142" i="1"/>
  <c r="AB142" i="1" s="1"/>
  <c r="AH49" i="1"/>
  <c r="AH54" i="1"/>
  <c r="AH59" i="1"/>
  <c r="AH64" i="1"/>
  <c r="AH69" i="1"/>
  <c r="AG75" i="1"/>
  <c r="Y80" i="1"/>
  <c r="U83" i="1"/>
  <c r="AH87" i="1"/>
  <c r="AY91" i="1"/>
  <c r="U91" i="1"/>
  <c r="S93" i="1"/>
  <c r="Q93" i="1" s="1"/>
  <c r="T93" i="1" s="1"/>
  <c r="AG94" i="1"/>
  <c r="M97" i="1"/>
  <c r="U102" i="1"/>
  <c r="AY106" i="1"/>
  <c r="U106" i="1"/>
  <c r="AC111" i="1"/>
  <c r="P112" i="1"/>
  <c r="AH112" i="1"/>
  <c r="AG112" i="1"/>
  <c r="M112" i="1"/>
  <c r="AC115" i="1"/>
  <c r="AC118" i="1"/>
  <c r="V138" i="1"/>
  <c r="W138" i="1" s="1"/>
  <c r="S138" i="1" s="1"/>
  <c r="Q138" i="1" s="1"/>
  <c r="T138" i="1" s="1"/>
  <c r="N138" i="1" s="1"/>
  <c r="O138" i="1" s="1"/>
  <c r="AC143" i="1"/>
  <c r="AG96" i="1"/>
  <c r="M96" i="1"/>
  <c r="AV97" i="1"/>
  <c r="AY99" i="1"/>
  <c r="U99" i="1"/>
  <c r="V112" i="1"/>
  <c r="W112" i="1" s="1"/>
  <c r="S112" i="1" s="1"/>
  <c r="Q112" i="1" s="1"/>
  <c r="T112" i="1" s="1"/>
  <c r="Y113" i="1"/>
  <c r="AC114" i="1"/>
  <c r="AC123" i="1"/>
  <c r="AC125" i="1"/>
  <c r="AH144" i="1"/>
  <c r="AG144" i="1"/>
  <c r="P144" i="1"/>
  <c r="AV144" i="1"/>
  <c r="AV147" i="1"/>
  <c r="AH147" i="1"/>
  <c r="AG147" i="1"/>
  <c r="P147" i="1"/>
  <c r="M147" i="1"/>
  <c r="AE149" i="1"/>
  <c r="X149" i="1"/>
  <c r="AB149" i="1" s="1"/>
  <c r="U161" i="1"/>
  <c r="AY161" i="1"/>
  <c r="AC94" i="1"/>
  <c r="AC116" i="1"/>
  <c r="AE119" i="1"/>
  <c r="AC127" i="1"/>
  <c r="AC134" i="1"/>
  <c r="AC148" i="1"/>
  <c r="AC150" i="1"/>
  <c r="AG86" i="1"/>
  <c r="M86" i="1"/>
  <c r="AY89" i="1"/>
  <c r="U89" i="1"/>
  <c r="AC92" i="1"/>
  <c r="P97" i="1"/>
  <c r="AY98" i="1"/>
  <c r="AG103" i="1"/>
  <c r="M103" i="1"/>
  <c r="AV104" i="1"/>
  <c r="AC107" i="1"/>
  <c r="S107" i="1"/>
  <c r="Q107" i="1" s="1"/>
  <c r="T107" i="1" s="1"/>
  <c r="AH110" i="1"/>
  <c r="AG110" i="1"/>
  <c r="M110" i="1"/>
  <c r="AG117" i="1"/>
  <c r="M117" i="1"/>
  <c r="AH117" i="1"/>
  <c r="AC120" i="1"/>
  <c r="M125" i="1"/>
  <c r="AH125" i="1"/>
  <c r="AG125" i="1"/>
  <c r="AV130" i="1"/>
  <c r="P130" i="1"/>
  <c r="M130" i="1"/>
  <c r="AH130" i="1"/>
  <c r="AG130" i="1"/>
  <c r="U132" i="1"/>
  <c r="AY132" i="1"/>
  <c r="AC135" i="1"/>
  <c r="AG140" i="1"/>
  <c r="AV140" i="1"/>
  <c r="P140" i="1"/>
  <c r="M140" i="1"/>
  <c r="P145" i="1"/>
  <c r="AG145" i="1"/>
  <c r="M145" i="1"/>
  <c r="AH145" i="1"/>
  <c r="AV145" i="1"/>
  <c r="AY73" i="1"/>
  <c r="AC79" i="1"/>
  <c r="AG83" i="1"/>
  <c r="M83" i="1"/>
  <c r="AV86" i="1"/>
  <c r="P96" i="1"/>
  <c r="AY96" i="1"/>
  <c r="U96" i="1"/>
  <c r="AY97" i="1"/>
  <c r="AV103" i="1"/>
  <c r="AY110" i="1"/>
  <c r="U110" i="1"/>
  <c r="V117" i="1"/>
  <c r="W117" i="1" s="1"/>
  <c r="V118" i="1"/>
  <c r="W118" i="1" s="1"/>
  <c r="S118" i="1" s="1"/>
  <c r="Q118" i="1" s="1"/>
  <c r="T118" i="1" s="1"/>
  <c r="N118" i="1" s="1"/>
  <c r="O118" i="1" s="1"/>
  <c r="AG127" i="1"/>
  <c r="M127" i="1"/>
  <c r="AV127" i="1"/>
  <c r="P127" i="1"/>
  <c r="V141" i="1"/>
  <c r="W141" i="1" s="1"/>
  <c r="U41" i="1"/>
  <c r="U46" i="1"/>
  <c r="U51" i="1"/>
  <c r="U56" i="1"/>
  <c r="U61" i="1"/>
  <c r="U66" i="1"/>
  <c r="AY80" i="1"/>
  <c r="AY81" i="1"/>
  <c r="U81" i="1"/>
  <c r="P83" i="1"/>
  <c r="AV83" i="1"/>
  <c r="AY88" i="1"/>
  <c r="AG93" i="1"/>
  <c r="M93" i="1"/>
  <c r="AV94" i="1"/>
  <c r="AG101" i="1"/>
  <c r="M101" i="1"/>
  <c r="P103" i="1"/>
  <c r="P104" i="1"/>
  <c r="AY104" i="1"/>
  <c r="U104" i="1"/>
  <c r="AY105" i="1"/>
  <c r="AC113" i="1"/>
  <c r="AV114" i="1"/>
  <c r="P114" i="1"/>
  <c r="AV116" i="1"/>
  <c r="P116" i="1"/>
  <c r="AH116" i="1"/>
  <c r="M116" i="1"/>
  <c r="AG116" i="1"/>
  <c r="AY117" i="1"/>
  <c r="V121" i="1"/>
  <c r="W121" i="1" s="1"/>
  <c r="V131" i="1"/>
  <c r="W131" i="1" s="1"/>
  <c r="M139" i="1"/>
  <c r="AH139" i="1"/>
  <c r="AG139" i="1"/>
  <c r="P139" i="1"/>
  <c r="S142" i="1"/>
  <c r="Q142" i="1" s="1"/>
  <c r="T142" i="1" s="1"/>
  <c r="N142" i="1" s="1"/>
  <c r="O142" i="1" s="1"/>
  <c r="AC142" i="1"/>
  <c r="AF142" i="1" s="1"/>
  <c r="X144" i="1"/>
  <c r="AB144" i="1" s="1"/>
  <c r="S144" i="1"/>
  <c r="Q144" i="1" s="1"/>
  <c r="T144" i="1" s="1"/>
  <c r="N144" i="1" s="1"/>
  <c r="O144" i="1" s="1"/>
  <c r="AE144" i="1"/>
  <c r="V145" i="1"/>
  <c r="W145" i="1" s="1"/>
  <c r="AH172" i="1"/>
  <c r="AG172" i="1"/>
  <c r="P172" i="1"/>
  <c r="M172" i="1"/>
  <c r="AV172" i="1"/>
  <c r="V175" i="1"/>
  <c r="W175" i="1" s="1"/>
  <c r="AV191" i="1"/>
  <c r="P191" i="1"/>
  <c r="M191" i="1"/>
  <c r="AH191" i="1"/>
  <c r="AG191" i="1"/>
  <c r="AY74" i="1"/>
  <c r="P76" i="1"/>
  <c r="P86" i="1"/>
  <c r="AY86" i="1"/>
  <c r="U86" i="1"/>
  <c r="AY87" i="1"/>
  <c r="AV93" i="1"/>
  <c r="AV101" i="1"/>
  <c r="AY109" i="1"/>
  <c r="U109" i="1"/>
  <c r="AG113" i="1"/>
  <c r="M113" i="1"/>
  <c r="AV113" i="1"/>
  <c r="AG122" i="1"/>
  <c r="M122" i="1"/>
  <c r="AV122" i="1"/>
  <c r="P122" i="1"/>
  <c r="AC126" i="1"/>
  <c r="AY131" i="1"/>
  <c r="AC133" i="1"/>
  <c r="AH133" i="1"/>
  <c r="AG133" i="1"/>
  <c r="V139" i="1"/>
  <c r="W139" i="1" s="1"/>
  <c r="S139" i="1" s="1"/>
  <c r="Q139" i="1" s="1"/>
  <c r="T139" i="1" s="1"/>
  <c r="AC145" i="1"/>
  <c r="S149" i="1"/>
  <c r="Q149" i="1" s="1"/>
  <c r="T149" i="1" s="1"/>
  <c r="AC149" i="1"/>
  <c r="V159" i="1"/>
  <c r="W159" i="1" s="1"/>
  <c r="AD159" i="1" s="1"/>
  <c r="AC172" i="1"/>
  <c r="U64" i="1"/>
  <c r="U69" i="1"/>
  <c r="P93" i="1"/>
  <c r="AY94" i="1"/>
  <c r="U94" i="1"/>
  <c r="AG97" i="1"/>
  <c r="AG106" i="1"/>
  <c r="M106" i="1"/>
  <c r="V116" i="1"/>
  <c r="W116" i="1" s="1"/>
  <c r="S119" i="1"/>
  <c r="Q119" i="1" s="1"/>
  <c r="T119" i="1" s="1"/>
  <c r="AC119" i="1"/>
  <c r="V127" i="1"/>
  <c r="W127" i="1" s="1"/>
  <c r="AE169" i="1"/>
  <c r="X169" i="1"/>
  <c r="AB169" i="1" s="1"/>
  <c r="AG178" i="1"/>
  <c r="AH178" i="1"/>
  <c r="P178" i="1"/>
  <c r="AV178" i="1"/>
  <c r="M178" i="1"/>
  <c r="AY76" i="1"/>
  <c r="U76" i="1"/>
  <c r="AH96" i="1"/>
  <c r="P101" i="1"/>
  <c r="AY101" i="1"/>
  <c r="U101" i="1"/>
  <c r="AV106" i="1"/>
  <c r="AG119" i="1"/>
  <c r="AV119" i="1"/>
  <c r="M119" i="1"/>
  <c r="AY121" i="1"/>
  <c r="V123" i="1"/>
  <c r="W123" i="1" s="1"/>
  <c r="U124" i="1"/>
  <c r="AY124" i="1"/>
  <c r="V134" i="1"/>
  <c r="W134" i="1" s="1"/>
  <c r="AD134" i="1" s="1"/>
  <c r="AC141" i="1"/>
  <c r="AH143" i="1"/>
  <c r="AG143" i="1"/>
  <c r="AV143" i="1"/>
  <c r="M143" i="1"/>
  <c r="V148" i="1"/>
  <c r="W148" i="1" s="1"/>
  <c r="AC166" i="1"/>
  <c r="U170" i="1"/>
  <c r="AY170" i="1"/>
  <c r="M111" i="1"/>
  <c r="AG111" i="1"/>
  <c r="AH120" i="1"/>
  <c r="AG128" i="1"/>
  <c r="AY130" i="1"/>
  <c r="U130" i="1"/>
  <c r="AH134" i="1"/>
  <c r="AG135" i="1"/>
  <c r="M141" i="1"/>
  <c r="AC151" i="1"/>
  <c r="AC152" i="1"/>
  <c r="P157" i="1"/>
  <c r="AV166" i="1"/>
  <c r="AH166" i="1"/>
  <c r="AG166" i="1"/>
  <c r="S169" i="1"/>
  <c r="Q169" i="1" s="1"/>
  <c r="T169" i="1" s="1"/>
  <c r="AC169" i="1"/>
  <c r="X181" i="1"/>
  <c r="AB181" i="1" s="1"/>
  <c r="AE181" i="1"/>
  <c r="AF181" i="1" s="1"/>
  <c r="AH182" i="1"/>
  <c r="AV182" i="1"/>
  <c r="M182" i="1"/>
  <c r="AG182" i="1"/>
  <c r="P182" i="1"/>
  <c r="AC154" i="1"/>
  <c r="AH157" i="1"/>
  <c r="M157" i="1"/>
  <c r="AG157" i="1"/>
  <c r="V173" i="1"/>
  <c r="W173" i="1" s="1"/>
  <c r="AV176" i="1"/>
  <c r="AH176" i="1"/>
  <c r="M176" i="1"/>
  <c r="AG176" i="1"/>
  <c r="P176" i="1"/>
  <c r="V187" i="1"/>
  <c r="W187" i="1" s="1"/>
  <c r="AD187" i="1" s="1"/>
  <c r="AH153" i="1"/>
  <c r="AG153" i="1"/>
  <c r="M153" i="1"/>
  <c r="AG154" i="1"/>
  <c r="M154" i="1"/>
  <c r="AH155" i="1"/>
  <c r="AG155" i="1"/>
  <c r="AV156" i="1"/>
  <c r="AG156" i="1"/>
  <c r="U157" i="1"/>
  <c r="AY157" i="1"/>
  <c r="AC160" i="1"/>
  <c r="AH162" i="1"/>
  <c r="AV162" i="1"/>
  <c r="P162" i="1"/>
  <c r="AG162" i="1"/>
  <c r="P169" i="1"/>
  <c r="AG169" i="1"/>
  <c r="AV169" i="1"/>
  <c r="V172" i="1"/>
  <c r="W172" i="1" s="1"/>
  <c r="AD172" i="1" s="1"/>
  <c r="AC176" i="1"/>
  <c r="X179" i="1"/>
  <c r="AB179" i="1" s="1"/>
  <c r="V183" i="1"/>
  <c r="W183" i="1" s="1"/>
  <c r="AD183" i="1" s="1"/>
  <c r="AC197" i="1"/>
  <c r="AY125" i="1"/>
  <c r="U125" i="1"/>
  <c r="AC138" i="1"/>
  <c r="P141" i="1"/>
  <c r="AV142" i="1"/>
  <c r="P142" i="1"/>
  <c r="AD144" i="1"/>
  <c r="AY145" i="1"/>
  <c r="AH146" i="1"/>
  <c r="AG146" i="1"/>
  <c r="AV149" i="1"/>
  <c r="P149" i="1"/>
  <c r="AG149" i="1"/>
  <c r="AV153" i="1"/>
  <c r="AV154" i="1"/>
  <c r="P155" i="1"/>
  <c r="AV155" i="1"/>
  <c r="AH160" i="1"/>
  <c r="AG160" i="1"/>
  <c r="AV160" i="1"/>
  <c r="M162" i="1"/>
  <c r="M169" i="1"/>
  <c r="AC195" i="1"/>
  <c r="AG197" i="1"/>
  <c r="AV197" i="1"/>
  <c r="M197" i="1"/>
  <c r="AH197" i="1"/>
  <c r="AY118" i="1"/>
  <c r="P120" i="1"/>
  <c r="AY139" i="1"/>
  <c r="AY143" i="1"/>
  <c r="AV146" i="1"/>
  <c r="AV152" i="1"/>
  <c r="AH152" i="1"/>
  <c r="M152" i="1"/>
  <c r="AG152" i="1"/>
  <c r="V162" i="1"/>
  <c r="W162" i="1" s="1"/>
  <c r="AD162" i="1" s="1"/>
  <c r="AG165" i="1"/>
  <c r="AH165" i="1"/>
  <c r="P165" i="1"/>
  <c r="AV165" i="1"/>
  <c r="V166" i="1"/>
  <c r="W166" i="1" s="1"/>
  <c r="S166" i="1" s="1"/>
  <c r="Q166" i="1" s="1"/>
  <c r="T166" i="1" s="1"/>
  <c r="N166" i="1" s="1"/>
  <c r="O166" i="1" s="1"/>
  <c r="AC168" i="1"/>
  <c r="AD169" i="1"/>
  <c r="AV171" i="1"/>
  <c r="M171" i="1"/>
  <c r="N171" i="1" s="1"/>
  <c r="O171" i="1" s="1"/>
  <c r="V182" i="1"/>
  <c r="W182" i="1" s="1"/>
  <c r="S182" i="1" s="1"/>
  <c r="Q182" i="1" s="1"/>
  <c r="T182" i="1" s="1"/>
  <c r="AY126" i="1"/>
  <c r="P128" i="1"/>
  <c r="AY133" i="1"/>
  <c r="P135" i="1"/>
  <c r="AY140" i="1"/>
  <c r="U140" i="1"/>
  <c r="AY142" i="1"/>
  <c r="U153" i="1"/>
  <c r="AY153" i="1"/>
  <c r="U155" i="1"/>
  <c r="AY155" i="1"/>
  <c r="V156" i="1"/>
  <c r="W156" i="1" s="1"/>
  <c r="P160" i="1"/>
  <c r="AY160" i="1"/>
  <c r="U160" i="1"/>
  <c r="AY162" i="1"/>
  <c r="M165" i="1"/>
  <c r="U176" i="1"/>
  <c r="V189" i="1"/>
  <c r="W189" i="1" s="1"/>
  <c r="S189" i="1" s="1"/>
  <c r="Q189" i="1" s="1"/>
  <c r="T189" i="1" s="1"/>
  <c r="N189" i="1" s="1"/>
  <c r="O189" i="1" s="1"/>
  <c r="AH190" i="1"/>
  <c r="AG190" i="1"/>
  <c r="P190" i="1"/>
  <c r="AV190" i="1"/>
  <c r="M190" i="1"/>
  <c r="U108" i="1"/>
  <c r="U113" i="1"/>
  <c r="AY120" i="1"/>
  <c r="U120" i="1"/>
  <c r="AY127" i="1"/>
  <c r="AG137" i="1"/>
  <c r="M137" i="1"/>
  <c r="M148" i="1"/>
  <c r="V152" i="1"/>
  <c r="W152" i="1" s="1"/>
  <c r="Y153" i="1"/>
  <c r="V158" i="1"/>
  <c r="W158" i="1" s="1"/>
  <c r="S158" i="1"/>
  <c r="Q158" i="1" s="1"/>
  <c r="T158" i="1" s="1"/>
  <c r="V163" i="1"/>
  <c r="W163" i="1" s="1"/>
  <c r="U165" i="1"/>
  <c r="AY165" i="1"/>
  <c r="Y166" i="1"/>
  <c r="V168" i="1"/>
  <c r="W168" i="1" s="1"/>
  <c r="S168" i="1" s="1"/>
  <c r="Q168" i="1" s="1"/>
  <c r="T168" i="1" s="1"/>
  <c r="X171" i="1"/>
  <c r="AB171" i="1" s="1"/>
  <c r="AD171" i="1"/>
  <c r="AC179" i="1"/>
  <c r="S179" i="1"/>
  <c r="Q179" i="1" s="1"/>
  <c r="T179" i="1" s="1"/>
  <c r="N179" i="1" s="1"/>
  <c r="O179" i="1" s="1"/>
  <c r="AV181" i="1"/>
  <c r="P181" i="1"/>
  <c r="M181" i="1"/>
  <c r="AH181" i="1"/>
  <c r="V192" i="1"/>
  <c r="W192" i="1" s="1"/>
  <c r="P197" i="1"/>
  <c r="AY135" i="1"/>
  <c r="U135" i="1"/>
  <c r="P137" i="1"/>
  <c r="AV137" i="1"/>
  <c r="AG141" i="1"/>
  <c r="M146" i="1"/>
  <c r="AC147" i="1"/>
  <c r="P150" i="1"/>
  <c r="AV150" i="1"/>
  <c r="M151" i="1"/>
  <c r="AH151" i="1"/>
  <c r="V154" i="1"/>
  <c r="W154" i="1" s="1"/>
  <c r="AD154" i="1" s="1"/>
  <c r="AC157" i="1"/>
  <c r="M158" i="1"/>
  <c r="AH158" i="1"/>
  <c r="AG158" i="1"/>
  <c r="AV158" i="1"/>
  <c r="S181" i="1"/>
  <c r="Q181" i="1" s="1"/>
  <c r="T181" i="1" s="1"/>
  <c r="X184" i="1"/>
  <c r="AB184" i="1" s="1"/>
  <c r="AD184" i="1"/>
  <c r="AE184" i="1"/>
  <c r="AF184" i="1" s="1"/>
  <c r="AV193" i="1"/>
  <c r="AH193" i="1"/>
  <c r="P193" i="1"/>
  <c r="AG193" i="1"/>
  <c r="M193" i="1"/>
  <c r="U111" i="1"/>
  <c r="P123" i="1"/>
  <c r="Y124" i="1"/>
  <c r="V147" i="1"/>
  <c r="W147" i="1" s="1"/>
  <c r="P148" i="1"/>
  <c r="M149" i="1"/>
  <c r="Y151" i="1"/>
  <c r="Y152" i="1"/>
  <c r="AC156" i="1"/>
  <c r="P159" i="1"/>
  <c r="AH159" i="1"/>
  <c r="AG159" i="1"/>
  <c r="M170" i="1"/>
  <c r="AH170" i="1"/>
  <c r="AG170" i="1"/>
  <c r="AH173" i="1"/>
  <c r="AG173" i="1"/>
  <c r="U174" i="1"/>
  <c r="AY174" i="1"/>
  <c r="S178" i="1"/>
  <c r="Q178" i="1" s="1"/>
  <c r="T178" i="1" s="1"/>
  <c r="AH187" i="1"/>
  <c r="P187" i="1"/>
  <c r="AG187" i="1"/>
  <c r="M187" i="1"/>
  <c r="AC196" i="1"/>
  <c r="Y157" i="1"/>
  <c r="S184" i="1"/>
  <c r="Q184" i="1" s="1"/>
  <c r="T184" i="1" s="1"/>
  <c r="P189" i="1"/>
  <c r="AH189" i="1"/>
  <c r="AV189" i="1"/>
  <c r="M189" i="1"/>
  <c r="S191" i="1"/>
  <c r="Q191" i="1" s="1"/>
  <c r="T191" i="1" s="1"/>
  <c r="M202" i="1"/>
  <c r="AH202" i="1"/>
  <c r="AG202" i="1"/>
  <c r="AV202" i="1"/>
  <c r="P202" i="1"/>
  <c r="AC219" i="1"/>
  <c r="V219" i="1"/>
  <c r="W219" i="1" s="1"/>
  <c r="S219" i="1" s="1"/>
  <c r="Q219" i="1" s="1"/>
  <c r="T219" i="1" s="1"/>
  <c r="N219" i="1" s="1"/>
  <c r="O219" i="1" s="1"/>
  <c r="Y188" i="1"/>
  <c r="AY189" i="1"/>
  <c r="AG195" i="1"/>
  <c r="M195" i="1"/>
  <c r="AH195" i="1"/>
  <c r="V196" i="1"/>
  <c r="W196" i="1" s="1"/>
  <c r="AC199" i="1"/>
  <c r="AC205" i="1"/>
  <c r="V205" i="1"/>
  <c r="W205" i="1" s="1"/>
  <c r="S205" i="1" s="1"/>
  <c r="Q205" i="1" s="1"/>
  <c r="T205" i="1" s="1"/>
  <c r="AC207" i="1"/>
  <c r="AC209" i="1"/>
  <c r="V200" i="1"/>
  <c r="W200" i="1" s="1"/>
  <c r="X214" i="1"/>
  <c r="AB214" i="1" s="1"/>
  <c r="AE214" i="1"/>
  <c r="AD214" i="1"/>
  <c r="P164" i="1"/>
  <c r="AH164" i="1"/>
  <c r="M164" i="1"/>
  <c r="AG164" i="1"/>
  <c r="AV168" i="1"/>
  <c r="P168" i="1"/>
  <c r="P184" i="1"/>
  <c r="AH184" i="1"/>
  <c r="AV184" i="1"/>
  <c r="AH185" i="1"/>
  <c r="AV185" i="1"/>
  <c r="AC187" i="1"/>
  <c r="V188" i="1"/>
  <c r="W188" i="1" s="1"/>
  <c r="AD188" i="1" s="1"/>
  <c r="AY195" i="1"/>
  <c r="V199" i="1"/>
  <c r="W199" i="1" s="1"/>
  <c r="AD199" i="1" s="1"/>
  <c r="M203" i="1"/>
  <c r="AH203" i="1"/>
  <c r="AG203" i="1"/>
  <c r="AC215" i="1"/>
  <c r="P250" i="1"/>
  <c r="AH250" i="1"/>
  <c r="M250" i="1"/>
  <c r="AV250" i="1"/>
  <c r="AG250" i="1"/>
  <c r="AY159" i="1"/>
  <c r="AV164" i="1"/>
  <c r="M168" i="1"/>
  <c r="AH177" i="1"/>
  <c r="AG177" i="1"/>
  <c r="V193" i="1"/>
  <c r="W193" i="1" s="1"/>
  <c r="V195" i="1"/>
  <c r="W195" i="1" s="1"/>
  <c r="S195" i="1" s="1"/>
  <c r="Q195" i="1" s="1"/>
  <c r="T195" i="1" s="1"/>
  <c r="AC206" i="1"/>
  <c r="AC244" i="1"/>
  <c r="X245" i="1"/>
  <c r="AB245" i="1" s="1"/>
  <c r="AE245" i="1"/>
  <c r="AD245" i="1"/>
  <c r="AY156" i="1"/>
  <c r="AH174" i="1"/>
  <c r="AV177" i="1"/>
  <c r="AD179" i="1"/>
  <c r="AC182" i="1"/>
  <c r="Y185" i="1"/>
  <c r="AE191" i="1"/>
  <c r="AC194" i="1"/>
  <c r="AV194" i="1"/>
  <c r="P194" i="1"/>
  <c r="AG194" i="1"/>
  <c r="AH194" i="1"/>
  <c r="M194" i="1"/>
  <c r="AV198" i="1"/>
  <c r="P198" i="1"/>
  <c r="AH198" i="1"/>
  <c r="M198" i="1"/>
  <c r="AG161" i="1"/>
  <c r="AC178" i="1"/>
  <c r="AG179" i="1"/>
  <c r="Y181" i="1"/>
  <c r="P203" i="1"/>
  <c r="AD149" i="1"/>
  <c r="AH161" i="1"/>
  <c r="M163" i="1"/>
  <c r="S173" i="1"/>
  <c r="Q173" i="1" s="1"/>
  <c r="T173" i="1" s="1"/>
  <c r="N173" i="1" s="1"/>
  <c r="O173" i="1" s="1"/>
  <c r="AC173" i="1"/>
  <c r="M177" i="1"/>
  <c r="V177" i="1"/>
  <c r="W177" i="1" s="1"/>
  <c r="AD177" i="1" s="1"/>
  <c r="AD178" i="1"/>
  <c r="AH179" i="1"/>
  <c r="M184" i="1"/>
  <c r="V185" i="1"/>
  <c r="W185" i="1" s="1"/>
  <c r="AG189" i="1"/>
  <c r="AY207" i="1"/>
  <c r="U207" i="1"/>
  <c r="AC214" i="1"/>
  <c r="S214" i="1"/>
  <c r="Q214" i="1" s="1"/>
  <c r="T214" i="1" s="1"/>
  <c r="N214" i="1" s="1"/>
  <c r="O214" i="1" s="1"/>
  <c r="M161" i="1"/>
  <c r="P174" i="1"/>
  <c r="AV174" i="1"/>
  <c r="AY177" i="1"/>
  <c r="AV180" i="1"/>
  <c r="P180" i="1"/>
  <c r="AV183" i="1"/>
  <c r="P183" i="1"/>
  <c r="AV188" i="1"/>
  <c r="M188" i="1"/>
  <c r="AH188" i="1"/>
  <c r="AH192" i="1"/>
  <c r="P192" i="1"/>
  <c r="M192" i="1"/>
  <c r="V194" i="1"/>
  <c r="W194" i="1" s="1"/>
  <c r="AC220" i="1"/>
  <c r="AC203" i="1"/>
  <c r="AC216" i="1"/>
  <c r="AC227" i="1"/>
  <c r="AG210" i="1"/>
  <c r="M210" i="1"/>
  <c r="AH210" i="1"/>
  <c r="AV210" i="1"/>
  <c r="P210" i="1"/>
  <c r="AG222" i="1"/>
  <c r="M222" i="1"/>
  <c r="P222" i="1"/>
  <c r="AV222" i="1"/>
  <c r="V232" i="1"/>
  <c r="W232" i="1" s="1"/>
  <c r="AD232" i="1" s="1"/>
  <c r="AC250" i="1"/>
  <c r="AV252" i="1"/>
  <c r="AH252" i="1"/>
  <c r="M252" i="1"/>
  <c r="AG252" i="1"/>
  <c r="P252" i="1"/>
  <c r="Y211" i="1"/>
  <c r="AC213" i="1"/>
  <c r="AC218" i="1"/>
  <c r="AC221" i="1"/>
  <c r="AC222" i="1"/>
  <c r="AC236" i="1"/>
  <c r="V197" i="1"/>
  <c r="W197" i="1" s="1"/>
  <c r="U210" i="1"/>
  <c r="AY210" i="1"/>
  <c r="AC212" i="1"/>
  <c r="AD173" i="1"/>
  <c r="AV186" i="1"/>
  <c r="P186" i="1"/>
  <c r="AC192" i="1"/>
  <c r="AC201" i="1"/>
  <c r="S201" i="1"/>
  <c r="Q201" i="1" s="1"/>
  <c r="T201" i="1" s="1"/>
  <c r="N201" i="1" s="1"/>
  <c r="O201" i="1" s="1"/>
  <c r="AE201" i="1"/>
  <c r="AG205" i="1"/>
  <c r="M205" i="1"/>
  <c r="AV205" i="1"/>
  <c r="P205" i="1"/>
  <c r="V206" i="1"/>
  <c r="W206" i="1" s="1"/>
  <c r="AD206" i="1" s="1"/>
  <c r="U215" i="1"/>
  <c r="V229" i="1"/>
  <c r="W229" i="1" s="1"/>
  <c r="AC230" i="1"/>
  <c r="AC238" i="1"/>
  <c r="V244" i="1"/>
  <c r="W244" i="1" s="1"/>
  <c r="S244" i="1" s="1"/>
  <c r="Q244" i="1" s="1"/>
  <c r="T244" i="1" s="1"/>
  <c r="N244" i="1" s="1"/>
  <c r="O244" i="1" s="1"/>
  <c r="Y197" i="1"/>
  <c r="AC204" i="1"/>
  <c r="AV208" i="1"/>
  <c r="P208" i="1"/>
  <c r="M208" i="1"/>
  <c r="AH208" i="1"/>
  <c r="AG208" i="1"/>
  <c r="V209" i="1"/>
  <c r="W209" i="1" s="1"/>
  <c r="S209" i="1" s="1"/>
  <c r="Q209" i="1" s="1"/>
  <c r="T209" i="1" s="1"/>
  <c r="AV212" i="1"/>
  <c r="P212" i="1"/>
  <c r="AH212" i="1"/>
  <c r="AG217" i="1"/>
  <c r="M217" i="1"/>
  <c r="AV217" i="1"/>
  <c r="AH217" i="1"/>
  <c r="V222" i="1"/>
  <c r="W222" i="1" s="1"/>
  <c r="S222" i="1" s="1"/>
  <c r="Q222" i="1" s="1"/>
  <c r="T222" i="1" s="1"/>
  <c r="V224" i="1"/>
  <c r="W224" i="1" s="1"/>
  <c r="S224" i="1" s="1"/>
  <c r="Q224" i="1" s="1"/>
  <c r="T224" i="1" s="1"/>
  <c r="N224" i="1" s="1"/>
  <c r="O224" i="1" s="1"/>
  <c r="AC226" i="1"/>
  <c r="AC252" i="1"/>
  <c r="AY206" i="1"/>
  <c r="AC211" i="1"/>
  <c r="AH211" i="1"/>
  <c r="AG211" i="1"/>
  <c r="U212" i="1"/>
  <c r="AY218" i="1"/>
  <c r="U218" i="1"/>
  <c r="AC223" i="1"/>
  <c r="AY230" i="1"/>
  <c r="U230" i="1"/>
  <c r="AC242" i="1"/>
  <c r="U202" i="1"/>
  <c r="AY202" i="1"/>
  <c r="S232" i="1"/>
  <c r="Q232" i="1" s="1"/>
  <c r="T232" i="1" s="1"/>
  <c r="V233" i="1"/>
  <c r="W233" i="1" s="1"/>
  <c r="AC235" i="1"/>
  <c r="AC237" i="1"/>
  <c r="M239" i="1"/>
  <c r="AH239" i="1"/>
  <c r="AG239" i="1"/>
  <c r="AV239" i="1"/>
  <c r="P239" i="1"/>
  <c r="AC247" i="1"/>
  <c r="V260" i="1"/>
  <c r="W260" i="1" s="1"/>
  <c r="S260" i="1" s="1"/>
  <c r="Q260" i="1" s="1"/>
  <c r="T260" i="1" s="1"/>
  <c r="N260" i="1" s="1"/>
  <c r="O260" i="1" s="1"/>
  <c r="V190" i="1"/>
  <c r="W190" i="1" s="1"/>
  <c r="S190" i="1" s="1"/>
  <c r="Q190" i="1" s="1"/>
  <c r="T190" i="1" s="1"/>
  <c r="N190" i="1" s="1"/>
  <c r="O190" i="1" s="1"/>
  <c r="AD201" i="1"/>
  <c r="V204" i="1"/>
  <c r="W204" i="1" s="1"/>
  <c r="S204" i="1" s="1"/>
  <c r="Q204" i="1" s="1"/>
  <c r="T204" i="1" s="1"/>
  <c r="N204" i="1" s="1"/>
  <c r="O204" i="1" s="1"/>
  <c r="AY216" i="1"/>
  <c r="AG220" i="1"/>
  <c r="M220" i="1"/>
  <c r="P220" i="1"/>
  <c r="AV220" i="1"/>
  <c r="AH220" i="1"/>
  <c r="AH235" i="1"/>
  <c r="M235" i="1"/>
  <c r="AV235" i="1"/>
  <c r="P235" i="1"/>
  <c r="AG235" i="1"/>
  <c r="AY208" i="1"/>
  <c r="U208" i="1"/>
  <c r="AC217" i="1"/>
  <c r="AH229" i="1"/>
  <c r="AG237" i="1"/>
  <c r="M237" i="1"/>
  <c r="AV237" i="1"/>
  <c r="P237" i="1"/>
  <c r="V241" i="1"/>
  <c r="W241" i="1" s="1"/>
  <c r="AG234" i="1"/>
  <c r="M234" i="1"/>
  <c r="AC239" i="1"/>
  <c r="AC243" i="1"/>
  <c r="V248" i="1"/>
  <c r="W248" i="1" s="1"/>
  <c r="V254" i="1"/>
  <c r="W254" i="1" s="1"/>
  <c r="AE274" i="1"/>
  <c r="X274" i="1"/>
  <c r="AB274" i="1" s="1"/>
  <c r="AC229" i="1"/>
  <c r="AC231" i="1"/>
  <c r="AC233" i="1"/>
  <c r="AC240" i="1"/>
  <c r="V252" i="1"/>
  <c r="W252" i="1" s="1"/>
  <c r="S252" i="1" s="1"/>
  <c r="Q252" i="1" s="1"/>
  <c r="T252" i="1" s="1"/>
  <c r="M256" i="1"/>
  <c r="AH256" i="1"/>
  <c r="AG256" i="1"/>
  <c r="P256" i="1"/>
  <c r="AV256" i="1"/>
  <c r="AC258" i="1"/>
  <c r="AV261" i="1"/>
  <c r="P261" i="1"/>
  <c r="AH261" i="1"/>
  <c r="AG261" i="1"/>
  <c r="AG201" i="1"/>
  <c r="AY203" i="1"/>
  <c r="U203" i="1"/>
  <c r="AY226" i="1"/>
  <c r="U226" i="1"/>
  <c r="AV229" i="1"/>
  <c r="AC246" i="1"/>
  <c r="AV247" i="1"/>
  <c r="P247" i="1"/>
  <c r="M247" i="1"/>
  <c r="AH247" i="1"/>
  <c r="AC253" i="1"/>
  <c r="AC261" i="1"/>
  <c r="V282" i="1"/>
  <c r="W282" i="1" s="1"/>
  <c r="AH201" i="1"/>
  <c r="P223" i="1"/>
  <c r="AY223" i="1"/>
  <c r="U223" i="1"/>
  <c r="AG225" i="1"/>
  <c r="M225" i="1"/>
  <c r="U234" i="1"/>
  <c r="AY234" i="1"/>
  <c r="M240" i="1"/>
  <c r="AH240" i="1"/>
  <c r="AG240" i="1"/>
  <c r="AY256" i="1"/>
  <c r="U256" i="1"/>
  <c r="M261" i="1"/>
  <c r="AG200" i="1"/>
  <c r="M200" i="1"/>
  <c r="AH227" i="1"/>
  <c r="AG227" i="1"/>
  <c r="M227" i="1"/>
  <c r="AC228" i="1"/>
  <c r="AY231" i="1"/>
  <c r="U231" i="1"/>
  <c r="V247" i="1"/>
  <c r="W247" i="1" s="1"/>
  <c r="S247" i="1" s="1"/>
  <c r="Q247" i="1" s="1"/>
  <c r="T247" i="1" s="1"/>
  <c r="V250" i="1"/>
  <c r="W250" i="1" s="1"/>
  <c r="V277" i="1"/>
  <c r="W277" i="1" s="1"/>
  <c r="P280" i="1"/>
  <c r="AH280" i="1"/>
  <c r="AG280" i="1"/>
  <c r="M280" i="1"/>
  <c r="AV280" i="1"/>
  <c r="AY283" i="1"/>
  <c r="U283" i="1"/>
  <c r="AG196" i="1"/>
  <c r="AY198" i="1"/>
  <c r="U198" i="1"/>
  <c r="P200" i="1"/>
  <c r="AV200" i="1"/>
  <c r="AY205" i="1"/>
  <c r="M209" i="1"/>
  <c r="P214" i="1"/>
  <c r="AG215" i="1"/>
  <c r="M215" i="1"/>
  <c r="AY220" i="1"/>
  <c r="U220" i="1"/>
  <c r="AG228" i="1"/>
  <c r="M228" i="1"/>
  <c r="AG230" i="1"/>
  <c r="M230" i="1"/>
  <c r="V236" i="1"/>
  <c r="W236" i="1" s="1"/>
  <c r="S236" i="1" s="1"/>
  <c r="Q236" i="1" s="1"/>
  <c r="T236" i="1" s="1"/>
  <c r="N236" i="1" s="1"/>
  <c r="O236" i="1" s="1"/>
  <c r="AG242" i="1"/>
  <c r="M242" i="1"/>
  <c r="AV242" i="1"/>
  <c r="P242" i="1"/>
  <c r="V243" i="1"/>
  <c r="W243" i="1" s="1"/>
  <c r="S245" i="1"/>
  <c r="Q245" i="1" s="1"/>
  <c r="T245" i="1" s="1"/>
  <c r="N245" i="1" s="1"/>
  <c r="O245" i="1" s="1"/>
  <c r="AC271" i="1"/>
  <c r="AV274" i="1"/>
  <c r="M274" i="1"/>
  <c r="AG274" i="1"/>
  <c r="AH274" i="1"/>
  <c r="P274" i="1"/>
  <c r="AY213" i="1"/>
  <c r="U213" i="1"/>
  <c r="AG223" i="1"/>
  <c r="AC224" i="1"/>
  <c r="AY225" i="1"/>
  <c r="U225" i="1"/>
  <c r="AG232" i="1"/>
  <c r="M232" i="1"/>
  <c r="AC241" i="1"/>
  <c r="S241" i="1"/>
  <c r="Q241" i="1" s="1"/>
  <c r="T241" i="1" s="1"/>
  <c r="V246" i="1"/>
  <c r="W246" i="1" s="1"/>
  <c r="S246" i="1" s="1"/>
  <c r="Q246" i="1" s="1"/>
  <c r="T246" i="1" s="1"/>
  <c r="N246" i="1" s="1"/>
  <c r="O246" i="1" s="1"/>
  <c r="V253" i="1"/>
  <c r="W253" i="1" s="1"/>
  <c r="S253" i="1" s="1"/>
  <c r="Q253" i="1" s="1"/>
  <c r="T253" i="1" s="1"/>
  <c r="N253" i="1" s="1"/>
  <c r="O253" i="1" s="1"/>
  <c r="AC254" i="1"/>
  <c r="M259" i="1"/>
  <c r="AV259" i="1"/>
  <c r="AH259" i="1"/>
  <c r="P259" i="1"/>
  <c r="AG259" i="1"/>
  <c r="V267" i="1"/>
  <c r="W267" i="1" s="1"/>
  <c r="S267" i="1" s="1"/>
  <c r="Q267" i="1" s="1"/>
  <c r="T267" i="1" s="1"/>
  <c r="N267" i="1" s="1"/>
  <c r="O267" i="1" s="1"/>
  <c r="P201" i="1"/>
  <c r="Y202" i="1"/>
  <c r="P225" i="1"/>
  <c r="Y230" i="1"/>
  <c r="P234" i="1"/>
  <c r="AH234" i="1"/>
  <c r="AY243" i="1"/>
  <c r="AC248" i="1"/>
  <c r="AH248" i="1"/>
  <c r="AV248" i="1"/>
  <c r="P248" i="1"/>
  <c r="AG248" i="1"/>
  <c r="M248" i="1"/>
  <c r="Y256" i="1"/>
  <c r="AV257" i="1"/>
  <c r="AG257" i="1"/>
  <c r="M257" i="1"/>
  <c r="AH257" i="1"/>
  <c r="P257" i="1"/>
  <c r="AC268" i="1"/>
  <c r="AG243" i="1"/>
  <c r="AG246" i="1"/>
  <c r="AY253" i="1"/>
  <c r="AV254" i="1"/>
  <c r="P254" i="1"/>
  <c r="AG254" i="1"/>
  <c r="AC259" i="1"/>
  <c r="AY265" i="1"/>
  <c r="AH271" i="1"/>
  <c r="P271" i="1"/>
  <c r="AG271" i="1"/>
  <c r="AV271" i="1"/>
  <c r="V275" i="1"/>
  <c r="W275" i="1" s="1"/>
  <c r="P275" i="1"/>
  <c r="AH275" i="1"/>
  <c r="AG275" i="1"/>
  <c r="M275" i="1"/>
  <c r="AC290" i="1"/>
  <c r="V290" i="1"/>
  <c r="W290" i="1" s="1"/>
  <c r="AG290" i="1"/>
  <c r="P290" i="1"/>
  <c r="AV290" i="1"/>
  <c r="M290" i="1"/>
  <c r="AV262" i="1"/>
  <c r="AH262" i="1"/>
  <c r="M262" i="1"/>
  <c r="AG262" i="1"/>
  <c r="AC265" i="1"/>
  <c r="AV266" i="1"/>
  <c r="P266" i="1"/>
  <c r="AG266" i="1"/>
  <c r="AY273" i="1"/>
  <c r="U273" i="1"/>
  <c r="AC287" i="1"/>
  <c r="AC304" i="1"/>
  <c r="AH278" i="1"/>
  <c r="AG278" i="1"/>
  <c r="M278" i="1"/>
  <c r="AV278" i="1"/>
  <c r="P278" i="1"/>
  <c r="V279" i="1"/>
  <c r="W279" i="1" s="1"/>
  <c r="V281" i="1"/>
  <c r="W281" i="1" s="1"/>
  <c r="AD281" i="1" s="1"/>
  <c r="AY240" i="1"/>
  <c r="U240" i="1"/>
  <c r="AC256" i="1"/>
  <c r="AH263" i="1"/>
  <c r="AG263" i="1"/>
  <c r="AV263" i="1"/>
  <c r="P263" i="1"/>
  <c r="AV272" i="1"/>
  <c r="P272" i="1"/>
  <c r="AH272" i="1"/>
  <c r="V280" i="1"/>
  <c r="W280" i="1" s="1"/>
  <c r="AD280" i="1" s="1"/>
  <c r="AC282" i="1"/>
  <c r="AV284" i="1"/>
  <c r="AH284" i="1"/>
  <c r="M284" i="1"/>
  <c r="Y288" i="1"/>
  <c r="AC289" i="1"/>
  <c r="P302" i="1"/>
  <c r="AH302" i="1"/>
  <c r="AG302" i="1"/>
  <c r="M302" i="1"/>
  <c r="AH251" i="1"/>
  <c r="AG251" i="1"/>
  <c r="AH258" i="1"/>
  <c r="M258" i="1"/>
  <c r="AC260" i="1"/>
  <c r="M266" i="1"/>
  <c r="AC274" i="1"/>
  <c r="S274" i="1"/>
  <c r="Q274" i="1" s="1"/>
  <c r="T274" i="1" s="1"/>
  <c r="AC276" i="1"/>
  <c r="AC286" i="1"/>
  <c r="AC302" i="1"/>
  <c r="P245" i="1"/>
  <c r="AG245" i="1"/>
  <c r="AV246" i="1"/>
  <c r="V257" i="1"/>
  <c r="W257" i="1" s="1"/>
  <c r="AV258" i="1"/>
  <c r="V263" i="1"/>
  <c r="W263" i="1" s="1"/>
  <c r="V264" i="1"/>
  <c r="W264" i="1" s="1"/>
  <c r="AD264" i="1" s="1"/>
  <c r="AH268" i="1"/>
  <c r="AG268" i="1"/>
  <c r="M268" i="1"/>
  <c r="AC295" i="1"/>
  <c r="V295" i="1"/>
  <c r="W295" i="1" s="1"/>
  <c r="S295" i="1" s="1"/>
  <c r="Q295" i="1" s="1"/>
  <c r="T295" i="1" s="1"/>
  <c r="AC307" i="1"/>
  <c r="AG233" i="1"/>
  <c r="AY235" i="1"/>
  <c r="U235" i="1"/>
  <c r="AY242" i="1"/>
  <c r="P244" i="1"/>
  <c r="AV245" i="1"/>
  <c r="AY251" i="1"/>
  <c r="AD253" i="1"/>
  <c r="Y257" i="1"/>
  <c r="AY257" i="1"/>
  <c r="U261" i="1"/>
  <c r="AY263" i="1"/>
  <c r="AH264" i="1"/>
  <c r="AG264" i="1"/>
  <c r="AV267" i="1"/>
  <c r="P267" i="1"/>
  <c r="AV268" i="1"/>
  <c r="AV269" i="1"/>
  <c r="AG269" i="1"/>
  <c r="P269" i="1"/>
  <c r="P270" i="1"/>
  <c r="AH270" i="1"/>
  <c r="AG270" i="1"/>
  <c r="AV270" i="1"/>
  <c r="M270" i="1"/>
  <c r="AY282" i="1"/>
  <c r="AC283" i="1"/>
  <c r="AC288" i="1"/>
  <c r="AY291" i="1"/>
  <c r="U291" i="1"/>
  <c r="AC296" i="1"/>
  <c r="AH233" i="1"/>
  <c r="AV249" i="1"/>
  <c r="P249" i="1"/>
  <c r="M251" i="1"/>
  <c r="AH253" i="1"/>
  <c r="AG253" i="1"/>
  <c r="AH254" i="1"/>
  <c r="U258" i="1"/>
  <c r="AY258" i="1"/>
  <c r="P262" i="1"/>
  <c r="AE262" i="1"/>
  <c r="P265" i="1"/>
  <c r="AH265" i="1"/>
  <c r="M265" i="1"/>
  <c r="V268" i="1"/>
  <c r="W268" i="1" s="1"/>
  <c r="S268" i="1" s="1"/>
  <c r="Q268" i="1" s="1"/>
  <c r="T268" i="1" s="1"/>
  <c r="U270" i="1"/>
  <c r="AY270" i="1"/>
  <c r="M272" i="1"/>
  <c r="AC279" i="1"/>
  <c r="AH283" i="1"/>
  <c r="AG283" i="1"/>
  <c r="M283" i="1"/>
  <c r="AV283" i="1"/>
  <c r="P283" i="1"/>
  <c r="X284" i="1"/>
  <c r="AB284" i="1" s="1"/>
  <c r="AE284" i="1"/>
  <c r="AH290" i="1"/>
  <c r="U228" i="1"/>
  <c r="P238" i="1"/>
  <c r="Y239" i="1"/>
  <c r="AV253" i="1"/>
  <c r="M263" i="1"/>
  <c r="AV265" i="1"/>
  <c r="AH266" i="1"/>
  <c r="V269" i="1"/>
  <c r="W269" i="1" s="1"/>
  <c r="S269" i="1" s="1"/>
  <c r="Q269" i="1" s="1"/>
  <c r="T269" i="1" s="1"/>
  <c r="N269" i="1" s="1"/>
  <c r="O269" i="1" s="1"/>
  <c r="AH273" i="1"/>
  <c r="AG273" i="1"/>
  <c r="M273" i="1"/>
  <c r="P273" i="1"/>
  <c r="AV277" i="1"/>
  <c r="P277" i="1"/>
  <c r="AH277" i="1"/>
  <c r="AG277" i="1"/>
  <c r="P281" i="1"/>
  <c r="AV281" i="1"/>
  <c r="AG281" i="1"/>
  <c r="P285" i="1"/>
  <c r="AH285" i="1"/>
  <c r="AG285" i="1"/>
  <c r="M285" i="1"/>
  <c r="AC342" i="1"/>
  <c r="V266" i="1"/>
  <c r="W266" i="1" s="1"/>
  <c r="AC269" i="1"/>
  <c r="AY278" i="1"/>
  <c r="U278" i="1"/>
  <c r="AV282" i="1"/>
  <c r="P282" i="1"/>
  <c r="AY295" i="1"/>
  <c r="V302" i="1"/>
  <c r="W302" i="1" s="1"/>
  <c r="S302" i="1" s="1"/>
  <c r="Q302" i="1" s="1"/>
  <c r="T302" i="1" s="1"/>
  <c r="P320" i="1"/>
  <c r="AH320" i="1"/>
  <c r="AV320" i="1"/>
  <c r="AG320" i="1"/>
  <c r="M320" i="1"/>
  <c r="AC293" i="1"/>
  <c r="AC299" i="1"/>
  <c r="X308" i="1"/>
  <c r="AB308" i="1" s="1"/>
  <c r="AE308" i="1"/>
  <c r="AD308" i="1"/>
  <c r="AC311" i="1"/>
  <c r="AG293" i="1"/>
  <c r="M293" i="1"/>
  <c r="AH293" i="1"/>
  <c r="P293" i="1"/>
  <c r="AV293" i="1"/>
  <c r="AV297" i="1"/>
  <c r="AH297" i="1"/>
  <c r="AG297" i="1"/>
  <c r="X300" i="1"/>
  <c r="AB300" i="1" s="1"/>
  <c r="AE300" i="1"/>
  <c r="AD300" i="1"/>
  <c r="AD302" i="1"/>
  <c r="AC303" i="1"/>
  <c r="U318" i="1"/>
  <c r="AY318" i="1"/>
  <c r="AC281" i="1"/>
  <c r="AV286" i="1"/>
  <c r="P286" i="1"/>
  <c r="AG288" i="1"/>
  <c r="AH288" i="1"/>
  <c r="M288" i="1"/>
  <c r="AY294" i="1"/>
  <c r="U294" i="1"/>
  <c r="AG296" i="1"/>
  <c r="M296" i="1"/>
  <c r="AH296" i="1"/>
  <c r="P296" i="1"/>
  <c r="AY307" i="1"/>
  <c r="U307" i="1"/>
  <c r="V323" i="1"/>
  <c r="W323" i="1" s="1"/>
  <c r="S323" i="1" s="1"/>
  <c r="Q323" i="1" s="1"/>
  <c r="T323" i="1" s="1"/>
  <c r="N323" i="1" s="1"/>
  <c r="O323" i="1" s="1"/>
  <c r="AC284" i="1"/>
  <c r="S284" i="1"/>
  <c r="Q284" i="1" s="1"/>
  <c r="T284" i="1" s="1"/>
  <c r="AV288" i="1"/>
  <c r="V289" i="1"/>
  <c r="W289" i="1" s="1"/>
  <c r="AD289" i="1" s="1"/>
  <c r="P297" i="1"/>
  <c r="V309" i="1"/>
  <c r="W309" i="1" s="1"/>
  <c r="AD309" i="1" s="1"/>
  <c r="V276" i="1"/>
  <c r="W276" i="1" s="1"/>
  <c r="S276" i="1" s="1"/>
  <c r="Q276" i="1" s="1"/>
  <c r="T276" i="1" s="1"/>
  <c r="AC291" i="1"/>
  <c r="AG298" i="1"/>
  <c r="M298" i="1"/>
  <c r="AH298" i="1"/>
  <c r="P298" i="1"/>
  <c r="AV298" i="1"/>
  <c r="AY299" i="1"/>
  <c r="U299" i="1"/>
  <c r="AV260" i="1"/>
  <c r="V287" i="1"/>
  <c r="W287" i="1" s="1"/>
  <c r="AV287" i="1"/>
  <c r="P287" i="1"/>
  <c r="AH287" i="1"/>
  <c r="U288" i="1"/>
  <c r="AY288" i="1"/>
  <c r="S300" i="1"/>
  <c r="Q300" i="1" s="1"/>
  <c r="T300" i="1" s="1"/>
  <c r="AC300" i="1"/>
  <c r="AC308" i="1"/>
  <c r="S308" i="1"/>
  <c r="Q308" i="1" s="1"/>
  <c r="T308" i="1" s="1"/>
  <c r="AH308" i="1"/>
  <c r="AV308" i="1"/>
  <c r="P308" i="1"/>
  <c r="M308" i="1"/>
  <c r="AG308" i="1"/>
  <c r="U265" i="1"/>
  <c r="P276" i="1"/>
  <c r="AH282" i="1"/>
  <c r="AC305" i="1"/>
  <c r="V305" i="1"/>
  <c r="W305" i="1" s="1"/>
  <c r="P310" i="1"/>
  <c r="AH310" i="1"/>
  <c r="M310" i="1"/>
  <c r="AG310" i="1"/>
  <c r="AV310" i="1"/>
  <c r="V321" i="1"/>
  <c r="W321" i="1" s="1"/>
  <c r="AC312" i="1"/>
  <c r="AH316" i="1"/>
  <c r="AG316" i="1"/>
  <c r="P316" i="1"/>
  <c r="M316" i="1"/>
  <c r="AH313" i="1"/>
  <c r="AG313" i="1"/>
  <c r="P313" i="1"/>
  <c r="AV316" i="1"/>
  <c r="V317" i="1"/>
  <c r="W317" i="1" s="1"/>
  <c r="AC319" i="1"/>
  <c r="AC324" i="1"/>
  <c r="Y290" i="1"/>
  <c r="Y293" i="1"/>
  <c r="AH300" i="1"/>
  <c r="AG300" i="1"/>
  <c r="M300" i="1"/>
  <c r="AC301" i="1"/>
  <c r="AY304" i="1"/>
  <c r="U304" i="1"/>
  <c r="M309" i="1"/>
  <c r="AH309" i="1"/>
  <c r="AC313" i="1"/>
  <c r="AV313" i="1"/>
  <c r="X326" i="1"/>
  <c r="AB326" i="1" s="1"/>
  <c r="AE326" i="1"/>
  <c r="AD326" i="1"/>
  <c r="AY296" i="1"/>
  <c r="U296" i="1"/>
  <c r="Y298" i="1"/>
  <c r="AG301" i="1"/>
  <c r="M301" i="1"/>
  <c r="AG303" i="1"/>
  <c r="M303" i="1"/>
  <c r="AC306" i="1"/>
  <c r="AG311" i="1"/>
  <c r="M311" i="1"/>
  <c r="M313" i="1"/>
  <c r="V314" i="1"/>
  <c r="W314" i="1" s="1"/>
  <c r="AD314" i="1" s="1"/>
  <c r="X320" i="1"/>
  <c r="AB320" i="1" s="1"/>
  <c r="AE320" i="1"/>
  <c r="AD320" i="1"/>
  <c r="AC321" i="1"/>
  <c r="AC292" i="1"/>
  <c r="S292" i="1"/>
  <c r="Q292" i="1" s="1"/>
  <c r="T292" i="1" s="1"/>
  <c r="N292" i="1" s="1"/>
  <c r="O292" i="1" s="1"/>
  <c r="AY293" i="1"/>
  <c r="U293" i="1"/>
  <c r="AY298" i="1"/>
  <c r="U298" i="1"/>
  <c r="AV303" i="1"/>
  <c r="AH305" i="1"/>
  <c r="AG305" i="1"/>
  <c r="M305" i="1"/>
  <c r="AV306" i="1"/>
  <c r="AG306" i="1"/>
  <c r="M306" i="1"/>
  <c r="AV311" i="1"/>
  <c r="V319" i="1"/>
  <c r="W319" i="1" s="1"/>
  <c r="S319" i="1" s="1"/>
  <c r="Q319" i="1" s="1"/>
  <c r="T319" i="1" s="1"/>
  <c r="AC334" i="1"/>
  <c r="Y303" i="1"/>
  <c r="AY310" i="1"/>
  <c r="U310" i="1"/>
  <c r="V313" i="1"/>
  <c r="W313" i="1" s="1"/>
  <c r="AD313" i="1" s="1"/>
  <c r="V324" i="1"/>
  <c r="W324" i="1" s="1"/>
  <c r="AD324" i="1" s="1"/>
  <c r="V325" i="1"/>
  <c r="W325" i="1" s="1"/>
  <c r="AD325" i="1" s="1"/>
  <c r="AG295" i="1"/>
  <c r="M295" i="1"/>
  <c r="AC297" i="1"/>
  <c r="P300" i="1"/>
  <c r="AY303" i="1"/>
  <c r="U303" i="1"/>
  <c r="V316" i="1"/>
  <c r="W316" i="1" s="1"/>
  <c r="AD316" i="1" s="1"/>
  <c r="AE339" i="1"/>
  <c r="U271" i="1"/>
  <c r="AC294" i="1"/>
  <c r="AE328" i="1"/>
  <c r="AD328" i="1"/>
  <c r="X328" i="1"/>
  <c r="AB328" i="1" s="1"/>
  <c r="AC329" i="1"/>
  <c r="AG291" i="1"/>
  <c r="M291" i="1"/>
  <c r="P295" i="1"/>
  <c r="P305" i="1"/>
  <c r="P309" i="1"/>
  <c r="AG309" i="1"/>
  <c r="AV314" i="1"/>
  <c r="AH314" i="1"/>
  <c r="AG314" i="1"/>
  <c r="P314" i="1"/>
  <c r="M314" i="1"/>
  <c r="U315" i="1"/>
  <c r="AY315" i="1"/>
  <c r="AV317" i="1"/>
  <c r="P317" i="1"/>
  <c r="AH317" i="1"/>
  <c r="AG317" i="1"/>
  <c r="M317" i="1"/>
  <c r="S320" i="1"/>
  <c r="Q320" i="1" s="1"/>
  <c r="T320" i="1" s="1"/>
  <c r="AC320" i="1"/>
  <c r="AC323" i="1"/>
  <c r="AH323" i="1"/>
  <c r="AG323" i="1"/>
  <c r="P323" i="1"/>
  <c r="AC325" i="1"/>
  <c r="AH319" i="1"/>
  <c r="P321" i="1"/>
  <c r="AH324" i="1"/>
  <c r="AH334" i="1"/>
  <c r="AG334" i="1"/>
  <c r="AV334" i="1"/>
  <c r="M334" i="1"/>
  <c r="AG340" i="1"/>
  <c r="M340" i="1"/>
  <c r="AH340" i="1"/>
  <c r="P340" i="1"/>
  <c r="M332" i="1"/>
  <c r="AH332" i="1"/>
  <c r="AG332" i="1"/>
  <c r="U334" i="1"/>
  <c r="AY334" i="1"/>
  <c r="S350" i="1"/>
  <c r="Q350" i="1" s="1"/>
  <c r="T350" i="1" s="1"/>
  <c r="AG360" i="1"/>
  <c r="M360" i="1"/>
  <c r="AH360" i="1"/>
  <c r="AV360" i="1"/>
  <c r="V332" i="1"/>
  <c r="W332" i="1" s="1"/>
  <c r="AD332" i="1" s="1"/>
  <c r="P326" i="1"/>
  <c r="AH326" i="1"/>
  <c r="M326" i="1"/>
  <c r="N326" i="1" s="1"/>
  <c r="O326" i="1" s="1"/>
  <c r="AV326" i="1"/>
  <c r="AC330" i="1"/>
  <c r="AE340" i="1"/>
  <c r="AD340" i="1"/>
  <c r="X340" i="1"/>
  <c r="AB340" i="1" s="1"/>
  <c r="AC347" i="1"/>
  <c r="AV312" i="1"/>
  <c r="P312" i="1"/>
  <c r="AY320" i="1"/>
  <c r="AV322" i="1"/>
  <c r="P322" i="1"/>
  <c r="S328" i="1"/>
  <c r="Q328" i="1" s="1"/>
  <c r="T328" i="1" s="1"/>
  <c r="AH329" i="1"/>
  <c r="AV329" i="1"/>
  <c r="AG329" i="1"/>
  <c r="V330" i="1"/>
  <c r="W330" i="1" s="1"/>
  <c r="S330" i="1" s="1"/>
  <c r="Q330" i="1" s="1"/>
  <c r="T330" i="1" s="1"/>
  <c r="P331" i="1"/>
  <c r="AV331" i="1"/>
  <c r="AH331" i="1"/>
  <c r="M331" i="1"/>
  <c r="AG331" i="1"/>
  <c r="AC333" i="1"/>
  <c r="AV337" i="1"/>
  <c r="M337" i="1"/>
  <c r="AH337" i="1"/>
  <c r="AG337" i="1"/>
  <c r="AY338" i="1"/>
  <c r="U338" i="1"/>
  <c r="AC341" i="1"/>
  <c r="AE344" i="1"/>
  <c r="AD344" i="1"/>
  <c r="X344" i="1"/>
  <c r="AB344" i="1" s="1"/>
  <c r="AG363" i="1"/>
  <c r="M363" i="1"/>
  <c r="AV363" i="1"/>
  <c r="AH363" i="1"/>
  <c r="P363" i="1"/>
  <c r="M327" i="1"/>
  <c r="AH327" i="1"/>
  <c r="AG327" i="1"/>
  <c r="AV328" i="1"/>
  <c r="AH328" i="1"/>
  <c r="M328" i="1"/>
  <c r="AV333" i="1"/>
  <c r="AH333" i="1"/>
  <c r="M333" i="1"/>
  <c r="AG333" i="1"/>
  <c r="AG335" i="1"/>
  <c r="M335" i="1"/>
  <c r="AV335" i="1"/>
  <c r="AH335" i="1"/>
  <c r="P335" i="1"/>
  <c r="AH318" i="1"/>
  <c r="P318" i="1"/>
  <c r="AV321" i="1"/>
  <c r="M324" i="1"/>
  <c r="V327" i="1"/>
  <c r="W327" i="1" s="1"/>
  <c r="AD327" i="1" s="1"/>
  <c r="V342" i="1"/>
  <c r="W342" i="1" s="1"/>
  <c r="S342" i="1" s="1"/>
  <c r="Q342" i="1" s="1"/>
  <c r="T342" i="1" s="1"/>
  <c r="AC343" i="1"/>
  <c r="V350" i="1"/>
  <c r="W350" i="1" s="1"/>
  <c r="AG353" i="1"/>
  <c r="M353" i="1"/>
  <c r="P353" i="1"/>
  <c r="AH353" i="1"/>
  <c r="AV353" i="1"/>
  <c r="P315" i="1"/>
  <c r="AH315" i="1"/>
  <c r="AV315" i="1"/>
  <c r="P319" i="1"/>
  <c r="P333" i="1"/>
  <c r="V333" i="1"/>
  <c r="W333" i="1" s="1"/>
  <c r="S333" i="1" s="1"/>
  <c r="Q333" i="1" s="1"/>
  <c r="T333" i="1" s="1"/>
  <c r="N333" i="1" s="1"/>
  <c r="O333" i="1" s="1"/>
  <c r="AC340" i="1"/>
  <c r="S340" i="1"/>
  <c r="Q340" i="1" s="1"/>
  <c r="T340" i="1" s="1"/>
  <c r="N340" i="1" s="1"/>
  <c r="O340" i="1" s="1"/>
  <c r="V362" i="1"/>
  <c r="W362" i="1" s="1"/>
  <c r="U301" i="1"/>
  <c r="U306" i="1"/>
  <c r="V311" i="1"/>
  <c r="W311" i="1" s="1"/>
  <c r="AD311" i="1" s="1"/>
  <c r="M315" i="1"/>
  <c r="M321" i="1"/>
  <c r="V335" i="1"/>
  <c r="W335" i="1" s="1"/>
  <c r="AD335" i="1" s="1"/>
  <c r="V336" i="1"/>
  <c r="W336" i="1" s="1"/>
  <c r="V337" i="1"/>
  <c r="W337" i="1" s="1"/>
  <c r="AC344" i="1"/>
  <c r="S344" i="1"/>
  <c r="Q344" i="1" s="1"/>
  <c r="T344" i="1" s="1"/>
  <c r="V347" i="1"/>
  <c r="W347" i="1" s="1"/>
  <c r="AC359" i="1"/>
  <c r="AG330" i="1"/>
  <c r="AV344" i="1"/>
  <c r="AY346" i="1"/>
  <c r="U346" i="1"/>
  <c r="AC353" i="1"/>
  <c r="AG348" i="1"/>
  <c r="M348" i="1"/>
  <c r="AV348" i="1"/>
  <c r="AH348" i="1"/>
  <c r="AV351" i="1"/>
  <c r="P351" i="1"/>
  <c r="AC355" i="1"/>
  <c r="AH357" i="1"/>
  <c r="AG357" i="1"/>
  <c r="P357" i="1"/>
  <c r="M357" i="1"/>
  <c r="V360" i="1"/>
  <c r="W360" i="1" s="1"/>
  <c r="S360" i="1" s="1"/>
  <c r="Q360" i="1" s="1"/>
  <c r="T360" i="1" s="1"/>
  <c r="N360" i="1" s="1"/>
  <c r="O360" i="1" s="1"/>
  <c r="AC346" i="1"/>
  <c r="V352" i="1"/>
  <c r="W352" i="1" s="1"/>
  <c r="AD352" i="1" s="1"/>
  <c r="AC356" i="1"/>
  <c r="AC357" i="1"/>
  <c r="V357" i="1"/>
  <c r="W357" i="1" s="1"/>
  <c r="AD357" i="1" s="1"/>
  <c r="AV368" i="1"/>
  <c r="AH368" i="1"/>
  <c r="AG368" i="1"/>
  <c r="M368" i="1"/>
  <c r="P368" i="1"/>
  <c r="M344" i="1"/>
  <c r="AY344" i="1"/>
  <c r="AC350" i="1"/>
  <c r="AY351" i="1"/>
  <c r="U351" i="1"/>
  <c r="AH352" i="1"/>
  <c r="M352" i="1"/>
  <c r="V359" i="1"/>
  <c r="W359" i="1" s="1"/>
  <c r="S362" i="1"/>
  <c r="Q362" i="1" s="1"/>
  <c r="T362" i="1" s="1"/>
  <c r="N362" i="1" s="1"/>
  <c r="O362" i="1" s="1"/>
  <c r="AC362" i="1"/>
  <c r="AY333" i="1"/>
  <c r="AC336" i="1"/>
  <c r="AG358" i="1"/>
  <c r="M358" i="1"/>
  <c r="P358" i="1"/>
  <c r="AV358" i="1"/>
  <c r="P330" i="1"/>
  <c r="AV339" i="1"/>
  <c r="P339" i="1"/>
  <c r="AG343" i="1"/>
  <c r="M343" i="1"/>
  <c r="AH343" i="1"/>
  <c r="AG345" i="1"/>
  <c r="M345" i="1"/>
  <c r="AC351" i="1"/>
  <c r="AG365" i="1"/>
  <c r="M365" i="1"/>
  <c r="AH365" i="1"/>
  <c r="AV365" i="1"/>
  <c r="P365" i="1"/>
  <c r="AV366" i="1"/>
  <c r="AH366" i="1"/>
  <c r="AG366" i="1"/>
  <c r="P366" i="1"/>
  <c r="M366" i="1"/>
  <c r="AY328" i="1"/>
  <c r="AY339" i="1"/>
  <c r="AV343" i="1"/>
  <c r="P344" i="1"/>
  <c r="Y345" i="1"/>
  <c r="AV345" i="1"/>
  <c r="AC349" i="1"/>
  <c r="P354" i="1"/>
  <c r="AG354" i="1"/>
  <c r="AG344" i="1"/>
  <c r="M351" i="1"/>
  <c r="AG351" i="1"/>
  <c r="AC354" i="1"/>
  <c r="V354" i="1"/>
  <c r="W354" i="1" s="1"/>
  <c r="AD354" i="1" s="1"/>
  <c r="AG355" i="1"/>
  <c r="M355" i="1"/>
  <c r="AV355" i="1"/>
  <c r="AV356" i="1"/>
  <c r="M356" i="1"/>
  <c r="AC360" i="1"/>
  <c r="AD362" i="1"/>
  <c r="V364" i="1"/>
  <c r="W364" i="1" s="1"/>
  <c r="X369" i="1"/>
  <c r="AB369" i="1" s="1"/>
  <c r="AE369" i="1"/>
  <c r="AY341" i="1"/>
  <c r="U341" i="1"/>
  <c r="AY343" i="1"/>
  <c r="U343" i="1"/>
  <c r="AV346" i="1"/>
  <c r="M346" i="1"/>
  <c r="AH346" i="1"/>
  <c r="AG350" i="1"/>
  <c r="M350" i="1"/>
  <c r="AH351" i="1"/>
  <c r="P352" i="1"/>
  <c r="AY354" i="1"/>
  <c r="AC363" i="1"/>
  <c r="AC364" i="1"/>
  <c r="AC369" i="1"/>
  <c r="S369" i="1"/>
  <c r="Q369" i="1" s="1"/>
  <c r="T369" i="1" s="1"/>
  <c r="N369" i="1" s="1"/>
  <c r="O369" i="1" s="1"/>
  <c r="P359" i="1"/>
  <c r="AV359" i="1"/>
  <c r="V367" i="1"/>
  <c r="W367" i="1" s="1"/>
  <c r="S367" i="1" s="1"/>
  <c r="Q367" i="1" s="1"/>
  <c r="T367" i="1" s="1"/>
  <c r="N367" i="1" s="1"/>
  <c r="O367" i="1" s="1"/>
  <c r="AH367" i="1"/>
  <c r="AV367" i="1"/>
  <c r="P367" i="1"/>
  <c r="AG369" i="1"/>
  <c r="AY357" i="1"/>
  <c r="M359" i="1"/>
  <c r="P364" i="1"/>
  <c r="AV364" i="1"/>
  <c r="V355" i="1"/>
  <c r="W355" i="1" s="1"/>
  <c r="AD355" i="1" s="1"/>
  <c r="AH362" i="1"/>
  <c r="P362" i="1"/>
  <c r="AY364" i="1"/>
  <c r="AC367" i="1"/>
  <c r="AD369" i="1"/>
  <c r="P369" i="1"/>
  <c r="AH369" i="1"/>
  <c r="AV369" i="1"/>
  <c r="M347" i="1"/>
  <c r="AY356" i="1"/>
  <c r="U356" i="1"/>
  <c r="Y360" i="1"/>
  <c r="AH361" i="1"/>
  <c r="U365" i="1"/>
  <c r="AY369" i="1"/>
  <c r="AG370" i="1"/>
  <c r="M370" i="1"/>
  <c r="AV370" i="1"/>
  <c r="P370" i="1"/>
  <c r="AH370" i="1"/>
  <c r="AY358" i="1"/>
  <c r="AC361" i="1"/>
  <c r="AH359" i="1"/>
  <c r="AG364" i="1"/>
  <c r="AC366" i="1"/>
  <c r="AG367" i="1"/>
  <c r="AC370" i="1"/>
  <c r="U361" i="1"/>
  <c r="U366" i="1"/>
  <c r="V370" i="1"/>
  <c r="W370" i="1" s="1"/>
  <c r="AD370" i="1" s="1"/>
  <c r="U348" i="1"/>
  <c r="U353" i="1"/>
  <c r="U358" i="1"/>
  <c r="U363" i="1"/>
  <c r="U368" i="1"/>
  <c r="X272" i="1" l="1"/>
  <c r="AB272" i="1" s="1"/>
  <c r="AE272" i="1"/>
  <c r="S272" i="1"/>
  <c r="Q272" i="1" s="1"/>
  <c r="T272" i="1" s="1"/>
  <c r="AD272" i="1"/>
  <c r="X70" i="1"/>
  <c r="AB70" i="1" s="1"/>
  <c r="AD70" i="1"/>
  <c r="AE70" i="1"/>
  <c r="S70" i="1"/>
  <c r="Q70" i="1" s="1"/>
  <c r="T70" i="1" s="1"/>
  <c r="N262" i="1"/>
  <c r="O262" i="1" s="1"/>
  <c r="AD39" i="1"/>
  <c r="S50" i="1"/>
  <c r="Q50" i="1" s="1"/>
  <c r="T50" i="1" s="1"/>
  <c r="S262" i="1"/>
  <c r="Q262" i="1" s="1"/>
  <c r="T262" i="1" s="1"/>
  <c r="S206" i="1"/>
  <c r="Q206" i="1" s="1"/>
  <c r="T206" i="1" s="1"/>
  <c r="AD262" i="1"/>
  <c r="AD205" i="1"/>
  <c r="S44" i="1"/>
  <c r="Q44" i="1" s="1"/>
  <c r="T44" i="1" s="1"/>
  <c r="N44" i="1" s="1"/>
  <c r="O44" i="1" s="1"/>
  <c r="N276" i="1"/>
  <c r="O276" i="1" s="1"/>
  <c r="N107" i="1"/>
  <c r="O107" i="1" s="1"/>
  <c r="AD331" i="1"/>
  <c r="X331" i="1"/>
  <c r="AB331" i="1" s="1"/>
  <c r="AE331" i="1"/>
  <c r="S331" i="1"/>
  <c r="Q331" i="1" s="1"/>
  <c r="T331" i="1" s="1"/>
  <c r="X217" i="1"/>
  <c r="AB217" i="1" s="1"/>
  <c r="AE217" i="1"/>
  <c r="S217" i="1"/>
  <c r="Q217" i="1" s="1"/>
  <c r="T217" i="1" s="1"/>
  <c r="AD217" i="1"/>
  <c r="AF217" i="1" s="1"/>
  <c r="AD269" i="1"/>
  <c r="AD167" i="1"/>
  <c r="AF27" i="1"/>
  <c r="AE50" i="1"/>
  <c r="N232" i="1"/>
  <c r="O232" i="1" s="1"/>
  <c r="N222" i="1"/>
  <c r="O222" i="1" s="1"/>
  <c r="X50" i="1"/>
  <c r="AB50" i="1" s="1"/>
  <c r="S40" i="1"/>
  <c r="Q40" i="1" s="1"/>
  <c r="T40" i="1" s="1"/>
  <c r="AE26" i="1"/>
  <c r="AD349" i="1"/>
  <c r="AD143" i="1"/>
  <c r="AD47" i="1"/>
  <c r="N59" i="1"/>
  <c r="O59" i="1" s="1"/>
  <c r="S26" i="1"/>
  <c r="Q26" i="1" s="1"/>
  <c r="T26" i="1" s="1"/>
  <c r="S286" i="1"/>
  <c r="Q286" i="1" s="1"/>
  <c r="T286" i="1" s="1"/>
  <c r="N286" i="1" s="1"/>
  <c r="O286" i="1" s="1"/>
  <c r="S370" i="1"/>
  <c r="Q370" i="1" s="1"/>
  <c r="T370" i="1" s="1"/>
  <c r="N370" i="1" s="1"/>
  <c r="O370" i="1" s="1"/>
  <c r="N274" i="1"/>
  <c r="O274" i="1" s="1"/>
  <c r="N252" i="1"/>
  <c r="O252" i="1" s="1"/>
  <c r="AD195" i="1"/>
  <c r="AE167" i="1"/>
  <c r="AD26" i="1"/>
  <c r="N342" i="1"/>
  <c r="O342" i="1" s="1"/>
  <c r="N319" i="1"/>
  <c r="O319" i="1" s="1"/>
  <c r="N191" i="1"/>
  <c r="O191" i="1" s="1"/>
  <c r="S167" i="1"/>
  <c r="Q167" i="1" s="1"/>
  <c r="T167" i="1" s="1"/>
  <c r="N167" i="1" s="1"/>
  <c r="O167" i="1" s="1"/>
  <c r="S134" i="1"/>
  <c r="Q134" i="1" s="1"/>
  <c r="T134" i="1" s="1"/>
  <c r="N134" i="1" s="1"/>
  <c r="O134" i="1" s="1"/>
  <c r="AE78" i="1"/>
  <c r="AD78" i="1"/>
  <c r="N241" i="1"/>
  <c r="O241" i="1" s="1"/>
  <c r="N206" i="1"/>
  <c r="O206" i="1" s="1"/>
  <c r="AF169" i="1"/>
  <c r="S114" i="1"/>
  <c r="Q114" i="1" s="1"/>
  <c r="T114" i="1" s="1"/>
  <c r="N114" i="1" s="1"/>
  <c r="O114" i="1" s="1"/>
  <c r="S78" i="1"/>
  <c r="Q78" i="1" s="1"/>
  <c r="T78" i="1" s="1"/>
  <c r="X55" i="1"/>
  <c r="AB55" i="1" s="1"/>
  <c r="AD55" i="1"/>
  <c r="AE55" i="1"/>
  <c r="S55" i="1"/>
  <c r="Q55" i="1" s="1"/>
  <c r="T55" i="1" s="1"/>
  <c r="AD285" i="1"/>
  <c r="X285" i="1"/>
  <c r="AB285" i="1" s="1"/>
  <c r="AE285" i="1"/>
  <c r="S285" i="1"/>
  <c r="Q285" i="1" s="1"/>
  <c r="T285" i="1" s="1"/>
  <c r="S249" i="1"/>
  <c r="Q249" i="1" s="1"/>
  <c r="T249" i="1" s="1"/>
  <c r="N249" i="1" s="1"/>
  <c r="O249" i="1" s="1"/>
  <c r="AE249" i="1"/>
  <c r="AF249" i="1" s="1"/>
  <c r="X249" i="1"/>
  <c r="AB249" i="1" s="1"/>
  <c r="AD249" i="1"/>
  <c r="S242" i="1"/>
  <c r="Q242" i="1" s="1"/>
  <c r="T242" i="1" s="1"/>
  <c r="N242" i="1" s="1"/>
  <c r="O242" i="1" s="1"/>
  <c r="AD242" i="1"/>
  <c r="AE242" i="1"/>
  <c r="X242" i="1"/>
  <c r="AB242" i="1" s="1"/>
  <c r="X164" i="1"/>
  <c r="AB164" i="1" s="1"/>
  <c r="S164" i="1"/>
  <c r="Q164" i="1" s="1"/>
  <c r="T164" i="1" s="1"/>
  <c r="N164" i="1" s="1"/>
  <c r="O164" i="1" s="1"/>
  <c r="AE164" i="1"/>
  <c r="X239" i="1"/>
  <c r="AB239" i="1" s="1"/>
  <c r="AE239" i="1"/>
  <c r="AD238" i="1"/>
  <c r="S238" i="1"/>
  <c r="Q238" i="1" s="1"/>
  <c r="T238" i="1" s="1"/>
  <c r="N238" i="1" s="1"/>
  <c r="O238" i="1" s="1"/>
  <c r="AF93" i="1"/>
  <c r="S314" i="1"/>
  <c r="Q314" i="1" s="1"/>
  <c r="T314" i="1" s="1"/>
  <c r="AD244" i="1"/>
  <c r="AF201" i="1"/>
  <c r="AF178" i="1"/>
  <c r="AE92" i="1"/>
  <c r="AF92" i="1" s="1"/>
  <c r="N26" i="1"/>
  <c r="O26" i="1" s="1"/>
  <c r="AF272" i="1"/>
  <c r="AD139" i="1"/>
  <c r="AD182" i="1"/>
  <c r="S67" i="1"/>
  <c r="Q67" i="1" s="1"/>
  <c r="T67" i="1" s="1"/>
  <c r="N67" i="1" s="1"/>
  <c r="O67" i="1" s="1"/>
  <c r="N32" i="1"/>
  <c r="O32" i="1" s="1"/>
  <c r="AF179" i="1"/>
  <c r="N195" i="1"/>
  <c r="O195" i="1" s="1"/>
  <c r="AE171" i="1"/>
  <c r="AF171" i="1" s="1"/>
  <c r="N39" i="1"/>
  <c r="O39" i="1" s="1"/>
  <c r="S74" i="1"/>
  <c r="Q74" i="1" s="1"/>
  <c r="T74" i="1" s="1"/>
  <c r="AD100" i="1"/>
  <c r="AF100" i="1" s="1"/>
  <c r="AF284" i="1"/>
  <c r="N181" i="1"/>
  <c r="O181" i="1" s="1"/>
  <c r="N302" i="1"/>
  <c r="O302" i="1" s="1"/>
  <c r="N268" i="1"/>
  <c r="O268" i="1" s="1"/>
  <c r="AF369" i="1"/>
  <c r="N308" i="1"/>
  <c r="O308" i="1" s="1"/>
  <c r="S19" i="1"/>
  <c r="Q19" i="1" s="1"/>
  <c r="T19" i="1" s="1"/>
  <c r="N19" i="1" s="1"/>
  <c r="O19" i="1" s="1"/>
  <c r="AD19" i="1"/>
  <c r="N344" i="1"/>
  <c r="O344" i="1" s="1"/>
  <c r="S324" i="1"/>
  <c r="Q324" i="1" s="1"/>
  <c r="T324" i="1" s="1"/>
  <c r="N324" i="1" s="1"/>
  <c r="O324" i="1" s="1"/>
  <c r="N259" i="1"/>
  <c r="O259" i="1" s="1"/>
  <c r="S221" i="1"/>
  <c r="Q221" i="1" s="1"/>
  <c r="T221" i="1" s="1"/>
  <c r="N221" i="1" s="1"/>
  <c r="O221" i="1" s="1"/>
  <c r="N182" i="1"/>
  <c r="O182" i="1" s="1"/>
  <c r="N112" i="1"/>
  <c r="O112" i="1" s="1"/>
  <c r="AD119" i="1"/>
  <c r="AF119" i="1" s="1"/>
  <c r="X292" i="1"/>
  <c r="AB292" i="1" s="1"/>
  <c r="AE292" i="1"/>
  <c r="S199" i="1"/>
  <c r="Q199" i="1" s="1"/>
  <c r="T199" i="1" s="1"/>
  <c r="N199" i="1" s="1"/>
  <c r="O199" i="1" s="1"/>
  <c r="AF274" i="1"/>
  <c r="N139" i="1"/>
  <c r="O139" i="1" s="1"/>
  <c r="AD92" i="1"/>
  <c r="AF50" i="1"/>
  <c r="AF344" i="1"/>
  <c r="S355" i="1"/>
  <c r="Q355" i="1" s="1"/>
  <c r="T355" i="1" s="1"/>
  <c r="N355" i="1" s="1"/>
  <c r="O355" i="1" s="1"/>
  <c r="N247" i="1"/>
  <c r="O247" i="1" s="1"/>
  <c r="S339" i="1"/>
  <c r="Q339" i="1" s="1"/>
  <c r="T339" i="1" s="1"/>
  <c r="N339" i="1" s="1"/>
  <c r="O339" i="1" s="1"/>
  <c r="S311" i="1"/>
  <c r="Q311" i="1" s="1"/>
  <c r="T311" i="1" s="1"/>
  <c r="N311" i="1" s="1"/>
  <c r="O311" i="1" s="1"/>
  <c r="S255" i="1"/>
  <c r="Q255" i="1" s="1"/>
  <c r="T255" i="1" s="1"/>
  <c r="N255" i="1" s="1"/>
  <c r="O255" i="1" s="1"/>
  <c r="S239" i="1"/>
  <c r="Q239" i="1" s="1"/>
  <c r="T239" i="1" s="1"/>
  <c r="N239" i="1" s="1"/>
  <c r="O239" i="1" s="1"/>
  <c r="X221" i="1"/>
  <c r="AB221" i="1" s="1"/>
  <c r="AD221" i="1"/>
  <c r="AF221" i="1" s="1"/>
  <c r="AD190" i="1"/>
  <c r="AF242" i="1"/>
  <c r="S154" i="1"/>
  <c r="Q154" i="1" s="1"/>
  <c r="T154" i="1" s="1"/>
  <c r="N154" i="1" s="1"/>
  <c r="O154" i="1" s="1"/>
  <c r="AD32" i="1"/>
  <c r="AD52" i="1"/>
  <c r="AF40" i="1"/>
  <c r="AD164" i="1"/>
  <c r="AF339" i="1"/>
  <c r="S188" i="1"/>
  <c r="Q188" i="1" s="1"/>
  <c r="T188" i="1" s="1"/>
  <c r="S187" i="1"/>
  <c r="Q187" i="1" s="1"/>
  <c r="T187" i="1" s="1"/>
  <c r="N187" i="1" s="1"/>
  <c r="O187" i="1" s="1"/>
  <c r="N93" i="1"/>
  <c r="O93" i="1" s="1"/>
  <c r="AD292" i="1"/>
  <c r="AF300" i="1"/>
  <c r="N330" i="1"/>
  <c r="O330" i="1" s="1"/>
  <c r="N320" i="1"/>
  <c r="O320" i="1" s="1"/>
  <c r="X339" i="1"/>
  <c r="AB339" i="1" s="1"/>
  <c r="N300" i="1"/>
  <c r="O300" i="1" s="1"/>
  <c r="AF308" i="1"/>
  <c r="N295" i="1"/>
  <c r="O295" i="1" s="1"/>
  <c r="AD239" i="1"/>
  <c r="AF239" i="1" s="1"/>
  <c r="S92" i="1"/>
  <c r="Q92" i="1" s="1"/>
  <c r="T92" i="1" s="1"/>
  <c r="N92" i="1" s="1"/>
  <c r="O92" i="1" s="1"/>
  <c r="N100" i="1"/>
  <c r="O100" i="1" s="1"/>
  <c r="AD191" i="1"/>
  <c r="AF191" i="1" s="1"/>
  <c r="X191" i="1"/>
  <c r="AB191" i="1" s="1"/>
  <c r="AD342" i="1"/>
  <c r="N331" i="1"/>
  <c r="O331" i="1" s="1"/>
  <c r="AF328" i="1"/>
  <c r="AF326" i="1"/>
  <c r="S289" i="1"/>
  <c r="Q289" i="1" s="1"/>
  <c r="T289" i="1" s="1"/>
  <c r="N289" i="1" s="1"/>
  <c r="O289" i="1" s="1"/>
  <c r="AD168" i="1"/>
  <c r="AD128" i="1"/>
  <c r="AD80" i="1"/>
  <c r="S357" i="1"/>
  <c r="Q357" i="1" s="1"/>
  <c r="T357" i="1" s="1"/>
  <c r="N357" i="1" s="1"/>
  <c r="O357" i="1" s="1"/>
  <c r="S162" i="1"/>
  <c r="Q162" i="1" s="1"/>
  <c r="T162" i="1" s="1"/>
  <c r="N162" i="1" s="1"/>
  <c r="O162" i="1" s="1"/>
  <c r="N22" i="1"/>
  <c r="O22" i="1" s="1"/>
  <c r="AF320" i="1"/>
  <c r="AF262" i="1"/>
  <c r="N205" i="1"/>
  <c r="O205" i="1" s="1"/>
  <c r="N50" i="1"/>
  <c r="O50" i="1" s="1"/>
  <c r="AF70" i="1"/>
  <c r="AF65" i="1"/>
  <c r="N47" i="1"/>
  <c r="O47" i="1" s="1"/>
  <c r="X349" i="1"/>
  <c r="AB349" i="1" s="1"/>
  <c r="AE349" i="1"/>
  <c r="AF349" i="1" s="1"/>
  <c r="AD317" i="1"/>
  <c r="S317" i="1"/>
  <c r="Q317" i="1" s="1"/>
  <c r="T317" i="1" s="1"/>
  <c r="N317" i="1" s="1"/>
  <c r="O317" i="1" s="1"/>
  <c r="AE317" i="1"/>
  <c r="X317" i="1"/>
  <c r="AB317" i="1" s="1"/>
  <c r="V165" i="1"/>
  <c r="W165" i="1" s="1"/>
  <c r="X123" i="1"/>
  <c r="AB123" i="1" s="1"/>
  <c r="AE123" i="1"/>
  <c r="V76" i="1"/>
  <c r="W76" i="1" s="1"/>
  <c r="AE141" i="1"/>
  <c r="AD141" i="1"/>
  <c r="X141" i="1"/>
  <c r="AB141" i="1" s="1"/>
  <c r="V89" i="1"/>
  <c r="W89" i="1" s="1"/>
  <c r="V106" i="1"/>
  <c r="W106" i="1" s="1"/>
  <c r="AE97" i="1"/>
  <c r="X97" i="1"/>
  <c r="AB97" i="1" s="1"/>
  <c r="AE54" i="1"/>
  <c r="X54" i="1"/>
  <c r="AB54" i="1" s="1"/>
  <c r="X43" i="1"/>
  <c r="AB43" i="1" s="1"/>
  <c r="AE43" i="1"/>
  <c r="AD43" i="1"/>
  <c r="S43" i="1"/>
  <c r="Q43" i="1" s="1"/>
  <c r="T43" i="1" s="1"/>
  <c r="N43" i="1" s="1"/>
  <c r="O43" i="1" s="1"/>
  <c r="X48" i="1"/>
  <c r="AB48" i="1" s="1"/>
  <c r="AE48" i="1"/>
  <c r="AD48" i="1"/>
  <c r="X84" i="1"/>
  <c r="AB84" i="1" s="1"/>
  <c r="AE84" i="1"/>
  <c r="AD84" i="1"/>
  <c r="X18" i="1"/>
  <c r="AB18" i="1" s="1"/>
  <c r="AE18" i="1"/>
  <c r="AD54" i="1"/>
  <c r="AE17" i="1"/>
  <c r="X17" i="1"/>
  <c r="AB17" i="1" s="1"/>
  <c r="AE62" i="1"/>
  <c r="X62" i="1"/>
  <c r="AB62" i="1" s="1"/>
  <c r="V361" i="1"/>
  <c r="W361" i="1" s="1"/>
  <c r="X347" i="1"/>
  <c r="AB347" i="1" s="1"/>
  <c r="AE347" i="1"/>
  <c r="AD347" i="1"/>
  <c r="AE324" i="1"/>
  <c r="AF324" i="1" s="1"/>
  <c r="X324" i="1"/>
  <c r="AB324" i="1" s="1"/>
  <c r="X329" i="1"/>
  <c r="AB329" i="1" s="1"/>
  <c r="AE329" i="1"/>
  <c r="AD329" i="1"/>
  <c r="V296" i="1"/>
  <c r="W296" i="1" s="1"/>
  <c r="S313" i="1"/>
  <c r="Q313" i="1" s="1"/>
  <c r="T313" i="1" s="1"/>
  <c r="N313" i="1" s="1"/>
  <c r="O313" i="1" s="1"/>
  <c r="V318" i="1"/>
  <c r="W318" i="1" s="1"/>
  <c r="AF285" i="1"/>
  <c r="AE252" i="1"/>
  <c r="AD252" i="1"/>
  <c r="X252" i="1"/>
  <c r="AB252" i="1" s="1"/>
  <c r="AE204" i="1"/>
  <c r="AD204" i="1"/>
  <c r="X204" i="1"/>
  <c r="AB204" i="1" s="1"/>
  <c r="V202" i="1"/>
  <c r="W202" i="1" s="1"/>
  <c r="N217" i="1"/>
  <c r="O217" i="1" s="1"/>
  <c r="X185" i="1"/>
  <c r="AB185" i="1" s="1"/>
  <c r="S185" i="1"/>
  <c r="Q185" i="1" s="1"/>
  <c r="T185" i="1" s="1"/>
  <c r="N185" i="1" s="1"/>
  <c r="O185" i="1" s="1"/>
  <c r="AE185" i="1"/>
  <c r="X219" i="1"/>
  <c r="AB219" i="1" s="1"/>
  <c r="AE219" i="1"/>
  <c r="AD219" i="1"/>
  <c r="V140" i="1"/>
  <c r="W140" i="1" s="1"/>
  <c r="X183" i="1"/>
  <c r="AB183" i="1" s="1"/>
  <c r="S183" i="1"/>
  <c r="Q183" i="1" s="1"/>
  <c r="T183" i="1" s="1"/>
  <c r="N183" i="1" s="1"/>
  <c r="O183" i="1" s="1"/>
  <c r="AE183" i="1"/>
  <c r="AF183" i="1" s="1"/>
  <c r="V86" i="1"/>
  <c r="W86" i="1" s="1"/>
  <c r="X175" i="1"/>
  <c r="AB175" i="1" s="1"/>
  <c r="S175" i="1"/>
  <c r="Q175" i="1" s="1"/>
  <c r="T175" i="1" s="1"/>
  <c r="N175" i="1" s="1"/>
  <c r="O175" i="1" s="1"/>
  <c r="AE175" i="1"/>
  <c r="X145" i="1"/>
  <c r="AB145" i="1" s="1"/>
  <c r="AE145" i="1"/>
  <c r="V81" i="1"/>
  <c r="W81" i="1" s="1"/>
  <c r="AE133" i="1"/>
  <c r="X133" i="1"/>
  <c r="AB133" i="1" s="1"/>
  <c r="X114" i="1"/>
  <c r="AB114" i="1" s="1"/>
  <c r="AE114" i="1"/>
  <c r="AF114" i="1" s="1"/>
  <c r="X73" i="1"/>
  <c r="AB73" i="1" s="1"/>
  <c r="AE73" i="1"/>
  <c r="AF73" i="1" s="1"/>
  <c r="AE49" i="1"/>
  <c r="X49" i="1"/>
  <c r="AB49" i="1" s="1"/>
  <c r="N40" i="1"/>
  <c r="O40" i="1" s="1"/>
  <c r="X21" i="1"/>
  <c r="AB21" i="1" s="1"/>
  <c r="AE21" i="1"/>
  <c r="AE364" i="1"/>
  <c r="AF364" i="1" s="1"/>
  <c r="AD364" i="1"/>
  <c r="X364" i="1"/>
  <c r="AB364" i="1" s="1"/>
  <c r="X163" i="1"/>
  <c r="AB163" i="1" s="1"/>
  <c r="AE163" i="1"/>
  <c r="S163" i="1"/>
  <c r="Q163" i="1" s="1"/>
  <c r="T163" i="1" s="1"/>
  <c r="N163" i="1" s="1"/>
  <c r="O163" i="1" s="1"/>
  <c r="V160" i="1"/>
  <c r="W160" i="1" s="1"/>
  <c r="V94" i="1"/>
  <c r="W94" i="1" s="1"/>
  <c r="AD150" i="1"/>
  <c r="X150" i="1"/>
  <c r="AB150" i="1" s="1"/>
  <c r="AE150" i="1"/>
  <c r="AF144" i="1"/>
  <c r="X131" i="1"/>
  <c r="AB131" i="1" s="1"/>
  <c r="AE131" i="1"/>
  <c r="AD131" i="1"/>
  <c r="S131" i="1"/>
  <c r="Q131" i="1" s="1"/>
  <c r="T131" i="1" s="1"/>
  <c r="N131" i="1" s="1"/>
  <c r="O131" i="1" s="1"/>
  <c r="X117" i="1"/>
  <c r="AB117" i="1" s="1"/>
  <c r="AE117" i="1"/>
  <c r="S117" i="1"/>
  <c r="Q117" i="1" s="1"/>
  <c r="T117" i="1" s="1"/>
  <c r="N117" i="1" s="1"/>
  <c r="O117" i="1" s="1"/>
  <c r="AD117" i="1"/>
  <c r="V132" i="1"/>
  <c r="W132" i="1" s="1"/>
  <c r="V102" i="1"/>
  <c r="W102" i="1" s="1"/>
  <c r="AE87" i="1"/>
  <c r="X87" i="1"/>
  <c r="AB87" i="1" s="1"/>
  <c r="N70" i="1"/>
  <c r="O70" i="1" s="1"/>
  <c r="X151" i="1"/>
  <c r="AB151" i="1" s="1"/>
  <c r="AE151" i="1"/>
  <c r="AD151" i="1"/>
  <c r="V71" i="1"/>
  <c r="W71" i="1" s="1"/>
  <c r="X52" i="1"/>
  <c r="AB52" i="1" s="1"/>
  <c r="AE52" i="1"/>
  <c r="AF52" i="1" s="1"/>
  <c r="AE82" i="1"/>
  <c r="X82" i="1"/>
  <c r="AB82" i="1" s="1"/>
  <c r="N78" i="1"/>
  <c r="O78" i="1" s="1"/>
  <c r="AD30" i="1"/>
  <c r="AE30" i="1"/>
  <c r="X30" i="1"/>
  <c r="AB30" i="1" s="1"/>
  <c r="AE42" i="1"/>
  <c r="AF42" i="1" s="1"/>
  <c r="X42" i="1"/>
  <c r="AB42" i="1" s="1"/>
  <c r="AE33" i="1"/>
  <c r="AD33" i="1"/>
  <c r="X33" i="1"/>
  <c r="AB33" i="1" s="1"/>
  <c r="N45" i="1"/>
  <c r="O45" i="1" s="1"/>
  <c r="V170" i="1"/>
  <c r="W170" i="1" s="1"/>
  <c r="AE103" i="1"/>
  <c r="X103" i="1"/>
  <c r="AB103" i="1" s="1"/>
  <c r="AE37" i="1"/>
  <c r="X37" i="1"/>
  <c r="AB37" i="1" s="1"/>
  <c r="AE126" i="1"/>
  <c r="X126" i="1"/>
  <c r="AB126" i="1" s="1"/>
  <c r="S97" i="1"/>
  <c r="Q97" i="1" s="1"/>
  <c r="T97" i="1" s="1"/>
  <c r="N97" i="1" s="1"/>
  <c r="O97" i="1" s="1"/>
  <c r="X107" i="1"/>
  <c r="AB107" i="1" s="1"/>
  <c r="AE107" i="1"/>
  <c r="AD49" i="1"/>
  <c r="X34" i="1"/>
  <c r="AB34" i="1" s="1"/>
  <c r="AE34" i="1"/>
  <c r="AF34" i="1" s="1"/>
  <c r="AD18" i="1"/>
  <c r="V366" i="1"/>
  <c r="W366" i="1" s="1"/>
  <c r="X287" i="1"/>
  <c r="AB287" i="1" s="1"/>
  <c r="AE287" i="1"/>
  <c r="AD287" i="1"/>
  <c r="X263" i="1"/>
  <c r="AB263" i="1" s="1"/>
  <c r="AE263" i="1"/>
  <c r="AD263" i="1"/>
  <c r="S263" i="1"/>
  <c r="Q263" i="1" s="1"/>
  <c r="T263" i="1" s="1"/>
  <c r="N263" i="1" s="1"/>
  <c r="O263" i="1" s="1"/>
  <c r="V210" i="1"/>
  <c r="W210" i="1" s="1"/>
  <c r="S364" i="1"/>
  <c r="Q364" i="1" s="1"/>
  <c r="T364" i="1" s="1"/>
  <c r="N364" i="1" s="1"/>
  <c r="O364" i="1" s="1"/>
  <c r="V303" i="1"/>
  <c r="W303" i="1" s="1"/>
  <c r="X250" i="1"/>
  <c r="AB250" i="1" s="1"/>
  <c r="AE250" i="1"/>
  <c r="AD250" i="1"/>
  <c r="X233" i="1"/>
  <c r="AB233" i="1" s="1"/>
  <c r="AE233" i="1"/>
  <c r="AD233" i="1"/>
  <c r="V212" i="1"/>
  <c r="W212" i="1" s="1"/>
  <c r="S250" i="1"/>
  <c r="Q250" i="1" s="1"/>
  <c r="T250" i="1" s="1"/>
  <c r="N250" i="1" s="1"/>
  <c r="O250" i="1" s="1"/>
  <c r="X180" i="1"/>
  <c r="AB180" i="1" s="1"/>
  <c r="AE180" i="1"/>
  <c r="S180" i="1"/>
  <c r="Q180" i="1" s="1"/>
  <c r="T180" i="1" s="1"/>
  <c r="N180" i="1" s="1"/>
  <c r="O180" i="1" s="1"/>
  <c r="AD180" i="1"/>
  <c r="V356" i="1"/>
  <c r="W356" i="1" s="1"/>
  <c r="S354" i="1"/>
  <c r="Q354" i="1" s="1"/>
  <c r="T354" i="1" s="1"/>
  <c r="N354" i="1" s="1"/>
  <c r="O354" i="1" s="1"/>
  <c r="AE342" i="1"/>
  <c r="AF342" i="1" s="1"/>
  <c r="X342" i="1"/>
  <c r="AB342" i="1" s="1"/>
  <c r="N350" i="1"/>
  <c r="O350" i="1" s="1"/>
  <c r="AE281" i="1"/>
  <c r="AF281" i="1" s="1"/>
  <c r="X281" i="1"/>
  <c r="AB281" i="1" s="1"/>
  <c r="AE237" i="1"/>
  <c r="AD237" i="1"/>
  <c r="X237" i="1"/>
  <c r="AB237" i="1" s="1"/>
  <c r="AE359" i="1"/>
  <c r="AF359" i="1" s="1"/>
  <c r="AD359" i="1"/>
  <c r="X359" i="1"/>
  <c r="AB359" i="1" s="1"/>
  <c r="V304" i="1"/>
  <c r="W304" i="1" s="1"/>
  <c r="N284" i="1"/>
  <c r="O284" i="1" s="1"/>
  <c r="AE251" i="1"/>
  <c r="X251" i="1"/>
  <c r="AB251" i="1" s="1"/>
  <c r="X247" i="1"/>
  <c r="AB247" i="1" s="1"/>
  <c r="AE247" i="1"/>
  <c r="AD247" i="1"/>
  <c r="S233" i="1"/>
  <c r="Q233" i="1" s="1"/>
  <c r="T233" i="1" s="1"/>
  <c r="N233" i="1" s="1"/>
  <c r="O233" i="1" s="1"/>
  <c r="X248" i="1"/>
  <c r="AB248" i="1" s="1"/>
  <c r="AE248" i="1"/>
  <c r="V230" i="1"/>
  <c r="W230" i="1" s="1"/>
  <c r="AE229" i="1"/>
  <c r="X229" i="1"/>
  <c r="AB229" i="1" s="1"/>
  <c r="AD229" i="1"/>
  <c r="AE194" i="1"/>
  <c r="X194" i="1"/>
  <c r="AB194" i="1" s="1"/>
  <c r="X195" i="1"/>
  <c r="AB195" i="1" s="1"/>
  <c r="AE195" i="1"/>
  <c r="AF195" i="1" s="1"/>
  <c r="N209" i="1"/>
  <c r="O209" i="1" s="1"/>
  <c r="X196" i="1"/>
  <c r="AB196" i="1" s="1"/>
  <c r="AE196" i="1"/>
  <c r="N184" i="1"/>
  <c r="O184" i="1" s="1"/>
  <c r="N178" i="1"/>
  <c r="O178" i="1" s="1"/>
  <c r="AE147" i="1"/>
  <c r="AD147" i="1"/>
  <c r="X147" i="1"/>
  <c r="AB147" i="1" s="1"/>
  <c r="AD186" i="1"/>
  <c r="X186" i="1"/>
  <c r="AB186" i="1" s="1"/>
  <c r="S186" i="1"/>
  <c r="Q186" i="1" s="1"/>
  <c r="T186" i="1" s="1"/>
  <c r="N186" i="1" s="1"/>
  <c r="O186" i="1" s="1"/>
  <c r="AE186" i="1"/>
  <c r="S147" i="1"/>
  <c r="Q147" i="1" s="1"/>
  <c r="T147" i="1" s="1"/>
  <c r="N147" i="1" s="1"/>
  <c r="O147" i="1" s="1"/>
  <c r="X192" i="1"/>
  <c r="AB192" i="1" s="1"/>
  <c r="AE192" i="1"/>
  <c r="AD192" i="1"/>
  <c r="N158" i="1"/>
  <c r="O158" i="1" s="1"/>
  <c r="X189" i="1"/>
  <c r="AB189" i="1" s="1"/>
  <c r="AE189" i="1"/>
  <c r="AD189" i="1"/>
  <c r="N168" i="1"/>
  <c r="O168" i="1" s="1"/>
  <c r="S141" i="1"/>
  <c r="Q141" i="1" s="1"/>
  <c r="T141" i="1" s="1"/>
  <c r="N141" i="1" s="1"/>
  <c r="O141" i="1" s="1"/>
  <c r="AE127" i="1"/>
  <c r="X127" i="1"/>
  <c r="AB127" i="1" s="1"/>
  <c r="N149" i="1"/>
  <c r="O149" i="1" s="1"/>
  <c r="V66" i="1"/>
  <c r="W66" i="1" s="1"/>
  <c r="V161" i="1"/>
  <c r="W161" i="1" s="1"/>
  <c r="X112" i="1"/>
  <c r="AB112" i="1" s="1"/>
  <c r="AE112" i="1"/>
  <c r="N143" i="1"/>
  <c r="O143" i="1" s="1"/>
  <c r="V79" i="1"/>
  <c r="W79" i="1" s="1"/>
  <c r="X39" i="1"/>
  <c r="AB39" i="1" s="1"/>
  <c r="AE39" i="1"/>
  <c r="AF39" i="1" s="1"/>
  <c r="AD62" i="1"/>
  <c r="V137" i="1"/>
  <c r="W137" i="1" s="1"/>
  <c r="AD107" i="1"/>
  <c r="S73" i="1"/>
  <c r="Q73" i="1" s="1"/>
  <c r="T73" i="1" s="1"/>
  <c r="N73" i="1" s="1"/>
  <c r="O73" i="1" s="1"/>
  <c r="X31" i="1"/>
  <c r="AB31" i="1" s="1"/>
  <c r="AE31" i="1"/>
  <c r="AD31" i="1"/>
  <c r="X57" i="1"/>
  <c r="AB57" i="1" s="1"/>
  <c r="AE57" i="1"/>
  <c r="AF57" i="1" s="1"/>
  <c r="X25" i="1"/>
  <c r="AB25" i="1" s="1"/>
  <c r="AE25" i="1"/>
  <c r="AD25" i="1"/>
  <c r="S37" i="1"/>
  <c r="Q37" i="1" s="1"/>
  <c r="T37" i="1" s="1"/>
  <c r="N37" i="1" s="1"/>
  <c r="O37" i="1" s="1"/>
  <c r="AD35" i="1"/>
  <c r="X35" i="1"/>
  <c r="AB35" i="1" s="1"/>
  <c r="S35" i="1"/>
  <c r="Q35" i="1" s="1"/>
  <c r="T35" i="1" s="1"/>
  <c r="N35" i="1" s="1"/>
  <c r="O35" i="1" s="1"/>
  <c r="AE35" i="1"/>
  <c r="X20" i="1"/>
  <c r="AB20" i="1" s="1"/>
  <c r="AE20" i="1"/>
  <c r="AD20" i="1"/>
  <c r="V135" i="1"/>
  <c r="W135" i="1" s="1"/>
  <c r="X321" i="1"/>
  <c r="AB321" i="1" s="1"/>
  <c r="AE321" i="1"/>
  <c r="AE259" i="1"/>
  <c r="X259" i="1"/>
  <c r="AB259" i="1" s="1"/>
  <c r="AE197" i="1"/>
  <c r="X197" i="1"/>
  <c r="AB197" i="1" s="1"/>
  <c r="AD197" i="1"/>
  <c r="AE257" i="1"/>
  <c r="X257" i="1"/>
  <c r="AB257" i="1" s="1"/>
  <c r="S257" i="1"/>
  <c r="Q257" i="1" s="1"/>
  <c r="T257" i="1" s="1"/>
  <c r="N257" i="1" s="1"/>
  <c r="O257" i="1" s="1"/>
  <c r="AD257" i="1"/>
  <c r="X227" i="1"/>
  <c r="AB227" i="1" s="1"/>
  <c r="AE227" i="1"/>
  <c r="AD227" i="1"/>
  <c r="X162" i="1"/>
  <c r="AB162" i="1" s="1"/>
  <c r="AE162" i="1"/>
  <c r="AF162" i="1" s="1"/>
  <c r="V265" i="1"/>
  <c r="W265" i="1" s="1"/>
  <c r="AE276" i="1"/>
  <c r="X276" i="1"/>
  <c r="AB276" i="1" s="1"/>
  <c r="X268" i="1"/>
  <c r="AB268" i="1" s="1"/>
  <c r="AE268" i="1"/>
  <c r="AD268" i="1"/>
  <c r="V363" i="1"/>
  <c r="W363" i="1" s="1"/>
  <c r="V346" i="1"/>
  <c r="W346" i="1" s="1"/>
  <c r="V334" i="1"/>
  <c r="W334" i="1" s="1"/>
  <c r="V291" i="1"/>
  <c r="W291" i="1" s="1"/>
  <c r="AE243" i="1"/>
  <c r="X243" i="1"/>
  <c r="AB243" i="1" s="1"/>
  <c r="V234" i="1"/>
  <c r="W234" i="1" s="1"/>
  <c r="V226" i="1"/>
  <c r="W226" i="1" s="1"/>
  <c r="V208" i="1"/>
  <c r="W208" i="1" s="1"/>
  <c r="X232" i="1"/>
  <c r="AB232" i="1" s="1"/>
  <c r="AE232" i="1"/>
  <c r="AF232" i="1" s="1"/>
  <c r="V207" i="1"/>
  <c r="W207" i="1" s="1"/>
  <c r="S194" i="1"/>
  <c r="Q194" i="1" s="1"/>
  <c r="T194" i="1" s="1"/>
  <c r="N194" i="1" s="1"/>
  <c r="O194" i="1" s="1"/>
  <c r="X193" i="1"/>
  <c r="AB193" i="1" s="1"/>
  <c r="AE193" i="1"/>
  <c r="AD185" i="1"/>
  <c r="X158" i="1"/>
  <c r="AB158" i="1" s="1"/>
  <c r="AE158" i="1"/>
  <c r="V120" i="1"/>
  <c r="W120" i="1" s="1"/>
  <c r="AE156" i="1"/>
  <c r="AD156" i="1"/>
  <c r="X156" i="1"/>
  <c r="AB156" i="1" s="1"/>
  <c r="X172" i="1"/>
  <c r="AB172" i="1" s="1"/>
  <c r="AE172" i="1"/>
  <c r="AF172" i="1" s="1"/>
  <c r="N169" i="1"/>
  <c r="O169" i="1" s="1"/>
  <c r="V69" i="1"/>
  <c r="W69" i="1" s="1"/>
  <c r="AD127" i="1"/>
  <c r="X121" i="1"/>
  <c r="AB121" i="1" s="1"/>
  <c r="AE121" i="1"/>
  <c r="V61" i="1"/>
  <c r="W61" i="1" s="1"/>
  <c r="V110" i="1"/>
  <c r="W110" i="1" s="1"/>
  <c r="S127" i="1"/>
  <c r="Q127" i="1" s="1"/>
  <c r="T127" i="1" s="1"/>
  <c r="N127" i="1" s="1"/>
  <c r="O127" i="1" s="1"/>
  <c r="AD158" i="1"/>
  <c r="S103" i="1"/>
  <c r="Q103" i="1" s="1"/>
  <c r="T103" i="1" s="1"/>
  <c r="N103" i="1" s="1"/>
  <c r="O103" i="1" s="1"/>
  <c r="V77" i="1"/>
  <c r="W77" i="1" s="1"/>
  <c r="AD87" i="1"/>
  <c r="V72" i="1"/>
  <c r="W72" i="1" s="1"/>
  <c r="V36" i="1"/>
  <c r="W36" i="1" s="1"/>
  <c r="S49" i="1"/>
  <c r="Q49" i="1" s="1"/>
  <c r="T49" i="1" s="1"/>
  <c r="N49" i="1" s="1"/>
  <c r="O49" i="1" s="1"/>
  <c r="N122" i="1"/>
  <c r="O122" i="1" s="1"/>
  <c r="V28" i="1"/>
  <c r="W28" i="1" s="1"/>
  <c r="AF129" i="1"/>
  <c r="S88" i="1"/>
  <c r="Q88" i="1" s="1"/>
  <c r="T88" i="1" s="1"/>
  <c r="N88" i="1" s="1"/>
  <c r="O88" i="1" s="1"/>
  <c r="AD103" i="1"/>
  <c r="AD24" i="1"/>
  <c r="X24" i="1"/>
  <c r="AB24" i="1" s="1"/>
  <c r="AE24" i="1"/>
  <c r="AF136" i="1"/>
  <c r="AD82" i="1"/>
  <c r="S17" i="1"/>
  <c r="Q17" i="1" s="1"/>
  <c r="T17" i="1" s="1"/>
  <c r="N17" i="1" s="1"/>
  <c r="O17" i="1" s="1"/>
  <c r="S25" i="1"/>
  <c r="Q25" i="1" s="1"/>
  <c r="T25" i="1" s="1"/>
  <c r="N25" i="1" s="1"/>
  <c r="O25" i="1" s="1"/>
  <c r="X316" i="1"/>
  <c r="AB316" i="1" s="1"/>
  <c r="AE316" i="1"/>
  <c r="AF316" i="1" s="1"/>
  <c r="S316" i="1"/>
  <c r="Q316" i="1" s="1"/>
  <c r="T316" i="1" s="1"/>
  <c r="N316" i="1" s="1"/>
  <c r="O316" i="1" s="1"/>
  <c r="V283" i="1"/>
  <c r="W283" i="1" s="1"/>
  <c r="AE146" i="1"/>
  <c r="AF146" i="1" s="1"/>
  <c r="X146" i="1"/>
  <c r="AB146" i="1" s="1"/>
  <c r="X118" i="1"/>
  <c r="AB118" i="1" s="1"/>
  <c r="AE118" i="1"/>
  <c r="V271" i="1"/>
  <c r="W271" i="1" s="1"/>
  <c r="V278" i="1"/>
  <c r="W278" i="1" s="1"/>
  <c r="X295" i="1"/>
  <c r="AB295" i="1" s="1"/>
  <c r="AE295" i="1"/>
  <c r="AD295" i="1"/>
  <c r="X236" i="1"/>
  <c r="AB236" i="1" s="1"/>
  <c r="AE236" i="1"/>
  <c r="AE282" i="1"/>
  <c r="AD282" i="1"/>
  <c r="X282" i="1"/>
  <c r="AB282" i="1" s="1"/>
  <c r="N227" i="1"/>
  <c r="O227" i="1" s="1"/>
  <c r="AE211" i="1"/>
  <c r="X211" i="1"/>
  <c r="AB211" i="1" s="1"/>
  <c r="AE311" i="1"/>
  <c r="AF311" i="1" s="1"/>
  <c r="X311" i="1"/>
  <c r="AB311" i="1" s="1"/>
  <c r="X313" i="1"/>
  <c r="AB313" i="1" s="1"/>
  <c r="AE313" i="1"/>
  <c r="AF313" i="1" s="1"/>
  <c r="S321" i="1"/>
  <c r="Q321" i="1" s="1"/>
  <c r="T321" i="1" s="1"/>
  <c r="N321" i="1" s="1"/>
  <c r="O321" i="1" s="1"/>
  <c r="X297" i="1"/>
  <c r="AB297" i="1" s="1"/>
  <c r="AE297" i="1"/>
  <c r="AD297" i="1"/>
  <c r="V213" i="1"/>
  <c r="W213" i="1" s="1"/>
  <c r="AE254" i="1"/>
  <c r="X254" i="1"/>
  <c r="AB254" i="1" s="1"/>
  <c r="V368" i="1"/>
  <c r="W368" i="1" s="1"/>
  <c r="X352" i="1"/>
  <c r="AB352" i="1" s="1"/>
  <c r="AE352" i="1"/>
  <c r="AF352" i="1" s="1"/>
  <c r="S352" i="1"/>
  <c r="Q352" i="1" s="1"/>
  <c r="T352" i="1" s="1"/>
  <c r="N352" i="1" s="1"/>
  <c r="O352" i="1" s="1"/>
  <c r="V299" i="1"/>
  <c r="W299" i="1" s="1"/>
  <c r="V258" i="1"/>
  <c r="W258" i="1" s="1"/>
  <c r="V343" i="1"/>
  <c r="W343" i="1" s="1"/>
  <c r="X327" i="1"/>
  <c r="AB327" i="1" s="1"/>
  <c r="S327" i="1"/>
  <c r="Q327" i="1" s="1"/>
  <c r="T327" i="1" s="1"/>
  <c r="N327" i="1" s="1"/>
  <c r="O327" i="1" s="1"/>
  <c r="AE327" i="1"/>
  <c r="AF327" i="1" s="1"/>
  <c r="V310" i="1"/>
  <c r="W310" i="1" s="1"/>
  <c r="AD254" i="1"/>
  <c r="X279" i="1"/>
  <c r="AB279" i="1" s="1"/>
  <c r="AE279" i="1"/>
  <c r="AE290" i="1"/>
  <c r="X290" i="1"/>
  <c r="AB290" i="1" s="1"/>
  <c r="S254" i="1"/>
  <c r="Q254" i="1" s="1"/>
  <c r="T254" i="1" s="1"/>
  <c r="N254" i="1" s="1"/>
  <c r="O254" i="1" s="1"/>
  <c r="AD243" i="1"/>
  <c r="V358" i="1"/>
  <c r="W358" i="1" s="1"/>
  <c r="X367" i="1"/>
  <c r="AB367" i="1" s="1"/>
  <c r="AE367" i="1"/>
  <c r="AD367" i="1"/>
  <c r="X345" i="1"/>
  <c r="AB345" i="1" s="1"/>
  <c r="S345" i="1"/>
  <c r="Q345" i="1" s="1"/>
  <c r="T345" i="1" s="1"/>
  <c r="N345" i="1" s="1"/>
  <c r="O345" i="1" s="1"/>
  <c r="AE345" i="1"/>
  <c r="AF345" i="1" s="1"/>
  <c r="V301" i="1"/>
  <c r="W301" i="1" s="1"/>
  <c r="N328" i="1"/>
  <c r="O328" i="1" s="1"/>
  <c r="V293" i="1"/>
  <c r="W293" i="1" s="1"/>
  <c r="V288" i="1"/>
  <c r="W288" i="1" s="1"/>
  <c r="X323" i="1"/>
  <c r="AB323" i="1" s="1"/>
  <c r="AE323" i="1"/>
  <c r="AD323" i="1"/>
  <c r="AE302" i="1"/>
  <c r="AF302" i="1" s="1"/>
  <c r="X302" i="1"/>
  <c r="AB302" i="1" s="1"/>
  <c r="S287" i="1"/>
  <c r="Q287" i="1" s="1"/>
  <c r="T287" i="1" s="1"/>
  <c r="N287" i="1" s="1"/>
  <c r="O287" i="1" s="1"/>
  <c r="X275" i="1"/>
  <c r="AB275" i="1" s="1"/>
  <c r="AE275" i="1"/>
  <c r="AD275" i="1"/>
  <c r="S275" i="1"/>
  <c r="Q275" i="1" s="1"/>
  <c r="T275" i="1" s="1"/>
  <c r="N275" i="1" s="1"/>
  <c r="O275" i="1" s="1"/>
  <c r="S248" i="1"/>
  <c r="Q248" i="1" s="1"/>
  <c r="T248" i="1" s="1"/>
  <c r="N248" i="1" s="1"/>
  <c r="O248" i="1" s="1"/>
  <c r="AD236" i="1"/>
  <c r="S243" i="1"/>
  <c r="Q243" i="1" s="1"/>
  <c r="T243" i="1" s="1"/>
  <c r="N243" i="1" s="1"/>
  <c r="O243" i="1" s="1"/>
  <c r="AD248" i="1"/>
  <c r="X190" i="1"/>
  <c r="AB190" i="1" s="1"/>
  <c r="AE190" i="1"/>
  <c r="AF190" i="1" s="1"/>
  <c r="X224" i="1"/>
  <c r="AB224" i="1" s="1"/>
  <c r="AE224" i="1"/>
  <c r="AD224" i="1"/>
  <c r="AD222" i="1"/>
  <c r="S251" i="1"/>
  <c r="Q251" i="1" s="1"/>
  <c r="T251" i="1" s="1"/>
  <c r="N251" i="1" s="1"/>
  <c r="O251" i="1" s="1"/>
  <c r="AE199" i="1"/>
  <c r="AF199" i="1" s="1"/>
  <c r="X199" i="1"/>
  <c r="AB199" i="1" s="1"/>
  <c r="AF214" i="1"/>
  <c r="S196" i="1"/>
  <c r="Q196" i="1" s="1"/>
  <c r="T196" i="1" s="1"/>
  <c r="N196" i="1" s="1"/>
  <c r="O196" i="1" s="1"/>
  <c r="V174" i="1"/>
  <c r="W174" i="1" s="1"/>
  <c r="AE168" i="1"/>
  <c r="AF168" i="1" s="1"/>
  <c r="X168" i="1"/>
  <c r="AB168" i="1" s="1"/>
  <c r="V176" i="1"/>
  <c r="W176" i="1" s="1"/>
  <c r="AD166" i="1"/>
  <c r="AE166" i="1"/>
  <c r="X166" i="1"/>
  <c r="AB166" i="1" s="1"/>
  <c r="V125" i="1"/>
  <c r="W125" i="1" s="1"/>
  <c r="V130" i="1"/>
  <c r="W130" i="1" s="1"/>
  <c r="AE134" i="1"/>
  <c r="AF134" i="1" s="1"/>
  <c r="X134" i="1"/>
  <c r="AB134" i="1" s="1"/>
  <c r="V101" i="1"/>
  <c r="W101" i="1" s="1"/>
  <c r="N119" i="1"/>
  <c r="O119" i="1" s="1"/>
  <c r="V64" i="1"/>
  <c r="W64" i="1" s="1"/>
  <c r="S145" i="1"/>
  <c r="Q145" i="1" s="1"/>
  <c r="T145" i="1" s="1"/>
  <c r="N145" i="1" s="1"/>
  <c r="O145" i="1" s="1"/>
  <c r="S126" i="1"/>
  <c r="Q126" i="1" s="1"/>
  <c r="T126" i="1" s="1"/>
  <c r="N126" i="1" s="1"/>
  <c r="O126" i="1" s="1"/>
  <c r="V109" i="1"/>
  <c r="W109" i="1" s="1"/>
  <c r="V56" i="1"/>
  <c r="W56" i="1" s="1"/>
  <c r="S150" i="1"/>
  <c r="Q150" i="1" s="1"/>
  <c r="T150" i="1" s="1"/>
  <c r="N150" i="1" s="1"/>
  <c r="O150" i="1" s="1"/>
  <c r="X138" i="1"/>
  <c r="AB138" i="1" s="1"/>
  <c r="AE138" i="1"/>
  <c r="AD138" i="1"/>
  <c r="V91" i="1"/>
  <c r="W91" i="1" s="1"/>
  <c r="AD97" i="1"/>
  <c r="V90" i="1"/>
  <c r="W90" i="1" s="1"/>
  <c r="N55" i="1"/>
  <c r="O55" i="1" s="1"/>
  <c r="X122" i="1"/>
  <c r="AB122" i="1" s="1"/>
  <c r="AE122" i="1"/>
  <c r="AD122" i="1"/>
  <c r="S84" i="1"/>
  <c r="Q84" i="1" s="1"/>
  <c r="T84" i="1" s="1"/>
  <c r="N84" i="1" s="1"/>
  <c r="O84" i="1" s="1"/>
  <c r="AD22" i="1"/>
  <c r="AE67" i="1"/>
  <c r="AF67" i="1" s="1"/>
  <c r="X67" i="1"/>
  <c r="AB67" i="1" s="1"/>
  <c r="X45" i="1"/>
  <c r="AB45" i="1" s="1"/>
  <c r="AD45" i="1"/>
  <c r="AE45" i="1"/>
  <c r="X98" i="1"/>
  <c r="AB98" i="1" s="1"/>
  <c r="AE98" i="1"/>
  <c r="AF98" i="1" s="1"/>
  <c r="S98" i="1"/>
  <c r="Q98" i="1" s="1"/>
  <c r="T98" i="1" s="1"/>
  <c r="N98" i="1" s="1"/>
  <c r="O98" i="1" s="1"/>
  <c r="V63" i="1"/>
  <c r="W63" i="1" s="1"/>
  <c r="S20" i="1"/>
  <c r="Q20" i="1" s="1"/>
  <c r="T20" i="1" s="1"/>
  <c r="N20" i="1" s="1"/>
  <c r="O20" i="1" s="1"/>
  <c r="S48" i="1"/>
  <c r="Q48" i="1" s="1"/>
  <c r="T48" i="1" s="1"/>
  <c r="N48" i="1" s="1"/>
  <c r="O48" i="1" s="1"/>
  <c r="N65" i="1"/>
  <c r="O65" i="1" s="1"/>
  <c r="V270" i="1"/>
  <c r="W270" i="1" s="1"/>
  <c r="AE246" i="1"/>
  <c r="X246" i="1"/>
  <c r="AB246" i="1" s="1"/>
  <c r="AD246" i="1"/>
  <c r="X337" i="1"/>
  <c r="AB337" i="1" s="1"/>
  <c r="S337" i="1"/>
  <c r="Q337" i="1" s="1"/>
  <c r="T337" i="1" s="1"/>
  <c r="N337" i="1" s="1"/>
  <c r="O337" i="1" s="1"/>
  <c r="AE337" i="1"/>
  <c r="V353" i="1"/>
  <c r="W353" i="1" s="1"/>
  <c r="V341" i="1"/>
  <c r="W341" i="1" s="1"/>
  <c r="V351" i="1"/>
  <c r="W351" i="1" s="1"/>
  <c r="X360" i="1"/>
  <c r="AB360" i="1" s="1"/>
  <c r="AE360" i="1"/>
  <c r="AD360" i="1"/>
  <c r="X332" i="1"/>
  <c r="AB332" i="1" s="1"/>
  <c r="AE332" i="1"/>
  <c r="AF332" i="1" s="1"/>
  <c r="S332" i="1"/>
  <c r="Q332" i="1" s="1"/>
  <c r="T332" i="1" s="1"/>
  <c r="N332" i="1" s="1"/>
  <c r="O332" i="1" s="1"/>
  <c r="AD322" i="1"/>
  <c r="AE322" i="1"/>
  <c r="X322" i="1"/>
  <c r="AB322" i="1" s="1"/>
  <c r="S322" i="1"/>
  <c r="Q322" i="1" s="1"/>
  <c r="T322" i="1" s="1"/>
  <c r="N322" i="1" s="1"/>
  <c r="O322" i="1" s="1"/>
  <c r="AD319" i="1"/>
  <c r="AD259" i="1"/>
  <c r="AE266" i="1"/>
  <c r="AD266" i="1"/>
  <c r="X266" i="1"/>
  <c r="AB266" i="1" s="1"/>
  <c r="AE269" i="1"/>
  <c r="AF269" i="1" s="1"/>
  <c r="X269" i="1"/>
  <c r="AB269" i="1" s="1"/>
  <c r="V228" i="1"/>
  <c r="W228" i="1" s="1"/>
  <c r="S279" i="1"/>
  <c r="Q279" i="1" s="1"/>
  <c r="T279" i="1" s="1"/>
  <c r="N279" i="1" s="1"/>
  <c r="O279" i="1" s="1"/>
  <c r="V235" i="1"/>
  <c r="W235" i="1" s="1"/>
  <c r="S282" i="1"/>
  <c r="Q282" i="1" s="1"/>
  <c r="T282" i="1" s="1"/>
  <c r="N282" i="1" s="1"/>
  <c r="O282" i="1" s="1"/>
  <c r="AD279" i="1"/>
  <c r="S290" i="1"/>
  <c r="Q290" i="1" s="1"/>
  <c r="T290" i="1" s="1"/>
  <c r="N290" i="1" s="1"/>
  <c r="O290" i="1" s="1"/>
  <c r="N272" i="1"/>
  <c r="O272" i="1" s="1"/>
  <c r="V198" i="1"/>
  <c r="W198" i="1" s="1"/>
  <c r="V231" i="1"/>
  <c r="W231" i="1" s="1"/>
  <c r="V203" i="1"/>
  <c r="W203" i="1" s="1"/>
  <c r="AE241" i="1"/>
  <c r="X241" i="1"/>
  <c r="AB241" i="1" s="1"/>
  <c r="S237" i="1"/>
  <c r="Q237" i="1" s="1"/>
  <c r="T237" i="1" s="1"/>
  <c r="N237" i="1" s="1"/>
  <c r="O237" i="1" s="1"/>
  <c r="AE222" i="1"/>
  <c r="X222" i="1"/>
  <c r="AB222" i="1" s="1"/>
  <c r="X209" i="1"/>
  <c r="AB209" i="1" s="1"/>
  <c r="AE209" i="1"/>
  <c r="AD209" i="1"/>
  <c r="V215" i="1"/>
  <c r="W215" i="1" s="1"/>
  <c r="AD193" i="1"/>
  <c r="X177" i="1"/>
  <c r="AB177" i="1" s="1"/>
  <c r="S177" i="1"/>
  <c r="Q177" i="1" s="1"/>
  <c r="T177" i="1" s="1"/>
  <c r="N177" i="1" s="1"/>
  <c r="O177" i="1" s="1"/>
  <c r="AE177" i="1"/>
  <c r="AF177" i="1" s="1"/>
  <c r="S193" i="1"/>
  <c r="Q193" i="1" s="1"/>
  <c r="T193" i="1" s="1"/>
  <c r="N193" i="1" s="1"/>
  <c r="O193" i="1" s="1"/>
  <c r="N188" i="1"/>
  <c r="O188" i="1" s="1"/>
  <c r="V111" i="1"/>
  <c r="W111" i="1" s="1"/>
  <c r="V113" i="1"/>
  <c r="W113" i="1" s="1"/>
  <c r="AD175" i="1"/>
  <c r="V155" i="1"/>
  <c r="W155" i="1" s="1"/>
  <c r="V157" i="1"/>
  <c r="W157" i="1" s="1"/>
  <c r="AE173" i="1"/>
  <c r="AF173" i="1" s="1"/>
  <c r="X173" i="1"/>
  <c r="AB173" i="1" s="1"/>
  <c r="X148" i="1"/>
  <c r="AB148" i="1" s="1"/>
  <c r="AE148" i="1"/>
  <c r="AD148" i="1"/>
  <c r="X116" i="1"/>
  <c r="AB116" i="1" s="1"/>
  <c r="AE116" i="1"/>
  <c r="AD116" i="1"/>
  <c r="V51" i="1"/>
  <c r="W51" i="1" s="1"/>
  <c r="AF149" i="1"/>
  <c r="V99" i="1"/>
  <c r="W99" i="1" s="1"/>
  <c r="AD133" i="1"/>
  <c r="AE88" i="1"/>
  <c r="AF88" i="1" s="1"/>
  <c r="X88" i="1"/>
  <c r="AB88" i="1" s="1"/>
  <c r="N74" i="1"/>
  <c r="O74" i="1" s="1"/>
  <c r="S54" i="1"/>
  <c r="Q54" i="1" s="1"/>
  <c r="T54" i="1" s="1"/>
  <c r="N54" i="1" s="1"/>
  <c r="O54" i="1" s="1"/>
  <c r="AD17" i="1"/>
  <c r="AD112" i="1"/>
  <c r="S87" i="1"/>
  <c r="Q87" i="1" s="1"/>
  <c r="T87" i="1" s="1"/>
  <c r="N87" i="1" s="1"/>
  <c r="O87" i="1" s="1"/>
  <c r="S121" i="1"/>
  <c r="Q121" i="1" s="1"/>
  <c r="T121" i="1" s="1"/>
  <c r="N121" i="1" s="1"/>
  <c r="O121" i="1" s="1"/>
  <c r="S21" i="1"/>
  <c r="Q21" i="1" s="1"/>
  <c r="T21" i="1" s="1"/>
  <c r="N21" i="1" s="1"/>
  <c r="O21" i="1" s="1"/>
  <c r="AE19" i="1"/>
  <c r="AF19" i="1" s="1"/>
  <c r="X19" i="1"/>
  <c r="AB19" i="1" s="1"/>
  <c r="S42" i="1"/>
  <c r="Q42" i="1" s="1"/>
  <c r="T42" i="1" s="1"/>
  <c r="N42" i="1" s="1"/>
  <c r="O42" i="1" s="1"/>
  <c r="X22" i="1"/>
  <c r="AB22" i="1" s="1"/>
  <c r="AE22" i="1"/>
  <c r="S30" i="1"/>
  <c r="Q30" i="1" s="1"/>
  <c r="T30" i="1" s="1"/>
  <c r="N30" i="1" s="1"/>
  <c r="O30" i="1" s="1"/>
  <c r="AE325" i="1"/>
  <c r="AF325" i="1" s="1"/>
  <c r="X325" i="1"/>
  <c r="AB325" i="1" s="1"/>
  <c r="X354" i="1"/>
  <c r="AB354" i="1" s="1"/>
  <c r="AE354" i="1"/>
  <c r="AF354" i="1" s="1"/>
  <c r="AE330" i="1"/>
  <c r="X330" i="1"/>
  <c r="AB330" i="1" s="1"/>
  <c r="AE319" i="1"/>
  <c r="X319" i="1"/>
  <c r="AB319" i="1" s="1"/>
  <c r="AE289" i="1"/>
  <c r="AF289" i="1" s="1"/>
  <c r="X289" i="1"/>
  <c r="AB289" i="1" s="1"/>
  <c r="V298" i="1"/>
  <c r="W298" i="1" s="1"/>
  <c r="X355" i="1"/>
  <c r="AB355" i="1" s="1"/>
  <c r="AE355" i="1"/>
  <c r="AF355" i="1" s="1"/>
  <c r="V306" i="1"/>
  <c r="W306" i="1" s="1"/>
  <c r="S347" i="1"/>
  <c r="Q347" i="1" s="1"/>
  <c r="T347" i="1" s="1"/>
  <c r="N347" i="1" s="1"/>
  <c r="O347" i="1" s="1"/>
  <c r="S325" i="1"/>
  <c r="Q325" i="1" s="1"/>
  <c r="T325" i="1" s="1"/>
  <c r="N325" i="1" s="1"/>
  <c r="O325" i="1" s="1"/>
  <c r="X336" i="1"/>
  <c r="AB336" i="1" s="1"/>
  <c r="AE336" i="1"/>
  <c r="AD336" i="1"/>
  <c r="X362" i="1"/>
  <c r="AB362" i="1" s="1"/>
  <c r="AE362" i="1"/>
  <c r="AF362" i="1" s="1"/>
  <c r="AE350" i="1"/>
  <c r="AD350" i="1"/>
  <c r="X350" i="1"/>
  <c r="AB350" i="1" s="1"/>
  <c r="AF340" i="1"/>
  <c r="N314" i="1"/>
  <c r="O314" i="1" s="1"/>
  <c r="AD321" i="1"/>
  <c r="AD337" i="1"/>
  <c r="AE314" i="1"/>
  <c r="AF314" i="1" s="1"/>
  <c r="X314" i="1"/>
  <c r="AB314" i="1" s="1"/>
  <c r="X309" i="1"/>
  <c r="AB309" i="1" s="1"/>
  <c r="AE309" i="1"/>
  <c r="AF309" i="1" s="1"/>
  <c r="S309" i="1"/>
  <c r="Q309" i="1" s="1"/>
  <c r="T309" i="1" s="1"/>
  <c r="N309" i="1" s="1"/>
  <c r="O309" i="1" s="1"/>
  <c r="V294" i="1"/>
  <c r="W294" i="1" s="1"/>
  <c r="S281" i="1"/>
  <c r="Q281" i="1" s="1"/>
  <c r="T281" i="1" s="1"/>
  <c r="N281" i="1" s="1"/>
  <c r="O281" i="1" s="1"/>
  <c r="AD290" i="1"/>
  <c r="N285" i="1"/>
  <c r="O285" i="1" s="1"/>
  <c r="X264" i="1"/>
  <c r="AB264" i="1" s="1"/>
  <c r="S264" i="1"/>
  <c r="Q264" i="1" s="1"/>
  <c r="T264" i="1" s="1"/>
  <c r="N264" i="1" s="1"/>
  <c r="O264" i="1" s="1"/>
  <c r="AE264" i="1"/>
  <c r="AF264" i="1" s="1"/>
  <c r="X280" i="1"/>
  <c r="AB280" i="1" s="1"/>
  <c r="AE280" i="1"/>
  <c r="AF280" i="1" s="1"/>
  <c r="S280" i="1"/>
  <c r="Q280" i="1" s="1"/>
  <c r="T280" i="1" s="1"/>
  <c r="N280" i="1" s="1"/>
  <c r="O280" i="1" s="1"/>
  <c r="V273" i="1"/>
  <c r="W273" i="1" s="1"/>
  <c r="AE286" i="1"/>
  <c r="AF286" i="1" s="1"/>
  <c r="X286" i="1"/>
  <c r="AB286" i="1" s="1"/>
  <c r="X267" i="1"/>
  <c r="AB267" i="1" s="1"/>
  <c r="AD267" i="1"/>
  <c r="AE267" i="1"/>
  <c r="X253" i="1"/>
  <c r="AB253" i="1" s="1"/>
  <c r="AE253" i="1"/>
  <c r="AF253" i="1" s="1"/>
  <c r="V225" i="1"/>
  <c r="W225" i="1" s="1"/>
  <c r="V220" i="1"/>
  <c r="W220" i="1" s="1"/>
  <c r="X277" i="1"/>
  <c r="AB277" i="1" s="1"/>
  <c r="S277" i="1"/>
  <c r="Q277" i="1" s="1"/>
  <c r="T277" i="1" s="1"/>
  <c r="N277" i="1" s="1"/>
  <c r="O277" i="1" s="1"/>
  <c r="AE277" i="1"/>
  <c r="AD277" i="1"/>
  <c r="V256" i="1"/>
  <c r="W256" i="1" s="1"/>
  <c r="V223" i="1"/>
  <c r="W223" i="1" s="1"/>
  <c r="S229" i="1"/>
  <c r="Q229" i="1" s="1"/>
  <c r="T229" i="1" s="1"/>
  <c r="N229" i="1" s="1"/>
  <c r="O229" i="1" s="1"/>
  <c r="AD241" i="1"/>
  <c r="X255" i="1"/>
  <c r="AB255" i="1" s="1"/>
  <c r="AE255" i="1"/>
  <c r="AF255" i="1" s="1"/>
  <c r="AD260" i="1"/>
  <c r="X260" i="1"/>
  <c r="AB260" i="1" s="1"/>
  <c r="AE260" i="1"/>
  <c r="X216" i="1"/>
  <c r="AB216" i="1" s="1"/>
  <c r="AD216" i="1"/>
  <c r="AE216" i="1"/>
  <c r="X244" i="1"/>
  <c r="AB244" i="1" s="1"/>
  <c r="AE244" i="1"/>
  <c r="AF244" i="1" s="1"/>
  <c r="S192" i="1"/>
  <c r="Q192" i="1" s="1"/>
  <c r="T192" i="1" s="1"/>
  <c r="N192" i="1" s="1"/>
  <c r="O192" i="1" s="1"/>
  <c r="AD211" i="1"/>
  <c r="AD194" i="1"/>
  <c r="X238" i="1"/>
  <c r="AB238" i="1" s="1"/>
  <c r="AE238" i="1"/>
  <c r="AF238" i="1" s="1"/>
  <c r="AF245" i="1"/>
  <c r="X200" i="1"/>
  <c r="AB200" i="1" s="1"/>
  <c r="AE200" i="1"/>
  <c r="S200" i="1"/>
  <c r="Q200" i="1" s="1"/>
  <c r="T200" i="1" s="1"/>
  <c r="N200" i="1" s="1"/>
  <c r="O200" i="1" s="1"/>
  <c r="AD200" i="1"/>
  <c r="AE205" i="1"/>
  <c r="AF205" i="1" s="1"/>
  <c r="X205" i="1"/>
  <c r="AB205" i="1" s="1"/>
  <c r="AD196" i="1"/>
  <c r="S156" i="1"/>
  <c r="Q156" i="1" s="1"/>
  <c r="T156" i="1" s="1"/>
  <c r="N156" i="1" s="1"/>
  <c r="O156" i="1" s="1"/>
  <c r="AE154" i="1"/>
  <c r="AF154" i="1" s="1"/>
  <c r="X154" i="1"/>
  <c r="AB154" i="1" s="1"/>
  <c r="AE152" i="1"/>
  <c r="X152" i="1"/>
  <c r="AB152" i="1" s="1"/>
  <c r="AD152" i="1"/>
  <c r="V108" i="1"/>
  <c r="W108" i="1" s="1"/>
  <c r="X182" i="1"/>
  <c r="AB182" i="1" s="1"/>
  <c r="AE182" i="1"/>
  <c r="AF182" i="1" s="1"/>
  <c r="S197" i="1"/>
  <c r="Q197" i="1" s="1"/>
  <c r="T197" i="1" s="1"/>
  <c r="N197" i="1" s="1"/>
  <c r="O197" i="1" s="1"/>
  <c r="X187" i="1"/>
  <c r="AB187" i="1" s="1"/>
  <c r="AE187" i="1"/>
  <c r="AF187" i="1" s="1"/>
  <c r="S172" i="1"/>
  <c r="Q172" i="1" s="1"/>
  <c r="T172" i="1" s="1"/>
  <c r="N172" i="1" s="1"/>
  <c r="O172" i="1" s="1"/>
  <c r="X139" i="1"/>
  <c r="AB139" i="1" s="1"/>
  <c r="AE139" i="1"/>
  <c r="AF139" i="1" s="1"/>
  <c r="AD123" i="1"/>
  <c r="S152" i="1"/>
  <c r="Q152" i="1" s="1"/>
  <c r="T152" i="1" s="1"/>
  <c r="N152" i="1" s="1"/>
  <c r="O152" i="1" s="1"/>
  <c r="V46" i="1"/>
  <c r="W46" i="1" s="1"/>
  <c r="AD121" i="1"/>
  <c r="AE128" i="1"/>
  <c r="X128" i="1"/>
  <c r="AB128" i="1" s="1"/>
  <c r="S148" i="1"/>
  <c r="Q148" i="1" s="1"/>
  <c r="T148" i="1" s="1"/>
  <c r="N148" i="1" s="1"/>
  <c r="O148" i="1" s="1"/>
  <c r="AD118" i="1"/>
  <c r="AD126" i="1"/>
  <c r="AE29" i="1"/>
  <c r="AD29" i="1"/>
  <c r="X29" i="1"/>
  <c r="AB29" i="1" s="1"/>
  <c r="V23" i="1"/>
  <c r="W23" i="1" s="1"/>
  <c r="AE44" i="1"/>
  <c r="AF44" i="1" s="1"/>
  <c r="X44" i="1"/>
  <c r="AB44" i="1" s="1"/>
  <c r="S62" i="1"/>
  <c r="Q62" i="1" s="1"/>
  <c r="T62" i="1" s="1"/>
  <c r="N62" i="1" s="1"/>
  <c r="O62" i="1" s="1"/>
  <c r="AE105" i="1"/>
  <c r="X105" i="1"/>
  <c r="AB105" i="1" s="1"/>
  <c r="V68" i="1"/>
  <c r="W68" i="1" s="1"/>
  <c r="S57" i="1"/>
  <c r="Q57" i="1" s="1"/>
  <c r="T57" i="1" s="1"/>
  <c r="N57" i="1" s="1"/>
  <c r="O57" i="1" s="1"/>
  <c r="S31" i="1"/>
  <c r="Q31" i="1" s="1"/>
  <c r="T31" i="1" s="1"/>
  <c r="N31" i="1" s="1"/>
  <c r="O31" i="1" s="1"/>
  <c r="AE32" i="1"/>
  <c r="AF32" i="1" s="1"/>
  <c r="X32" i="1"/>
  <c r="AB32" i="1" s="1"/>
  <c r="AD21" i="1"/>
  <c r="S34" i="1"/>
  <c r="Q34" i="1" s="1"/>
  <c r="T34" i="1" s="1"/>
  <c r="N34" i="1" s="1"/>
  <c r="O34" i="1" s="1"/>
  <c r="V365" i="1"/>
  <c r="W365" i="1" s="1"/>
  <c r="V315" i="1"/>
  <c r="W315" i="1" s="1"/>
  <c r="V307" i="1"/>
  <c r="W307" i="1" s="1"/>
  <c r="AE333" i="1"/>
  <c r="AD333" i="1"/>
  <c r="X333" i="1"/>
  <c r="AB333" i="1" s="1"/>
  <c r="V348" i="1"/>
  <c r="W348" i="1" s="1"/>
  <c r="AD330" i="1"/>
  <c r="AE370" i="1"/>
  <c r="AF370" i="1" s="1"/>
  <c r="X370" i="1"/>
  <c r="AB370" i="1" s="1"/>
  <c r="S336" i="1"/>
  <c r="Q336" i="1" s="1"/>
  <c r="T336" i="1" s="1"/>
  <c r="N336" i="1" s="1"/>
  <c r="O336" i="1" s="1"/>
  <c r="X357" i="1"/>
  <c r="AB357" i="1" s="1"/>
  <c r="AE357" i="1"/>
  <c r="AF357" i="1" s="1"/>
  <c r="S359" i="1"/>
  <c r="Q359" i="1" s="1"/>
  <c r="T359" i="1" s="1"/>
  <c r="N359" i="1" s="1"/>
  <c r="O359" i="1" s="1"/>
  <c r="X335" i="1"/>
  <c r="AB335" i="1" s="1"/>
  <c r="S335" i="1"/>
  <c r="Q335" i="1" s="1"/>
  <c r="T335" i="1" s="1"/>
  <c r="N335" i="1" s="1"/>
  <c r="O335" i="1" s="1"/>
  <c r="AE335" i="1"/>
  <c r="AF335" i="1" s="1"/>
  <c r="V338" i="1"/>
  <c r="W338" i="1" s="1"/>
  <c r="X305" i="1"/>
  <c r="AB305" i="1" s="1"/>
  <c r="AE305" i="1"/>
  <c r="S305" i="1"/>
  <c r="Q305" i="1" s="1"/>
  <c r="T305" i="1" s="1"/>
  <c r="N305" i="1" s="1"/>
  <c r="O305" i="1" s="1"/>
  <c r="AE312" i="1"/>
  <c r="AD312" i="1"/>
  <c r="X312" i="1"/>
  <c r="AB312" i="1" s="1"/>
  <c r="S266" i="1"/>
  <c r="Q266" i="1" s="1"/>
  <c r="T266" i="1" s="1"/>
  <c r="N266" i="1" s="1"/>
  <c r="O266" i="1" s="1"/>
  <c r="AD276" i="1"/>
  <c r="V261" i="1"/>
  <c r="W261" i="1" s="1"/>
  <c r="V240" i="1"/>
  <c r="W240" i="1" s="1"/>
  <c r="AD305" i="1"/>
  <c r="AD251" i="1"/>
  <c r="V218" i="1"/>
  <c r="W218" i="1" s="1"/>
  <c r="AE206" i="1"/>
  <c r="AF206" i="1" s="1"/>
  <c r="X206" i="1"/>
  <c r="AB206" i="1" s="1"/>
  <c r="AE188" i="1"/>
  <c r="AF188" i="1" s="1"/>
  <c r="X188" i="1"/>
  <c r="AB188" i="1" s="1"/>
  <c r="V153" i="1"/>
  <c r="W153" i="1" s="1"/>
  <c r="AD163" i="1"/>
  <c r="AD145" i="1"/>
  <c r="V124" i="1"/>
  <c r="W124" i="1" s="1"/>
  <c r="S151" i="1"/>
  <c r="Q151" i="1" s="1"/>
  <c r="T151" i="1" s="1"/>
  <c r="N151" i="1" s="1"/>
  <c r="O151" i="1" s="1"/>
  <c r="X159" i="1"/>
  <c r="AB159" i="1" s="1"/>
  <c r="AE159" i="1"/>
  <c r="AF159" i="1" s="1"/>
  <c r="S159" i="1"/>
  <c r="Q159" i="1" s="1"/>
  <c r="T159" i="1" s="1"/>
  <c r="N159" i="1" s="1"/>
  <c r="O159" i="1" s="1"/>
  <c r="S146" i="1"/>
  <c r="Q146" i="1" s="1"/>
  <c r="T146" i="1" s="1"/>
  <c r="N146" i="1" s="1"/>
  <c r="O146" i="1" s="1"/>
  <c r="V104" i="1"/>
  <c r="W104" i="1" s="1"/>
  <c r="V41" i="1"/>
  <c r="W41" i="1" s="1"/>
  <c r="V96" i="1"/>
  <c r="W96" i="1" s="1"/>
  <c r="S116" i="1"/>
  <c r="Q116" i="1" s="1"/>
  <c r="T116" i="1" s="1"/>
  <c r="N116" i="1" s="1"/>
  <c r="O116" i="1" s="1"/>
  <c r="S123" i="1"/>
  <c r="Q123" i="1" s="1"/>
  <c r="T123" i="1" s="1"/>
  <c r="N123" i="1" s="1"/>
  <c r="O123" i="1" s="1"/>
  <c r="V83" i="1"/>
  <c r="W83" i="1" s="1"/>
  <c r="X143" i="1"/>
  <c r="AB143" i="1" s="1"/>
  <c r="AE143" i="1"/>
  <c r="AF143" i="1" s="1"/>
  <c r="AE75" i="1"/>
  <c r="AD75" i="1"/>
  <c r="X75" i="1"/>
  <c r="AB75" i="1" s="1"/>
  <c r="S18" i="1"/>
  <c r="Q18" i="1" s="1"/>
  <c r="T18" i="1" s="1"/>
  <c r="N18" i="1" s="1"/>
  <c r="O18" i="1" s="1"/>
  <c r="AE80" i="1"/>
  <c r="AF80" i="1" s="1"/>
  <c r="X80" i="1"/>
  <c r="AB80" i="1" s="1"/>
  <c r="V58" i="1"/>
  <c r="W58" i="1" s="1"/>
  <c r="S82" i="1"/>
  <c r="Q82" i="1" s="1"/>
  <c r="T82" i="1" s="1"/>
  <c r="N82" i="1" s="1"/>
  <c r="O82" i="1" s="1"/>
  <c r="AD37" i="1"/>
  <c r="AE59" i="1"/>
  <c r="X59" i="1"/>
  <c r="AB59" i="1" s="1"/>
  <c r="AD59" i="1"/>
  <c r="X85" i="1"/>
  <c r="AB85" i="1" s="1"/>
  <c r="AE85" i="1"/>
  <c r="AD85" i="1"/>
  <c r="S85" i="1"/>
  <c r="Q85" i="1" s="1"/>
  <c r="T85" i="1" s="1"/>
  <c r="N85" i="1" s="1"/>
  <c r="O85" i="1" s="1"/>
  <c r="AD105" i="1"/>
  <c r="V53" i="1"/>
  <c r="W53" i="1" s="1"/>
  <c r="X60" i="1"/>
  <c r="AB60" i="1" s="1"/>
  <c r="AD60" i="1"/>
  <c r="S60" i="1"/>
  <c r="Q60" i="1" s="1"/>
  <c r="T60" i="1" s="1"/>
  <c r="N60" i="1" s="1"/>
  <c r="O60" i="1" s="1"/>
  <c r="AE60" i="1"/>
  <c r="V115" i="1"/>
  <c r="W115" i="1" s="1"/>
  <c r="AE74" i="1"/>
  <c r="AF74" i="1" s="1"/>
  <c r="X74" i="1"/>
  <c r="AB74" i="1" s="1"/>
  <c r="AE47" i="1"/>
  <c r="AF47" i="1" s="1"/>
  <c r="X47" i="1"/>
  <c r="AB47" i="1" s="1"/>
  <c r="AE95" i="1"/>
  <c r="AD95" i="1"/>
  <c r="X95" i="1"/>
  <c r="AB95" i="1" s="1"/>
  <c r="AF55" i="1"/>
  <c r="S24" i="1"/>
  <c r="Q24" i="1" s="1"/>
  <c r="T24" i="1" s="1"/>
  <c r="N24" i="1" s="1"/>
  <c r="O24" i="1" s="1"/>
  <c r="X38" i="1"/>
  <c r="AB38" i="1" s="1"/>
  <c r="S38" i="1"/>
  <c r="Q38" i="1" s="1"/>
  <c r="T38" i="1" s="1"/>
  <c r="N38" i="1" s="1"/>
  <c r="O38" i="1" s="1"/>
  <c r="AD38" i="1"/>
  <c r="AE38" i="1"/>
  <c r="AF26" i="1" l="1"/>
  <c r="AF331" i="1"/>
  <c r="AF167" i="1"/>
  <c r="AF151" i="1"/>
  <c r="AF78" i="1"/>
  <c r="AF54" i="1"/>
  <c r="AF60" i="1"/>
  <c r="AF45" i="1"/>
  <c r="AF166" i="1"/>
  <c r="AF150" i="1"/>
  <c r="AF277" i="1"/>
  <c r="AF237" i="1"/>
  <c r="AF180" i="1"/>
  <c r="AF329" i="1"/>
  <c r="AF222" i="1"/>
  <c r="AF128" i="1"/>
  <c r="AF192" i="1"/>
  <c r="AF337" i="1"/>
  <c r="AF282" i="1"/>
  <c r="AF25" i="1"/>
  <c r="AF229" i="1"/>
  <c r="AF252" i="1"/>
  <c r="AF43" i="1"/>
  <c r="AF236" i="1"/>
  <c r="AF233" i="1"/>
  <c r="AF164" i="1"/>
  <c r="AF243" i="1"/>
  <c r="AF38" i="1"/>
  <c r="AF163" i="1"/>
  <c r="AF248" i="1"/>
  <c r="AF87" i="1"/>
  <c r="AF347" i="1"/>
  <c r="AF116" i="1"/>
  <c r="AF367" i="1"/>
  <c r="AF84" i="1"/>
  <c r="AF295" i="1"/>
  <c r="AF200" i="1"/>
  <c r="AF336" i="1"/>
  <c r="AF360" i="1"/>
  <c r="AF197" i="1"/>
  <c r="AF31" i="1"/>
  <c r="AF112" i="1"/>
  <c r="AF189" i="1"/>
  <c r="AF250" i="1"/>
  <c r="AF287" i="1"/>
  <c r="AF33" i="1"/>
  <c r="AF85" i="1"/>
  <c r="AF317" i="1"/>
  <c r="AF292" i="1"/>
  <c r="AF105" i="1"/>
  <c r="AF260" i="1"/>
  <c r="AF297" i="1"/>
  <c r="AF118" i="1"/>
  <c r="AF156" i="1"/>
  <c r="AF321" i="1"/>
  <c r="AF241" i="1"/>
  <c r="AF322" i="1"/>
  <c r="AF268" i="1"/>
  <c r="AF30" i="1"/>
  <c r="AF175" i="1"/>
  <c r="X365" i="1"/>
  <c r="AB365" i="1" s="1"/>
  <c r="AE365" i="1"/>
  <c r="AD365" i="1"/>
  <c r="S365" i="1"/>
  <c r="Q365" i="1" s="1"/>
  <c r="T365" i="1" s="1"/>
  <c r="N365" i="1" s="1"/>
  <c r="O365" i="1" s="1"/>
  <c r="AE304" i="1"/>
  <c r="AD304" i="1"/>
  <c r="X304" i="1"/>
  <c r="AB304" i="1" s="1"/>
  <c r="S304" i="1"/>
  <c r="Q304" i="1" s="1"/>
  <c r="T304" i="1" s="1"/>
  <c r="N304" i="1" s="1"/>
  <c r="O304" i="1" s="1"/>
  <c r="AF126" i="1"/>
  <c r="X102" i="1"/>
  <c r="AB102" i="1" s="1"/>
  <c r="AE102" i="1"/>
  <c r="S102" i="1"/>
  <c r="Q102" i="1" s="1"/>
  <c r="T102" i="1" s="1"/>
  <c r="N102" i="1" s="1"/>
  <c r="O102" i="1" s="1"/>
  <c r="AD102" i="1"/>
  <c r="AE76" i="1"/>
  <c r="X76" i="1"/>
  <c r="AB76" i="1" s="1"/>
  <c r="AD76" i="1"/>
  <c r="S76" i="1"/>
  <c r="Q76" i="1" s="1"/>
  <c r="T76" i="1" s="1"/>
  <c r="N76" i="1" s="1"/>
  <c r="O76" i="1" s="1"/>
  <c r="AE96" i="1"/>
  <c r="S96" i="1"/>
  <c r="Q96" i="1" s="1"/>
  <c r="T96" i="1" s="1"/>
  <c r="N96" i="1" s="1"/>
  <c r="O96" i="1" s="1"/>
  <c r="X96" i="1"/>
  <c r="AB96" i="1" s="1"/>
  <c r="AD96" i="1"/>
  <c r="AE348" i="1"/>
  <c r="X348" i="1"/>
  <c r="AB348" i="1" s="1"/>
  <c r="AD348" i="1"/>
  <c r="S348" i="1"/>
  <c r="Q348" i="1" s="1"/>
  <c r="T348" i="1" s="1"/>
  <c r="N348" i="1" s="1"/>
  <c r="O348" i="1" s="1"/>
  <c r="AF216" i="1"/>
  <c r="AF319" i="1"/>
  <c r="AF266" i="1"/>
  <c r="X63" i="1"/>
  <c r="AB63" i="1" s="1"/>
  <c r="AE63" i="1"/>
  <c r="AD63" i="1"/>
  <c r="S63" i="1"/>
  <c r="Q63" i="1" s="1"/>
  <c r="T63" i="1" s="1"/>
  <c r="N63" i="1" s="1"/>
  <c r="O63" i="1" s="1"/>
  <c r="AE91" i="1"/>
  <c r="X91" i="1"/>
  <c r="AB91" i="1" s="1"/>
  <c r="S91" i="1"/>
  <c r="Q91" i="1" s="1"/>
  <c r="T91" i="1" s="1"/>
  <c r="N91" i="1" s="1"/>
  <c r="O91" i="1" s="1"/>
  <c r="AD91" i="1"/>
  <c r="X174" i="1"/>
  <c r="AB174" i="1" s="1"/>
  <c r="S174" i="1"/>
  <c r="Q174" i="1" s="1"/>
  <c r="T174" i="1" s="1"/>
  <c r="N174" i="1" s="1"/>
  <c r="O174" i="1" s="1"/>
  <c r="AE174" i="1"/>
  <c r="AD174" i="1"/>
  <c r="AE358" i="1"/>
  <c r="S358" i="1"/>
  <c r="Q358" i="1" s="1"/>
  <c r="T358" i="1" s="1"/>
  <c r="N358" i="1" s="1"/>
  <c r="O358" i="1" s="1"/>
  <c r="X358" i="1"/>
  <c r="AB358" i="1" s="1"/>
  <c r="AD358" i="1"/>
  <c r="X28" i="1"/>
  <c r="AB28" i="1" s="1"/>
  <c r="AE28" i="1"/>
  <c r="AD28" i="1"/>
  <c r="S28" i="1"/>
  <c r="Q28" i="1" s="1"/>
  <c r="T28" i="1" s="1"/>
  <c r="N28" i="1" s="1"/>
  <c r="O28" i="1" s="1"/>
  <c r="AE120" i="1"/>
  <c r="AD120" i="1"/>
  <c r="X120" i="1"/>
  <c r="AB120" i="1" s="1"/>
  <c r="S120" i="1"/>
  <c r="Q120" i="1" s="1"/>
  <c r="T120" i="1" s="1"/>
  <c r="N120" i="1" s="1"/>
  <c r="O120" i="1" s="1"/>
  <c r="AE366" i="1"/>
  <c r="AD366" i="1"/>
  <c r="X366" i="1"/>
  <c r="AB366" i="1" s="1"/>
  <c r="S366" i="1"/>
  <c r="Q366" i="1" s="1"/>
  <c r="T366" i="1" s="1"/>
  <c r="N366" i="1" s="1"/>
  <c r="O366" i="1" s="1"/>
  <c r="AF219" i="1"/>
  <c r="AF204" i="1"/>
  <c r="AE361" i="1"/>
  <c r="AD361" i="1"/>
  <c r="X361" i="1"/>
  <c r="AB361" i="1" s="1"/>
  <c r="S361" i="1"/>
  <c r="Q361" i="1" s="1"/>
  <c r="T361" i="1" s="1"/>
  <c r="N361" i="1" s="1"/>
  <c r="O361" i="1" s="1"/>
  <c r="AF152" i="1"/>
  <c r="AE69" i="1"/>
  <c r="X69" i="1"/>
  <c r="AB69" i="1" s="1"/>
  <c r="AD69" i="1"/>
  <c r="S69" i="1"/>
  <c r="Q69" i="1" s="1"/>
  <c r="T69" i="1" s="1"/>
  <c r="N69" i="1" s="1"/>
  <c r="O69" i="1" s="1"/>
  <c r="AE291" i="1"/>
  <c r="X291" i="1"/>
  <c r="AB291" i="1" s="1"/>
  <c r="AD291" i="1"/>
  <c r="S291" i="1"/>
  <c r="Q291" i="1" s="1"/>
  <c r="T291" i="1" s="1"/>
  <c r="N291" i="1" s="1"/>
  <c r="O291" i="1" s="1"/>
  <c r="X210" i="1"/>
  <c r="AB210" i="1" s="1"/>
  <c r="AE210" i="1"/>
  <c r="AD210" i="1"/>
  <c r="S210" i="1"/>
  <c r="Q210" i="1" s="1"/>
  <c r="T210" i="1" s="1"/>
  <c r="N210" i="1" s="1"/>
  <c r="O210" i="1" s="1"/>
  <c r="AF37" i="1"/>
  <c r="AE71" i="1"/>
  <c r="X71" i="1"/>
  <c r="AB71" i="1" s="1"/>
  <c r="S71" i="1"/>
  <c r="Q71" i="1" s="1"/>
  <c r="T71" i="1" s="1"/>
  <c r="N71" i="1" s="1"/>
  <c r="O71" i="1" s="1"/>
  <c r="AD71" i="1"/>
  <c r="X132" i="1"/>
  <c r="AB132" i="1" s="1"/>
  <c r="AE132" i="1"/>
  <c r="S132" i="1"/>
  <c r="Q132" i="1" s="1"/>
  <c r="T132" i="1" s="1"/>
  <c r="N132" i="1" s="1"/>
  <c r="O132" i="1" s="1"/>
  <c r="AD132" i="1"/>
  <c r="AF97" i="1"/>
  <c r="AF123" i="1"/>
  <c r="AE115" i="1"/>
  <c r="X115" i="1"/>
  <c r="AB115" i="1" s="1"/>
  <c r="S115" i="1"/>
  <c r="Q115" i="1" s="1"/>
  <c r="T115" i="1" s="1"/>
  <c r="N115" i="1" s="1"/>
  <c r="O115" i="1" s="1"/>
  <c r="AD115" i="1"/>
  <c r="AE203" i="1"/>
  <c r="X203" i="1"/>
  <c r="AB203" i="1" s="1"/>
  <c r="AD203" i="1"/>
  <c r="S203" i="1"/>
  <c r="Q203" i="1" s="1"/>
  <c r="T203" i="1" s="1"/>
  <c r="N203" i="1" s="1"/>
  <c r="O203" i="1" s="1"/>
  <c r="AE368" i="1"/>
  <c r="X368" i="1"/>
  <c r="AB368" i="1" s="1"/>
  <c r="S368" i="1"/>
  <c r="Q368" i="1" s="1"/>
  <c r="T368" i="1" s="1"/>
  <c r="N368" i="1" s="1"/>
  <c r="O368" i="1" s="1"/>
  <c r="AD368" i="1"/>
  <c r="AF158" i="1"/>
  <c r="AF276" i="1"/>
  <c r="AE135" i="1"/>
  <c r="X135" i="1"/>
  <c r="AB135" i="1" s="1"/>
  <c r="S135" i="1"/>
  <c r="Q135" i="1" s="1"/>
  <c r="T135" i="1" s="1"/>
  <c r="N135" i="1" s="1"/>
  <c r="O135" i="1" s="1"/>
  <c r="AD135" i="1"/>
  <c r="X137" i="1"/>
  <c r="AB137" i="1" s="1"/>
  <c r="AE137" i="1"/>
  <c r="AD137" i="1"/>
  <c r="S137" i="1"/>
  <c r="Q137" i="1" s="1"/>
  <c r="T137" i="1" s="1"/>
  <c r="N137" i="1" s="1"/>
  <c r="O137" i="1" s="1"/>
  <c r="X161" i="1"/>
  <c r="AB161" i="1" s="1"/>
  <c r="AE161" i="1"/>
  <c r="AD161" i="1"/>
  <c r="S161" i="1"/>
  <c r="Q161" i="1" s="1"/>
  <c r="T161" i="1" s="1"/>
  <c r="N161" i="1" s="1"/>
  <c r="O161" i="1" s="1"/>
  <c r="AE356" i="1"/>
  <c r="AD356" i="1"/>
  <c r="X356" i="1"/>
  <c r="AB356" i="1" s="1"/>
  <c r="S356" i="1"/>
  <c r="Q356" i="1" s="1"/>
  <c r="T356" i="1" s="1"/>
  <c r="N356" i="1" s="1"/>
  <c r="O356" i="1" s="1"/>
  <c r="AE86" i="1"/>
  <c r="X86" i="1"/>
  <c r="AB86" i="1" s="1"/>
  <c r="S86" i="1"/>
  <c r="Q86" i="1" s="1"/>
  <c r="T86" i="1" s="1"/>
  <c r="N86" i="1" s="1"/>
  <c r="O86" i="1" s="1"/>
  <c r="AD86" i="1"/>
  <c r="AF185" i="1"/>
  <c r="AF62" i="1"/>
  <c r="AF48" i="1"/>
  <c r="AE296" i="1"/>
  <c r="X296" i="1"/>
  <c r="AB296" i="1" s="1"/>
  <c r="S296" i="1"/>
  <c r="Q296" i="1" s="1"/>
  <c r="T296" i="1" s="1"/>
  <c r="N296" i="1" s="1"/>
  <c r="O296" i="1" s="1"/>
  <c r="AD296" i="1"/>
  <c r="AE223" i="1"/>
  <c r="AD223" i="1"/>
  <c r="X223" i="1"/>
  <c r="AB223" i="1" s="1"/>
  <c r="S223" i="1"/>
  <c r="Q223" i="1" s="1"/>
  <c r="T223" i="1" s="1"/>
  <c r="N223" i="1" s="1"/>
  <c r="O223" i="1" s="1"/>
  <c r="AE113" i="1"/>
  <c r="X113" i="1"/>
  <c r="AB113" i="1" s="1"/>
  <c r="S113" i="1"/>
  <c r="Q113" i="1" s="1"/>
  <c r="T113" i="1" s="1"/>
  <c r="N113" i="1" s="1"/>
  <c r="O113" i="1" s="1"/>
  <c r="AD113" i="1"/>
  <c r="X256" i="1"/>
  <c r="AB256" i="1" s="1"/>
  <c r="AE256" i="1"/>
  <c r="AD256" i="1"/>
  <c r="S256" i="1"/>
  <c r="Q256" i="1" s="1"/>
  <c r="T256" i="1" s="1"/>
  <c r="N256" i="1" s="1"/>
  <c r="O256" i="1" s="1"/>
  <c r="AF330" i="1"/>
  <c r="AF148" i="1"/>
  <c r="AF75" i="1"/>
  <c r="AE218" i="1"/>
  <c r="X218" i="1"/>
  <c r="AB218" i="1" s="1"/>
  <c r="S218" i="1"/>
  <c r="Q218" i="1" s="1"/>
  <c r="T218" i="1" s="1"/>
  <c r="N218" i="1" s="1"/>
  <c r="O218" i="1" s="1"/>
  <c r="AD218" i="1"/>
  <c r="AF350" i="1"/>
  <c r="AE111" i="1"/>
  <c r="X111" i="1"/>
  <c r="AB111" i="1" s="1"/>
  <c r="S111" i="1"/>
  <c r="Q111" i="1" s="1"/>
  <c r="T111" i="1" s="1"/>
  <c r="N111" i="1" s="1"/>
  <c r="O111" i="1" s="1"/>
  <c r="AD111" i="1"/>
  <c r="AE231" i="1"/>
  <c r="AF231" i="1" s="1"/>
  <c r="AD231" i="1"/>
  <c r="X231" i="1"/>
  <c r="AB231" i="1" s="1"/>
  <c r="S231" i="1"/>
  <c r="Q231" i="1" s="1"/>
  <c r="T231" i="1" s="1"/>
  <c r="N231" i="1" s="1"/>
  <c r="O231" i="1" s="1"/>
  <c r="AF122" i="1"/>
  <c r="AE208" i="1"/>
  <c r="X208" i="1"/>
  <c r="AB208" i="1" s="1"/>
  <c r="S208" i="1"/>
  <c r="Q208" i="1" s="1"/>
  <c r="T208" i="1" s="1"/>
  <c r="N208" i="1" s="1"/>
  <c r="O208" i="1" s="1"/>
  <c r="AD208" i="1"/>
  <c r="X334" i="1"/>
  <c r="AB334" i="1" s="1"/>
  <c r="AE334" i="1"/>
  <c r="AF334" i="1" s="1"/>
  <c r="AD334" i="1"/>
  <c r="S334" i="1"/>
  <c r="Q334" i="1" s="1"/>
  <c r="T334" i="1" s="1"/>
  <c r="N334" i="1" s="1"/>
  <c r="O334" i="1" s="1"/>
  <c r="AF257" i="1"/>
  <c r="X66" i="1"/>
  <c r="AB66" i="1" s="1"/>
  <c r="AE66" i="1"/>
  <c r="S66" i="1"/>
  <c r="Q66" i="1" s="1"/>
  <c r="T66" i="1" s="1"/>
  <c r="N66" i="1" s="1"/>
  <c r="O66" i="1" s="1"/>
  <c r="AD66" i="1"/>
  <c r="AF194" i="1"/>
  <c r="AF247" i="1"/>
  <c r="AF103" i="1"/>
  <c r="AE106" i="1"/>
  <c r="X106" i="1"/>
  <c r="AB106" i="1" s="1"/>
  <c r="AD106" i="1"/>
  <c r="S106" i="1"/>
  <c r="Q106" i="1" s="1"/>
  <c r="T106" i="1" s="1"/>
  <c r="N106" i="1" s="1"/>
  <c r="O106" i="1" s="1"/>
  <c r="AE165" i="1"/>
  <c r="X165" i="1"/>
  <c r="AB165" i="1" s="1"/>
  <c r="AD165" i="1"/>
  <c r="S165" i="1"/>
  <c r="Q165" i="1" s="1"/>
  <c r="T165" i="1" s="1"/>
  <c r="N165" i="1" s="1"/>
  <c r="O165" i="1" s="1"/>
  <c r="X273" i="1"/>
  <c r="AB273" i="1" s="1"/>
  <c r="AE273" i="1"/>
  <c r="AF273" i="1" s="1"/>
  <c r="AD273" i="1"/>
  <c r="S273" i="1"/>
  <c r="Q273" i="1" s="1"/>
  <c r="T273" i="1" s="1"/>
  <c r="N273" i="1" s="1"/>
  <c r="O273" i="1" s="1"/>
  <c r="AE64" i="1"/>
  <c r="X64" i="1"/>
  <c r="AB64" i="1" s="1"/>
  <c r="S64" i="1"/>
  <c r="Q64" i="1" s="1"/>
  <c r="T64" i="1" s="1"/>
  <c r="N64" i="1" s="1"/>
  <c r="O64" i="1" s="1"/>
  <c r="AD64" i="1"/>
  <c r="X124" i="1"/>
  <c r="AB124" i="1" s="1"/>
  <c r="AE124" i="1"/>
  <c r="AD124" i="1"/>
  <c r="S124" i="1"/>
  <c r="Q124" i="1" s="1"/>
  <c r="T124" i="1" s="1"/>
  <c r="N124" i="1" s="1"/>
  <c r="O124" i="1" s="1"/>
  <c r="AF95" i="1"/>
  <c r="AF59" i="1"/>
  <c r="X53" i="1"/>
  <c r="AB53" i="1" s="1"/>
  <c r="AE53" i="1"/>
  <c r="AD53" i="1"/>
  <c r="S53" i="1"/>
  <c r="Q53" i="1" s="1"/>
  <c r="T53" i="1" s="1"/>
  <c r="N53" i="1" s="1"/>
  <c r="O53" i="1" s="1"/>
  <c r="AE104" i="1"/>
  <c r="X104" i="1"/>
  <c r="AB104" i="1" s="1"/>
  <c r="AD104" i="1"/>
  <c r="S104" i="1"/>
  <c r="Q104" i="1" s="1"/>
  <c r="T104" i="1" s="1"/>
  <c r="N104" i="1" s="1"/>
  <c r="O104" i="1" s="1"/>
  <c r="AF312" i="1"/>
  <c r="AF333" i="1"/>
  <c r="AE23" i="1"/>
  <c r="X23" i="1"/>
  <c r="AB23" i="1" s="1"/>
  <c r="AD23" i="1"/>
  <c r="S23" i="1"/>
  <c r="Q23" i="1" s="1"/>
  <c r="T23" i="1" s="1"/>
  <c r="N23" i="1" s="1"/>
  <c r="O23" i="1" s="1"/>
  <c r="AF267" i="1"/>
  <c r="AE99" i="1"/>
  <c r="X99" i="1"/>
  <c r="AB99" i="1" s="1"/>
  <c r="AD99" i="1"/>
  <c r="S99" i="1"/>
  <c r="Q99" i="1" s="1"/>
  <c r="T99" i="1" s="1"/>
  <c r="N99" i="1" s="1"/>
  <c r="O99" i="1" s="1"/>
  <c r="AF209" i="1"/>
  <c r="AE351" i="1"/>
  <c r="AD351" i="1"/>
  <c r="X351" i="1"/>
  <c r="AB351" i="1" s="1"/>
  <c r="S351" i="1"/>
  <c r="Q351" i="1" s="1"/>
  <c r="T351" i="1" s="1"/>
  <c r="N351" i="1" s="1"/>
  <c r="O351" i="1" s="1"/>
  <c r="AF246" i="1"/>
  <c r="AF323" i="1"/>
  <c r="AF290" i="1"/>
  <c r="AE343" i="1"/>
  <c r="X343" i="1"/>
  <c r="AB343" i="1" s="1"/>
  <c r="AD343" i="1"/>
  <c r="S343" i="1"/>
  <c r="Q343" i="1" s="1"/>
  <c r="T343" i="1" s="1"/>
  <c r="N343" i="1" s="1"/>
  <c r="O343" i="1" s="1"/>
  <c r="AF24" i="1"/>
  <c r="X110" i="1"/>
  <c r="AB110" i="1" s="1"/>
  <c r="AE110" i="1"/>
  <c r="AD110" i="1"/>
  <c r="S110" i="1"/>
  <c r="Q110" i="1" s="1"/>
  <c r="T110" i="1" s="1"/>
  <c r="N110" i="1" s="1"/>
  <c r="O110" i="1" s="1"/>
  <c r="AE265" i="1"/>
  <c r="X265" i="1"/>
  <c r="AB265" i="1" s="1"/>
  <c r="AD265" i="1"/>
  <c r="S265" i="1"/>
  <c r="Q265" i="1" s="1"/>
  <c r="T265" i="1" s="1"/>
  <c r="N265" i="1" s="1"/>
  <c r="O265" i="1" s="1"/>
  <c r="AF20" i="1"/>
  <c r="AF147" i="1"/>
  <c r="AF263" i="1"/>
  <c r="X170" i="1"/>
  <c r="AB170" i="1" s="1"/>
  <c r="AE170" i="1"/>
  <c r="AD170" i="1"/>
  <c r="S170" i="1"/>
  <c r="Q170" i="1" s="1"/>
  <c r="T170" i="1" s="1"/>
  <c r="N170" i="1" s="1"/>
  <c r="O170" i="1" s="1"/>
  <c r="AF117" i="1"/>
  <c r="AF21" i="1"/>
  <c r="AF133" i="1"/>
  <c r="AF17" i="1"/>
  <c r="AE225" i="1"/>
  <c r="X225" i="1"/>
  <c r="AB225" i="1" s="1"/>
  <c r="S225" i="1"/>
  <c r="Q225" i="1" s="1"/>
  <c r="T225" i="1" s="1"/>
  <c r="N225" i="1" s="1"/>
  <c r="O225" i="1" s="1"/>
  <c r="AD225" i="1"/>
  <c r="AE235" i="1"/>
  <c r="AD235" i="1"/>
  <c r="X235" i="1"/>
  <c r="AB235" i="1" s="1"/>
  <c r="S235" i="1"/>
  <c r="Q235" i="1" s="1"/>
  <c r="T235" i="1" s="1"/>
  <c r="N235" i="1" s="1"/>
  <c r="O235" i="1" s="1"/>
  <c r="X46" i="1"/>
  <c r="AB46" i="1" s="1"/>
  <c r="AE46" i="1"/>
  <c r="S46" i="1"/>
  <c r="Q46" i="1" s="1"/>
  <c r="T46" i="1" s="1"/>
  <c r="N46" i="1" s="1"/>
  <c r="O46" i="1" s="1"/>
  <c r="AD46" i="1"/>
  <c r="AE298" i="1"/>
  <c r="X298" i="1"/>
  <c r="AB298" i="1" s="1"/>
  <c r="S298" i="1"/>
  <c r="Q298" i="1" s="1"/>
  <c r="T298" i="1" s="1"/>
  <c r="N298" i="1" s="1"/>
  <c r="O298" i="1" s="1"/>
  <c r="AD298" i="1"/>
  <c r="AE198" i="1"/>
  <c r="AF198" i="1" s="1"/>
  <c r="AD198" i="1"/>
  <c r="X198" i="1"/>
  <c r="AB198" i="1" s="1"/>
  <c r="S198" i="1"/>
  <c r="Q198" i="1" s="1"/>
  <c r="T198" i="1" s="1"/>
  <c r="N198" i="1" s="1"/>
  <c r="O198" i="1" s="1"/>
  <c r="AE228" i="1"/>
  <c r="X228" i="1"/>
  <c r="AB228" i="1" s="1"/>
  <c r="S228" i="1"/>
  <c r="Q228" i="1" s="1"/>
  <c r="T228" i="1" s="1"/>
  <c r="N228" i="1" s="1"/>
  <c r="O228" i="1" s="1"/>
  <c r="AD228" i="1"/>
  <c r="X56" i="1"/>
  <c r="AB56" i="1" s="1"/>
  <c r="AE56" i="1"/>
  <c r="S56" i="1"/>
  <c r="Q56" i="1" s="1"/>
  <c r="T56" i="1" s="1"/>
  <c r="N56" i="1" s="1"/>
  <c r="O56" i="1" s="1"/>
  <c r="AD56" i="1"/>
  <c r="AE101" i="1"/>
  <c r="X101" i="1"/>
  <c r="AB101" i="1" s="1"/>
  <c r="S101" i="1"/>
  <c r="Q101" i="1" s="1"/>
  <c r="T101" i="1" s="1"/>
  <c r="N101" i="1" s="1"/>
  <c r="O101" i="1" s="1"/>
  <c r="AD101" i="1"/>
  <c r="AF279" i="1"/>
  <c r="X258" i="1"/>
  <c r="AB258" i="1" s="1"/>
  <c r="AE258" i="1"/>
  <c r="S258" i="1"/>
  <c r="Q258" i="1" s="1"/>
  <c r="T258" i="1" s="1"/>
  <c r="N258" i="1" s="1"/>
  <c r="O258" i="1" s="1"/>
  <c r="AD258" i="1"/>
  <c r="AF254" i="1"/>
  <c r="X283" i="1"/>
  <c r="AB283" i="1" s="1"/>
  <c r="AE283" i="1"/>
  <c r="AD283" i="1"/>
  <c r="S283" i="1"/>
  <c r="Q283" i="1" s="1"/>
  <c r="T283" i="1" s="1"/>
  <c r="N283" i="1" s="1"/>
  <c r="O283" i="1" s="1"/>
  <c r="X36" i="1"/>
  <c r="AB36" i="1" s="1"/>
  <c r="AE36" i="1"/>
  <c r="AD36" i="1"/>
  <c r="S36" i="1"/>
  <c r="Q36" i="1" s="1"/>
  <c r="T36" i="1" s="1"/>
  <c r="N36" i="1" s="1"/>
  <c r="O36" i="1" s="1"/>
  <c r="AF193" i="1"/>
  <c r="AE226" i="1"/>
  <c r="AD226" i="1"/>
  <c r="X226" i="1"/>
  <c r="AB226" i="1" s="1"/>
  <c r="S226" i="1"/>
  <c r="Q226" i="1" s="1"/>
  <c r="T226" i="1" s="1"/>
  <c r="N226" i="1" s="1"/>
  <c r="O226" i="1" s="1"/>
  <c r="AE346" i="1"/>
  <c r="AD346" i="1"/>
  <c r="X346" i="1"/>
  <c r="AB346" i="1" s="1"/>
  <c r="S346" i="1"/>
  <c r="Q346" i="1" s="1"/>
  <c r="T346" i="1" s="1"/>
  <c r="N346" i="1" s="1"/>
  <c r="O346" i="1" s="1"/>
  <c r="AF107" i="1"/>
  <c r="AE94" i="1"/>
  <c r="X94" i="1"/>
  <c r="AB94" i="1" s="1"/>
  <c r="AD94" i="1"/>
  <c r="S94" i="1"/>
  <c r="Q94" i="1" s="1"/>
  <c r="T94" i="1" s="1"/>
  <c r="N94" i="1" s="1"/>
  <c r="O94" i="1" s="1"/>
  <c r="AE89" i="1"/>
  <c r="AD89" i="1"/>
  <c r="X89" i="1"/>
  <c r="AB89" i="1" s="1"/>
  <c r="S89" i="1"/>
  <c r="Q89" i="1" s="1"/>
  <c r="T89" i="1" s="1"/>
  <c r="N89" i="1" s="1"/>
  <c r="O89" i="1" s="1"/>
  <c r="AE220" i="1"/>
  <c r="X220" i="1"/>
  <c r="AB220" i="1" s="1"/>
  <c r="AD220" i="1"/>
  <c r="S220" i="1"/>
  <c r="Q220" i="1" s="1"/>
  <c r="T220" i="1" s="1"/>
  <c r="N220" i="1" s="1"/>
  <c r="O220" i="1" s="1"/>
  <c r="AE294" i="1"/>
  <c r="X294" i="1"/>
  <c r="AB294" i="1" s="1"/>
  <c r="S294" i="1"/>
  <c r="Q294" i="1" s="1"/>
  <c r="T294" i="1" s="1"/>
  <c r="N294" i="1" s="1"/>
  <c r="O294" i="1" s="1"/>
  <c r="AD294" i="1"/>
  <c r="AE125" i="1"/>
  <c r="X125" i="1"/>
  <c r="AB125" i="1" s="1"/>
  <c r="S125" i="1"/>
  <c r="Q125" i="1" s="1"/>
  <c r="T125" i="1" s="1"/>
  <c r="N125" i="1" s="1"/>
  <c r="O125" i="1" s="1"/>
  <c r="AD125" i="1"/>
  <c r="AE306" i="1"/>
  <c r="X306" i="1"/>
  <c r="AB306" i="1" s="1"/>
  <c r="AD306" i="1"/>
  <c r="S306" i="1"/>
  <c r="Q306" i="1" s="1"/>
  <c r="T306" i="1" s="1"/>
  <c r="N306" i="1" s="1"/>
  <c r="O306" i="1" s="1"/>
  <c r="X215" i="1"/>
  <c r="AB215" i="1" s="1"/>
  <c r="AE215" i="1"/>
  <c r="AD215" i="1"/>
  <c r="S215" i="1"/>
  <c r="Q215" i="1" s="1"/>
  <c r="T215" i="1" s="1"/>
  <c r="N215" i="1" s="1"/>
  <c r="O215" i="1" s="1"/>
  <c r="AF138" i="1"/>
  <c r="AE301" i="1"/>
  <c r="X301" i="1"/>
  <c r="AB301" i="1" s="1"/>
  <c r="AD301" i="1"/>
  <c r="S301" i="1"/>
  <c r="Q301" i="1" s="1"/>
  <c r="T301" i="1" s="1"/>
  <c r="N301" i="1" s="1"/>
  <c r="O301" i="1" s="1"/>
  <c r="X58" i="1"/>
  <c r="AB58" i="1" s="1"/>
  <c r="AE58" i="1"/>
  <c r="AD58" i="1"/>
  <c r="S58" i="1"/>
  <c r="Q58" i="1" s="1"/>
  <c r="T58" i="1" s="1"/>
  <c r="N58" i="1" s="1"/>
  <c r="O58" i="1" s="1"/>
  <c r="AE83" i="1"/>
  <c r="X83" i="1"/>
  <c r="AB83" i="1" s="1"/>
  <c r="S83" i="1"/>
  <c r="Q83" i="1" s="1"/>
  <c r="T83" i="1" s="1"/>
  <c r="N83" i="1" s="1"/>
  <c r="O83" i="1" s="1"/>
  <c r="AD83" i="1"/>
  <c r="AF305" i="1"/>
  <c r="X307" i="1"/>
  <c r="AB307" i="1" s="1"/>
  <c r="AD307" i="1"/>
  <c r="AE307" i="1"/>
  <c r="AF307" i="1" s="1"/>
  <c r="S307" i="1"/>
  <c r="Q307" i="1" s="1"/>
  <c r="T307" i="1" s="1"/>
  <c r="N307" i="1" s="1"/>
  <c r="O307" i="1" s="1"/>
  <c r="X51" i="1"/>
  <c r="AB51" i="1" s="1"/>
  <c r="AE51" i="1"/>
  <c r="S51" i="1"/>
  <c r="Q51" i="1" s="1"/>
  <c r="T51" i="1" s="1"/>
  <c r="N51" i="1" s="1"/>
  <c r="O51" i="1" s="1"/>
  <c r="AD51" i="1"/>
  <c r="AE341" i="1"/>
  <c r="X341" i="1"/>
  <c r="AB341" i="1" s="1"/>
  <c r="S341" i="1"/>
  <c r="Q341" i="1" s="1"/>
  <c r="T341" i="1" s="1"/>
  <c r="N341" i="1" s="1"/>
  <c r="O341" i="1" s="1"/>
  <c r="AD341" i="1"/>
  <c r="X270" i="1"/>
  <c r="AB270" i="1" s="1"/>
  <c r="AE270" i="1"/>
  <c r="AD270" i="1"/>
  <c r="S270" i="1"/>
  <c r="Q270" i="1" s="1"/>
  <c r="T270" i="1" s="1"/>
  <c r="N270" i="1" s="1"/>
  <c r="O270" i="1" s="1"/>
  <c r="AE176" i="1"/>
  <c r="AD176" i="1"/>
  <c r="X176" i="1"/>
  <c r="AB176" i="1" s="1"/>
  <c r="S176" i="1"/>
  <c r="Q176" i="1" s="1"/>
  <c r="T176" i="1" s="1"/>
  <c r="N176" i="1" s="1"/>
  <c r="O176" i="1" s="1"/>
  <c r="X288" i="1"/>
  <c r="AB288" i="1" s="1"/>
  <c r="AE288" i="1"/>
  <c r="AD288" i="1"/>
  <c r="S288" i="1"/>
  <c r="Q288" i="1" s="1"/>
  <c r="T288" i="1" s="1"/>
  <c r="N288" i="1" s="1"/>
  <c r="O288" i="1" s="1"/>
  <c r="X72" i="1"/>
  <c r="AB72" i="1" s="1"/>
  <c r="AE72" i="1"/>
  <c r="S72" i="1"/>
  <c r="Q72" i="1" s="1"/>
  <c r="T72" i="1" s="1"/>
  <c r="N72" i="1" s="1"/>
  <c r="O72" i="1" s="1"/>
  <c r="AD72" i="1"/>
  <c r="X61" i="1"/>
  <c r="AB61" i="1" s="1"/>
  <c r="AE61" i="1"/>
  <c r="S61" i="1"/>
  <c r="Q61" i="1" s="1"/>
  <c r="T61" i="1" s="1"/>
  <c r="N61" i="1" s="1"/>
  <c r="O61" i="1" s="1"/>
  <c r="AD61" i="1"/>
  <c r="AE363" i="1"/>
  <c r="X363" i="1"/>
  <c r="AB363" i="1" s="1"/>
  <c r="S363" i="1"/>
  <c r="Q363" i="1" s="1"/>
  <c r="T363" i="1" s="1"/>
  <c r="N363" i="1" s="1"/>
  <c r="O363" i="1" s="1"/>
  <c r="AD363" i="1"/>
  <c r="AF35" i="1"/>
  <c r="AF251" i="1"/>
  <c r="X160" i="1"/>
  <c r="AB160" i="1" s="1"/>
  <c r="AE160" i="1"/>
  <c r="S160" i="1"/>
  <c r="Q160" i="1" s="1"/>
  <c r="T160" i="1" s="1"/>
  <c r="N160" i="1" s="1"/>
  <c r="O160" i="1" s="1"/>
  <c r="AD160" i="1"/>
  <c r="AE81" i="1"/>
  <c r="X81" i="1"/>
  <c r="AB81" i="1" s="1"/>
  <c r="S81" i="1"/>
  <c r="Q81" i="1" s="1"/>
  <c r="T81" i="1" s="1"/>
  <c r="N81" i="1" s="1"/>
  <c r="O81" i="1" s="1"/>
  <c r="AD81" i="1"/>
  <c r="X318" i="1"/>
  <c r="AB318" i="1" s="1"/>
  <c r="AE318" i="1"/>
  <c r="AD318" i="1"/>
  <c r="S318" i="1"/>
  <c r="Q318" i="1" s="1"/>
  <c r="T318" i="1" s="1"/>
  <c r="N318" i="1" s="1"/>
  <c r="O318" i="1" s="1"/>
  <c r="AF18" i="1"/>
  <c r="X77" i="1"/>
  <c r="AB77" i="1" s="1"/>
  <c r="AD77" i="1"/>
  <c r="AE77" i="1"/>
  <c r="S77" i="1"/>
  <c r="Q77" i="1" s="1"/>
  <c r="T77" i="1" s="1"/>
  <c r="N77" i="1" s="1"/>
  <c r="O77" i="1" s="1"/>
  <c r="AE212" i="1"/>
  <c r="X212" i="1"/>
  <c r="AB212" i="1" s="1"/>
  <c r="AD212" i="1"/>
  <c r="S212" i="1"/>
  <c r="Q212" i="1" s="1"/>
  <c r="T212" i="1" s="1"/>
  <c r="N212" i="1" s="1"/>
  <c r="O212" i="1" s="1"/>
  <c r="X153" i="1"/>
  <c r="AB153" i="1" s="1"/>
  <c r="AE153" i="1"/>
  <c r="S153" i="1"/>
  <c r="Q153" i="1" s="1"/>
  <c r="T153" i="1" s="1"/>
  <c r="N153" i="1" s="1"/>
  <c r="O153" i="1" s="1"/>
  <c r="AD153" i="1"/>
  <c r="AE353" i="1"/>
  <c r="X353" i="1"/>
  <c r="AB353" i="1" s="1"/>
  <c r="S353" i="1"/>
  <c r="Q353" i="1" s="1"/>
  <c r="T353" i="1" s="1"/>
  <c r="N353" i="1" s="1"/>
  <c r="O353" i="1" s="1"/>
  <c r="AD353" i="1"/>
  <c r="AE109" i="1"/>
  <c r="AD109" i="1"/>
  <c r="X109" i="1"/>
  <c r="AB109" i="1" s="1"/>
  <c r="S109" i="1"/>
  <c r="Q109" i="1" s="1"/>
  <c r="T109" i="1" s="1"/>
  <c r="N109" i="1" s="1"/>
  <c r="O109" i="1" s="1"/>
  <c r="AE213" i="1"/>
  <c r="X213" i="1"/>
  <c r="AB213" i="1" s="1"/>
  <c r="AD213" i="1"/>
  <c r="S213" i="1"/>
  <c r="Q213" i="1" s="1"/>
  <c r="T213" i="1" s="1"/>
  <c r="N213" i="1" s="1"/>
  <c r="O213" i="1" s="1"/>
  <c r="AF211" i="1"/>
  <c r="X278" i="1"/>
  <c r="AB278" i="1" s="1"/>
  <c r="AE278" i="1"/>
  <c r="AD278" i="1"/>
  <c r="S278" i="1"/>
  <c r="Q278" i="1" s="1"/>
  <c r="T278" i="1" s="1"/>
  <c r="N278" i="1" s="1"/>
  <c r="O278" i="1" s="1"/>
  <c r="AE234" i="1"/>
  <c r="X234" i="1"/>
  <c r="AB234" i="1" s="1"/>
  <c r="S234" i="1"/>
  <c r="Q234" i="1" s="1"/>
  <c r="T234" i="1" s="1"/>
  <c r="N234" i="1" s="1"/>
  <c r="O234" i="1" s="1"/>
  <c r="AD234" i="1"/>
  <c r="X79" i="1"/>
  <c r="AB79" i="1" s="1"/>
  <c r="AE79" i="1"/>
  <c r="AD79" i="1"/>
  <c r="S79" i="1"/>
  <c r="Q79" i="1" s="1"/>
  <c r="T79" i="1" s="1"/>
  <c r="N79" i="1" s="1"/>
  <c r="O79" i="1" s="1"/>
  <c r="AF127" i="1"/>
  <c r="AF196" i="1"/>
  <c r="AE230" i="1"/>
  <c r="X230" i="1"/>
  <c r="AB230" i="1" s="1"/>
  <c r="AD230" i="1"/>
  <c r="S230" i="1"/>
  <c r="Q230" i="1" s="1"/>
  <c r="T230" i="1" s="1"/>
  <c r="N230" i="1" s="1"/>
  <c r="O230" i="1" s="1"/>
  <c r="AE303" i="1"/>
  <c r="X303" i="1"/>
  <c r="AB303" i="1" s="1"/>
  <c r="AD303" i="1"/>
  <c r="S303" i="1"/>
  <c r="Q303" i="1" s="1"/>
  <c r="T303" i="1" s="1"/>
  <c r="N303" i="1" s="1"/>
  <c r="O303" i="1" s="1"/>
  <c r="AF82" i="1"/>
  <c r="AF145" i="1"/>
  <c r="X202" i="1"/>
  <c r="AB202" i="1" s="1"/>
  <c r="AE202" i="1"/>
  <c r="S202" i="1"/>
  <c r="Q202" i="1" s="1"/>
  <c r="T202" i="1" s="1"/>
  <c r="N202" i="1" s="1"/>
  <c r="O202" i="1" s="1"/>
  <c r="AD202" i="1"/>
  <c r="AE130" i="1"/>
  <c r="X130" i="1"/>
  <c r="AB130" i="1" s="1"/>
  <c r="S130" i="1"/>
  <c r="Q130" i="1" s="1"/>
  <c r="T130" i="1" s="1"/>
  <c r="N130" i="1" s="1"/>
  <c r="O130" i="1" s="1"/>
  <c r="AD130" i="1"/>
  <c r="AE271" i="1"/>
  <c r="X271" i="1"/>
  <c r="AB271" i="1" s="1"/>
  <c r="AD271" i="1"/>
  <c r="S271" i="1"/>
  <c r="Q271" i="1" s="1"/>
  <c r="T271" i="1" s="1"/>
  <c r="N271" i="1" s="1"/>
  <c r="O271" i="1" s="1"/>
  <c r="X207" i="1"/>
  <c r="AB207" i="1" s="1"/>
  <c r="AE207" i="1"/>
  <c r="AD207" i="1"/>
  <c r="S207" i="1"/>
  <c r="Q207" i="1" s="1"/>
  <c r="T207" i="1" s="1"/>
  <c r="N207" i="1" s="1"/>
  <c r="O207" i="1" s="1"/>
  <c r="X41" i="1"/>
  <c r="AB41" i="1" s="1"/>
  <c r="AE41" i="1"/>
  <c r="AD41" i="1"/>
  <c r="S41" i="1"/>
  <c r="Q41" i="1" s="1"/>
  <c r="T41" i="1" s="1"/>
  <c r="N41" i="1" s="1"/>
  <c r="O41" i="1" s="1"/>
  <c r="AE240" i="1"/>
  <c r="X240" i="1"/>
  <c r="AB240" i="1" s="1"/>
  <c r="AD240" i="1"/>
  <c r="S240" i="1"/>
  <c r="Q240" i="1" s="1"/>
  <c r="T240" i="1" s="1"/>
  <c r="N240" i="1" s="1"/>
  <c r="O240" i="1" s="1"/>
  <c r="X68" i="1"/>
  <c r="AB68" i="1" s="1"/>
  <c r="AE68" i="1"/>
  <c r="AD68" i="1"/>
  <c r="S68" i="1"/>
  <c r="Q68" i="1" s="1"/>
  <c r="T68" i="1" s="1"/>
  <c r="N68" i="1" s="1"/>
  <c r="O68" i="1" s="1"/>
  <c r="X157" i="1"/>
  <c r="AB157" i="1" s="1"/>
  <c r="AE157" i="1"/>
  <c r="AD157" i="1"/>
  <c r="S157" i="1"/>
  <c r="Q157" i="1" s="1"/>
  <c r="T157" i="1" s="1"/>
  <c r="N157" i="1" s="1"/>
  <c r="O157" i="1" s="1"/>
  <c r="X90" i="1"/>
  <c r="AB90" i="1" s="1"/>
  <c r="AE90" i="1"/>
  <c r="AD90" i="1"/>
  <c r="S90" i="1"/>
  <c r="Q90" i="1" s="1"/>
  <c r="T90" i="1" s="1"/>
  <c r="N90" i="1" s="1"/>
  <c r="O90" i="1" s="1"/>
  <c r="X261" i="1"/>
  <c r="AB261" i="1" s="1"/>
  <c r="AE261" i="1"/>
  <c r="AD261" i="1"/>
  <c r="S261" i="1"/>
  <c r="Q261" i="1" s="1"/>
  <c r="T261" i="1" s="1"/>
  <c r="N261" i="1" s="1"/>
  <c r="O261" i="1" s="1"/>
  <c r="AE338" i="1"/>
  <c r="X338" i="1"/>
  <c r="AB338" i="1" s="1"/>
  <c r="AD338" i="1"/>
  <c r="S338" i="1"/>
  <c r="Q338" i="1" s="1"/>
  <c r="T338" i="1" s="1"/>
  <c r="N338" i="1" s="1"/>
  <c r="O338" i="1" s="1"/>
  <c r="X315" i="1"/>
  <c r="AB315" i="1" s="1"/>
  <c r="S315" i="1"/>
  <c r="Q315" i="1" s="1"/>
  <c r="T315" i="1" s="1"/>
  <c r="N315" i="1" s="1"/>
  <c r="O315" i="1" s="1"/>
  <c r="AE315" i="1"/>
  <c r="AD315" i="1"/>
  <c r="AF29" i="1"/>
  <c r="AE108" i="1"/>
  <c r="X108" i="1"/>
  <c r="AB108" i="1" s="1"/>
  <c r="S108" i="1"/>
  <c r="Q108" i="1" s="1"/>
  <c r="T108" i="1" s="1"/>
  <c r="N108" i="1" s="1"/>
  <c r="O108" i="1" s="1"/>
  <c r="AD108" i="1"/>
  <c r="AF22" i="1"/>
  <c r="AE155" i="1"/>
  <c r="X155" i="1"/>
  <c r="AB155" i="1" s="1"/>
  <c r="S155" i="1"/>
  <c r="Q155" i="1" s="1"/>
  <c r="T155" i="1" s="1"/>
  <c r="N155" i="1" s="1"/>
  <c r="O155" i="1" s="1"/>
  <c r="AD155" i="1"/>
  <c r="AF224" i="1"/>
  <c r="AF275" i="1"/>
  <c r="AE293" i="1"/>
  <c r="X293" i="1"/>
  <c r="AB293" i="1" s="1"/>
  <c r="S293" i="1"/>
  <c r="Q293" i="1" s="1"/>
  <c r="T293" i="1" s="1"/>
  <c r="N293" i="1" s="1"/>
  <c r="O293" i="1" s="1"/>
  <c r="AD293" i="1"/>
  <c r="X310" i="1"/>
  <c r="AB310" i="1" s="1"/>
  <c r="AE310" i="1"/>
  <c r="S310" i="1"/>
  <c r="Q310" i="1" s="1"/>
  <c r="T310" i="1" s="1"/>
  <c r="N310" i="1" s="1"/>
  <c r="O310" i="1" s="1"/>
  <c r="AD310" i="1"/>
  <c r="AE299" i="1"/>
  <c r="X299" i="1"/>
  <c r="AB299" i="1" s="1"/>
  <c r="AD299" i="1"/>
  <c r="S299" i="1"/>
  <c r="Q299" i="1" s="1"/>
  <c r="T299" i="1" s="1"/>
  <c r="N299" i="1" s="1"/>
  <c r="O299" i="1" s="1"/>
  <c r="AF121" i="1"/>
  <c r="AF227" i="1"/>
  <c r="AF259" i="1"/>
  <c r="AF186" i="1"/>
  <c r="AF131" i="1"/>
  <c r="AF49" i="1"/>
  <c r="AE140" i="1"/>
  <c r="X140" i="1"/>
  <c r="AB140" i="1" s="1"/>
  <c r="S140" i="1"/>
  <c r="Q140" i="1" s="1"/>
  <c r="T140" i="1" s="1"/>
  <c r="N140" i="1" s="1"/>
  <c r="O140" i="1" s="1"/>
  <c r="AD140" i="1"/>
  <c r="AF141" i="1"/>
  <c r="AF363" i="1" l="1"/>
  <c r="AF228" i="1"/>
  <c r="AF28" i="1"/>
  <c r="AF81" i="1"/>
  <c r="AF176" i="1"/>
  <c r="AF63" i="1"/>
  <c r="AF225" i="1"/>
  <c r="AF368" i="1"/>
  <c r="AF351" i="1"/>
  <c r="AF76" i="1"/>
  <c r="AF365" i="1"/>
  <c r="AF102" i="1"/>
  <c r="AF165" i="1"/>
  <c r="AF66" i="1"/>
  <c r="AF77" i="1"/>
  <c r="AF283" i="1"/>
  <c r="AF132" i="1"/>
  <c r="AF220" i="1"/>
  <c r="AF258" i="1"/>
  <c r="AF235" i="1"/>
  <c r="AF99" i="1"/>
  <c r="AF124" i="1"/>
  <c r="AF161" i="1"/>
  <c r="AF212" i="1"/>
  <c r="AF72" i="1"/>
  <c r="AF51" i="1"/>
  <c r="AF83" i="1"/>
  <c r="AF104" i="1"/>
  <c r="AF315" i="1"/>
  <c r="AF310" i="1"/>
  <c r="AF155" i="1"/>
  <c r="AF130" i="1"/>
  <c r="AF125" i="1"/>
  <c r="AF298" i="1"/>
  <c r="AF110" i="1"/>
  <c r="AF111" i="1"/>
  <c r="AF223" i="1"/>
  <c r="AF96" i="1"/>
  <c r="AF68" i="1"/>
  <c r="AF79" i="1"/>
  <c r="AF36" i="1"/>
  <c r="AF170" i="1"/>
  <c r="AF361" i="1"/>
  <c r="AF120" i="1"/>
  <c r="AF174" i="1"/>
  <c r="AF291" i="1"/>
  <c r="AF208" i="1"/>
  <c r="AF256" i="1"/>
  <c r="AF86" i="1"/>
  <c r="AF115" i="1"/>
  <c r="AF71" i="1"/>
  <c r="AF207" i="1"/>
  <c r="AF353" i="1"/>
  <c r="AF58" i="1"/>
  <c r="AF89" i="1"/>
  <c r="AF53" i="1"/>
  <c r="AF137" i="1"/>
  <c r="AF90" i="1"/>
  <c r="AF346" i="1"/>
  <c r="AF46" i="1"/>
  <c r="AF23" i="1"/>
  <c r="AF64" i="1"/>
  <c r="AF304" i="1"/>
  <c r="AF215" i="1"/>
  <c r="AF213" i="1"/>
  <c r="AF288" i="1"/>
  <c r="AF230" i="1"/>
  <c r="AF294" i="1"/>
  <c r="AF101" i="1"/>
  <c r="AF296" i="1"/>
  <c r="AF69" i="1"/>
  <c r="AF270" i="1"/>
  <c r="AF240" i="1"/>
  <c r="AF157" i="1"/>
  <c r="AF160" i="1"/>
  <c r="AF61" i="1"/>
  <c r="AF226" i="1"/>
  <c r="AF106" i="1"/>
  <c r="AF218" i="1"/>
  <c r="AF356" i="1"/>
  <c r="AF210" i="1"/>
  <c r="AF366" i="1"/>
  <c r="AF91" i="1"/>
  <c r="AF303" i="1"/>
  <c r="AF202" i="1"/>
  <c r="AF293" i="1"/>
  <c r="AF108" i="1"/>
  <c r="AF140" i="1"/>
  <c r="AF341" i="1"/>
  <c r="AF306" i="1"/>
  <c r="AF94" i="1"/>
  <c r="AF113" i="1"/>
  <c r="AF348" i="1"/>
  <c r="AF338" i="1"/>
  <c r="AF234" i="1"/>
  <c r="AF153" i="1"/>
  <c r="AF299" i="1"/>
  <c r="AF271" i="1"/>
  <c r="AF343" i="1"/>
  <c r="AF261" i="1"/>
  <c r="AF41" i="1"/>
  <c r="AF278" i="1"/>
  <c r="AF109" i="1"/>
  <c r="AF318" i="1"/>
  <c r="AF301" i="1"/>
  <c r="AF56" i="1"/>
  <c r="AF265" i="1"/>
  <c r="AF135" i="1"/>
  <c r="AF203" i="1"/>
  <c r="AF358" i="1"/>
</calcChain>
</file>

<file path=xl/sharedStrings.xml><?xml version="1.0" encoding="utf-8"?>
<sst xmlns="http://schemas.openxmlformats.org/spreadsheetml/2006/main" count="5318" uniqueCount="1071">
  <si>
    <t>File opened</t>
  </si>
  <si>
    <t>2022-07-11 15:22:05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</si>
  <si>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</si>
  <si>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</si>
  <si>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</si>
  <si>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</si>
  <si>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</si>
  <si>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</si>
  <si>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</si>
  <si>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</si>
  <si>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</si>
  <si>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</si>
  <si>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</si>
  <si>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</si>
  <si>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</si>
  <si>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Mon Jul 11 15:18</t>
  </si>
  <si>
    <t>H2O rangematch</t>
  </si>
  <si>
    <t>Mon Jul 11 13:35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</si>
  <si>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</si>
  <si>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</si>
  <si>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</si>
  <si>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</si>
  <si>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</si>
  <si>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</si>
  <si>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</si>
  <si>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</si>
  <si>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</si>
  <si>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15:22:05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</si>
  <si>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</si>
  <si>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</si>
  <si>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</si>
  <si>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</si>
  <si>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</si>
  <si>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</si>
  <si>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</si>
  <si>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</si>
  <si>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</si>
  <si>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</si>
  <si>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</si>
  <si>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</si>
  <si>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</si>
  <si>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</si>
  <si>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</si>
  <si>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</si>
  <si>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</si>
  <si>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</si>
  <si>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</si>
  <si>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</si>
  <si>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</si>
  <si>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</si>
  <si>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</si>
  <si>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</si>
  <si>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</si>
  <si>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</si>
  <si>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</si>
  <si>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</si>
  <si>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</si>
  <si>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</si>
  <si>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</si>
  <si>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</si>
  <si>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</si>
  <si>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</si>
  <si>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</si>
  <si>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</si>
  <si>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</si>
  <si>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</si>
  <si>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</si>
  <si>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</si>
  <si>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</si>
  <si>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</si>
  <si>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</si>
  <si>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</si>
  <si>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</si>
  <si>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</si>
  <si>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</si>
  <si>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</si>
  <si>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</si>
  <si>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</si>
  <si>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</si>
  <si>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</si>
  <si>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-3.44262 73.6778 326.525 559.661 795.133 994.921 1182.92 1336.24</t>
  </si>
  <si>
    <t>Fs_true</t>
  </si>
  <si>
    <t>0.343417 107.398 401.348 603.952 804.133 1002.04 1201.82 1401.67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</si>
  <si>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</si>
  <si>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</si>
  <si>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</si>
  <si>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</si>
  <si>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</si>
  <si>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</si>
  <si>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</si>
  <si>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</si>
  <si>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</si>
  <si>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</si>
  <si>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</si>
  <si>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</si>
  <si>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</si>
  <si>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</si>
  <si>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</si>
  <si>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</si>
  <si>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</si>
  <si>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</si>
  <si>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</si>
  <si>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</si>
  <si>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</si>
  <si>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</si>
  <si>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</si>
  <si>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</si>
  <si>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</si>
  <si>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</si>
  <si>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</si>
  <si>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</si>
  <si>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</si>
  <si>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</si>
  <si>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</si>
  <si>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</si>
  <si>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</si>
  <si>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</si>
  <si>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</si>
  <si>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</si>
  <si>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</si>
  <si>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</si>
  <si>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</si>
  <si>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</si>
  <si>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</si>
  <si>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</si>
  <si>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</si>
  <si>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</si>
  <si>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</si>
  <si>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</si>
  <si>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</si>
  <si>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</si>
  <si>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</si>
  <si>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</si>
  <si>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</si>
  <si>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</si>
  <si>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</si>
  <si>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</si>
  <si>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</si>
  <si>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</si>
  <si>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</si>
  <si>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</si>
  <si>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</si>
  <si>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</si>
  <si>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</si>
  <si>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</si>
  <si>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</si>
  <si>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</si>
  <si>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</si>
  <si>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</si>
  <si>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</si>
  <si>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</si>
  <si>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</si>
  <si>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</si>
  <si>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</si>
  <si>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</si>
  <si>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</si>
  <si>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</si>
  <si>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</si>
  <si>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</si>
  <si>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</si>
  <si>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</si>
  <si>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</si>
  <si>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</si>
  <si>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</si>
  <si>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</si>
  <si>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</si>
  <si>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</si>
  <si>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</si>
  <si>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</si>
  <si>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</si>
  <si>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</si>
  <si>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</si>
  <si>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</si>
  <si>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</si>
  <si>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</si>
  <si>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</si>
  <si>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</si>
  <si>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</si>
  <si>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</si>
  <si>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</si>
  <si>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</si>
  <si>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</si>
  <si>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</si>
  <si>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</si>
  <si>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</si>
  <si>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</si>
  <si>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</si>
  <si>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</si>
  <si>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</si>
  <si>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</si>
  <si>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</si>
  <si>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</si>
  <si>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</si>
  <si>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</si>
  <si>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</si>
  <si>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</si>
  <si>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</si>
  <si>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</si>
  <si>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</si>
  <si>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</si>
  <si>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</si>
  <si>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</si>
  <si>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</si>
  <si>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</si>
  <si>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</si>
  <si>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</si>
  <si>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</si>
  <si>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</si>
  <si>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</si>
  <si>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</si>
  <si>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</si>
  <si>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</si>
  <si>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</si>
  <si>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</si>
  <si>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</si>
  <si>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</si>
  <si>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</si>
  <si>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</si>
  <si>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</si>
  <si>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</si>
  <si>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</si>
  <si>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</si>
  <si>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</si>
  <si>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</si>
  <si>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</si>
  <si>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</si>
  <si>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</si>
  <si>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</si>
  <si>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</si>
  <si>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</si>
  <si>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</si>
  <si>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</si>
  <si>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</si>
  <si>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</si>
  <si>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</si>
  <si>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</si>
  <si>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</si>
  <si>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</si>
  <si>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</si>
  <si>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</si>
  <si>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</si>
  <si>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</si>
  <si>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</si>
  <si>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</si>
  <si>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</si>
  <si>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</si>
  <si>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</si>
  <si>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</si>
  <si>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</si>
  <si>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</si>
  <si>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</si>
  <si>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</si>
  <si>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</si>
  <si>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</si>
  <si>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</si>
  <si>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</si>
  <si>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</si>
  <si>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</si>
  <si>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</si>
  <si>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</si>
  <si>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</si>
  <si>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</si>
  <si>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</si>
  <si>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</si>
  <si>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</si>
  <si>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</si>
  <si>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</si>
  <si>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</si>
  <si>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</si>
  <si>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</si>
  <si>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</si>
  <si>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</si>
  <si>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</si>
  <si>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</si>
  <si>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</si>
  <si>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</si>
  <si>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</si>
  <si>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</si>
  <si>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</si>
  <si>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</si>
  <si>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</si>
  <si>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</si>
  <si>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</si>
  <si>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</si>
  <si>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</si>
  <si>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</si>
  <si>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</si>
  <si>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</si>
  <si>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</si>
  <si>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</si>
  <si>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</si>
  <si>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</si>
  <si>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</si>
  <si>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</si>
  <si>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</si>
  <si>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</si>
  <si>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</si>
  <si>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</si>
  <si>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</si>
  <si>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</si>
  <si>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</si>
  <si>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</si>
  <si>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</si>
  <si>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</si>
  <si>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</si>
  <si>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</si>
  <si>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</si>
  <si>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</si>
  <si>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</si>
  <si>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</si>
  <si>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</si>
  <si>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</si>
  <si>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</si>
  <si>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</si>
  <si>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</si>
  <si>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</si>
  <si>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</si>
  <si>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</si>
  <si>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</si>
  <si>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</si>
  <si>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</si>
  <si>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</si>
  <si>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</si>
  <si>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</si>
  <si>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</si>
  <si>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</si>
  <si>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</si>
  <si>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</si>
  <si>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</si>
  <si>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</si>
  <si>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</si>
  <si>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</si>
  <si>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</si>
  <si>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</si>
  <si>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</si>
  <si>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</si>
  <si>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</si>
  <si>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</si>
  <si>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</si>
  <si>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</si>
  <si>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</si>
  <si>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</si>
  <si>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</si>
  <si>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</si>
  <si>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</si>
  <si>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</si>
  <si>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</si>
  <si>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</si>
  <si>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</si>
  <si>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</si>
  <si>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</si>
  <si>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20220711 15:37:09</t>
  </si>
  <si>
    <t>15:37:09</t>
  </si>
  <si>
    <t>stan</t>
  </si>
  <si>
    <t>0: Broadleaf</t>
  </si>
  <si>
    <t>--:--:--</t>
  </si>
  <si>
    <t>1/2</t>
  </si>
  <si>
    <t>00000000</t>
  </si>
  <si>
    <t>iiiiiiii</t>
  </si>
  <si>
    <t>off</t>
  </si>
  <si>
    <t>20220711 15:37:14</t>
  </si>
  <si>
    <t>15:37:14</t>
  </si>
  <si>
    <t>20220711 15:37:19</t>
  </si>
  <si>
    <t>15:37:19</t>
  </si>
  <si>
    <t>0/2</t>
  </si>
  <si>
    <t>20220711 15:37:24</t>
  </si>
  <si>
    <t>15:37:24</t>
  </si>
  <si>
    <t>20220711 15:37:29</t>
  </si>
  <si>
    <t>15:37:29</t>
  </si>
  <si>
    <t>20220711 15:37:34</t>
  </si>
  <si>
    <t>15:37:34</t>
  </si>
  <si>
    <t>20220711 15:37:39</t>
  </si>
  <si>
    <t>15:37:39</t>
  </si>
  <si>
    <t>20220711 15:37:44</t>
  </si>
  <si>
    <t>15:37:44</t>
  </si>
  <si>
    <t>20220711 15:37:49</t>
  </si>
  <si>
    <t>15:37:49</t>
  </si>
  <si>
    <t>20220711 15:37:54</t>
  </si>
  <si>
    <t>15:37:54</t>
  </si>
  <si>
    <t>20220711 15:37:59</t>
  </si>
  <si>
    <t>15:37:59</t>
  </si>
  <si>
    <t>20220711 15:38:04</t>
  </si>
  <si>
    <t>15:38:04</t>
  </si>
  <si>
    <t>20220711 15:38:09</t>
  </si>
  <si>
    <t>15:38:09</t>
  </si>
  <si>
    <t>20220711 15:38:14</t>
  </si>
  <si>
    <t>15:38:14</t>
  </si>
  <si>
    <t>20220711 15:38:19</t>
  </si>
  <si>
    <t>15:38:19</t>
  </si>
  <si>
    <t>20220711 15:38:24</t>
  </si>
  <si>
    <t>15:38:24</t>
  </si>
  <si>
    <t>20220711 15:38:29</t>
  </si>
  <si>
    <t>15:38:29</t>
  </si>
  <si>
    <t>20220711 15:38:34</t>
  </si>
  <si>
    <t>15:38:34</t>
  </si>
  <si>
    <t>20220711 15:38:39</t>
  </si>
  <si>
    <t>15:38:39</t>
  </si>
  <si>
    <t>20220711 15:38:44</t>
  </si>
  <si>
    <t>15:38:44</t>
  </si>
  <si>
    <t>20220711 15:38:49</t>
  </si>
  <si>
    <t>15:38:49</t>
  </si>
  <si>
    <t>20220711 15:38:54</t>
  </si>
  <si>
    <t>15:38:54</t>
  </si>
  <si>
    <t>20220711 15:38:59</t>
  </si>
  <si>
    <t>15:38:59</t>
  </si>
  <si>
    <t>20220711 15:40:36</t>
  </si>
  <si>
    <t>15:40:36</t>
  </si>
  <si>
    <t>20220711 15:40:41</t>
  </si>
  <si>
    <t>15:40:41</t>
  </si>
  <si>
    <t>20220711 15:40:46</t>
  </si>
  <si>
    <t>15:40:46</t>
  </si>
  <si>
    <t>20220711 15:40:51</t>
  </si>
  <si>
    <t>15:40:51</t>
  </si>
  <si>
    <t>20220711 15:40:56</t>
  </si>
  <si>
    <t>15:40:56</t>
  </si>
  <si>
    <t>20220711 15:41:01</t>
  </si>
  <si>
    <t>15:41:01</t>
  </si>
  <si>
    <t>20220711 15:41:06</t>
  </si>
  <si>
    <t>15:41:06</t>
  </si>
  <si>
    <t>20220711 15:41:11</t>
  </si>
  <si>
    <t>15:41:11</t>
  </si>
  <si>
    <t>20220711 15:41:16</t>
  </si>
  <si>
    <t>15:41:16</t>
  </si>
  <si>
    <t>20220711 15:41:21</t>
  </si>
  <si>
    <t>15:41:21</t>
  </si>
  <si>
    <t>20220711 15:41:26</t>
  </si>
  <si>
    <t>15:41:26</t>
  </si>
  <si>
    <t>20220711 15:41:31</t>
  </si>
  <si>
    <t>15:41:31</t>
  </si>
  <si>
    <t>20220711 15:41:36</t>
  </si>
  <si>
    <t>15:41:36</t>
  </si>
  <si>
    <t>20220711 15:41:41</t>
  </si>
  <si>
    <t>15:41:41</t>
  </si>
  <si>
    <t>20220711 15:41:46</t>
  </si>
  <si>
    <t>15:41:46</t>
  </si>
  <si>
    <t>20220711 15:41:51</t>
  </si>
  <si>
    <t>15:41:51</t>
  </si>
  <si>
    <t>20220711 15:41:56</t>
  </si>
  <si>
    <t>15:41:56</t>
  </si>
  <si>
    <t>20220711 15:42:01</t>
  </si>
  <si>
    <t>15:42:01</t>
  </si>
  <si>
    <t>20220711 15:42:06</t>
  </si>
  <si>
    <t>15:42:06</t>
  </si>
  <si>
    <t>20220711 15:42:11</t>
  </si>
  <si>
    <t>15:42:11</t>
  </si>
  <si>
    <t>20220711 15:42:16</t>
  </si>
  <si>
    <t>15:42:16</t>
  </si>
  <si>
    <t>20220711 15:42:21</t>
  </si>
  <si>
    <t>15:42:21</t>
  </si>
  <si>
    <t>20220711 15:42:26</t>
  </si>
  <si>
    <t>15:42:26</t>
  </si>
  <si>
    <t>20220711 15:42:31</t>
  </si>
  <si>
    <t>15:42:31</t>
  </si>
  <si>
    <t>20220711 15:42:36</t>
  </si>
  <si>
    <t>15:42:36</t>
  </si>
  <si>
    <t>20220711 15:42:41</t>
  </si>
  <si>
    <t>15:42:41</t>
  </si>
  <si>
    <t>20220711 15:42:46</t>
  </si>
  <si>
    <t>15:42:46</t>
  </si>
  <si>
    <t>20220711 15:42:50</t>
  </si>
  <si>
    <t>15:42:50</t>
  </si>
  <si>
    <t>20220711 15:42:56</t>
  </si>
  <si>
    <t>15:42:56</t>
  </si>
  <si>
    <t>20220711 15:43:01</t>
  </si>
  <si>
    <t>15:43:01</t>
  </si>
  <si>
    <t>20220711 15:43:06</t>
  </si>
  <si>
    <t>15:43:06</t>
  </si>
  <si>
    <t>20220711 15:43:11</t>
  </si>
  <si>
    <t>15:43:11</t>
  </si>
  <si>
    <t>20220711 15:43:16</t>
  </si>
  <si>
    <t>15:43:16</t>
  </si>
  <si>
    <t>20220711 15:43:21</t>
  </si>
  <si>
    <t>15:43:21</t>
  </si>
  <si>
    <t>20220711 15:43:26</t>
  </si>
  <si>
    <t>15:43:26</t>
  </si>
  <si>
    <t>20220711 15:43:31</t>
  </si>
  <si>
    <t>15:43:31</t>
  </si>
  <si>
    <t>20220711 15:43:36</t>
  </si>
  <si>
    <t>15:43:36</t>
  </si>
  <si>
    <t>20220711 15:43:41</t>
  </si>
  <si>
    <t>15:43:41</t>
  </si>
  <si>
    <t>20220711 15:43:46</t>
  </si>
  <si>
    <t>15:43:46</t>
  </si>
  <si>
    <t>20220711 15:43:51</t>
  </si>
  <si>
    <t>15:43:51</t>
  </si>
  <si>
    <t>20220711 15:43:56</t>
  </si>
  <si>
    <t>15:43:56</t>
  </si>
  <si>
    <t>20220711 15:44:01</t>
  </si>
  <si>
    <t>15:44:01</t>
  </si>
  <si>
    <t>20220711 15:44:06</t>
  </si>
  <si>
    <t>15:44:06</t>
  </si>
  <si>
    <t>20220711 15:44:11</t>
  </si>
  <si>
    <t>15:44:11</t>
  </si>
  <si>
    <t>20220711 15:44:16</t>
  </si>
  <si>
    <t>15:44:16</t>
  </si>
  <si>
    <t>20220711 15:44:21</t>
  </si>
  <si>
    <t>15:44:21</t>
  </si>
  <si>
    <t>20220711 15:44:26</t>
  </si>
  <si>
    <t>15:44:26</t>
  </si>
  <si>
    <t>20220711 15:44:31</t>
  </si>
  <si>
    <t>15:44:31</t>
  </si>
  <si>
    <t>20220711 15:44:36</t>
  </si>
  <si>
    <t>15:44:36</t>
  </si>
  <si>
    <t>20220711 15:44:41</t>
  </si>
  <si>
    <t>15:44:41</t>
  </si>
  <si>
    <t>20220711 15:44:46</t>
  </si>
  <si>
    <t>15:44:46</t>
  </si>
  <si>
    <t>20220711 15:44:51</t>
  </si>
  <si>
    <t>15:44:51</t>
  </si>
  <si>
    <t>20220711 15:44:56</t>
  </si>
  <si>
    <t>15:44:56</t>
  </si>
  <si>
    <t>20220711 15:45:01</t>
  </si>
  <si>
    <t>15:45:01</t>
  </si>
  <si>
    <t>20220711 15:45:06</t>
  </si>
  <si>
    <t>15:45:06</t>
  </si>
  <si>
    <t>20220711 15:45:11</t>
  </si>
  <si>
    <t>15:45:11</t>
  </si>
  <si>
    <t>20220711 15:45:16</t>
  </si>
  <si>
    <t>15:45:16</t>
  </si>
  <si>
    <t>20220711 15:45:21</t>
  </si>
  <si>
    <t>15:45:21</t>
  </si>
  <si>
    <t>20220711 15:45:26</t>
  </si>
  <si>
    <t>15:45:26</t>
  </si>
  <si>
    <t>20220711 15:45:30</t>
  </si>
  <si>
    <t>15:45:30</t>
  </si>
  <si>
    <t>20220711 15:45:35</t>
  </si>
  <si>
    <t>15:45:35</t>
  </si>
  <si>
    <t>20220711 15:45:40</t>
  </si>
  <si>
    <t>15:45:40</t>
  </si>
  <si>
    <t>20220711 15:45:45</t>
  </si>
  <si>
    <t>15:45:45</t>
  </si>
  <si>
    <t>20220711 15:45:50</t>
  </si>
  <si>
    <t>15:45:50</t>
  </si>
  <si>
    <t>20220711 15:45:55</t>
  </si>
  <si>
    <t>15:45:55</t>
  </si>
  <si>
    <t>20220711 15:46:00</t>
  </si>
  <si>
    <t>15:46:00</t>
  </si>
  <si>
    <t>20220711 15:46:05</t>
  </si>
  <si>
    <t>15:46:05</t>
  </si>
  <si>
    <t>20220711 15:46:10</t>
  </si>
  <si>
    <t>15:46:10</t>
  </si>
  <si>
    <t>20220711 15:46:15</t>
  </si>
  <si>
    <t>15:46:15</t>
  </si>
  <si>
    <t>20220711 15:46:20</t>
  </si>
  <si>
    <t>15:46:20</t>
  </si>
  <si>
    <t>20220711 15:46:25</t>
  </si>
  <si>
    <t>15:46:25</t>
  </si>
  <si>
    <t>20220711 15:46:30</t>
  </si>
  <si>
    <t>15:46:30</t>
  </si>
  <si>
    <t>20220711 15:46:35</t>
  </si>
  <si>
    <t>15:46:35</t>
  </si>
  <si>
    <t>20220711 15:46:40</t>
  </si>
  <si>
    <t>15:46:40</t>
  </si>
  <si>
    <t>20220711 15:46:45</t>
  </si>
  <si>
    <t>15:46:45</t>
  </si>
  <si>
    <t>20220711 15:46:50</t>
  </si>
  <si>
    <t>15:46:50</t>
  </si>
  <si>
    <t>20220711 15:46:55</t>
  </si>
  <si>
    <t>15:46:55</t>
  </si>
  <si>
    <t>20220711 15:47:00</t>
  </si>
  <si>
    <t>15:47:00</t>
  </si>
  <si>
    <t>20220711 15:47:05</t>
  </si>
  <si>
    <t>15:47:05</t>
  </si>
  <si>
    <t>20220711 15:47:10</t>
  </si>
  <si>
    <t>15:47:10</t>
  </si>
  <si>
    <t>20220711 15:47:15</t>
  </si>
  <si>
    <t>15:47:15</t>
  </si>
  <si>
    <t>20220711 15:47:20</t>
  </si>
  <si>
    <t>15:47:20</t>
  </si>
  <si>
    <t>20220711 15:47:25</t>
  </si>
  <si>
    <t>15:47:25</t>
  </si>
  <si>
    <t>20220711 15:47:30</t>
  </si>
  <si>
    <t>15:47:30</t>
  </si>
  <si>
    <t>20220711 15:47:35</t>
  </si>
  <si>
    <t>15:47:35</t>
  </si>
  <si>
    <t>20220711 15:47:40</t>
  </si>
  <si>
    <t>15:47:40</t>
  </si>
  <si>
    <t>20220711 15:47:45</t>
  </si>
  <si>
    <t>15:47:45</t>
  </si>
  <si>
    <t>20220711 15:47:50</t>
  </si>
  <si>
    <t>15:47:50</t>
  </si>
  <si>
    <t>20220711 15:47:55</t>
  </si>
  <si>
    <t>15:47:55</t>
  </si>
  <si>
    <t>20220711 15:48:00</t>
  </si>
  <si>
    <t>15:48:00</t>
  </si>
  <si>
    <t>20220711 15:48:05</t>
  </si>
  <si>
    <t>15:48:05</t>
  </si>
  <si>
    <t>20220711 15:48:10</t>
  </si>
  <si>
    <t>15:48:10</t>
  </si>
  <si>
    <t>20220711 15:48:15</t>
  </si>
  <si>
    <t>15:48:15</t>
  </si>
  <si>
    <t>20220711 15:48:20</t>
  </si>
  <si>
    <t>15:48:20</t>
  </si>
  <si>
    <t>20220711 15:48:25</t>
  </si>
  <si>
    <t>15:48:25</t>
  </si>
  <si>
    <t>20220711 16:02:46</t>
  </si>
  <si>
    <t>16:02:46</t>
  </si>
  <si>
    <t>20220711 16:02:51</t>
  </si>
  <si>
    <t>16:02:51</t>
  </si>
  <si>
    <t>20220711 16:02:56</t>
  </si>
  <si>
    <t>16:02:56</t>
  </si>
  <si>
    <t>20220711 16:03:01</t>
  </si>
  <si>
    <t>16:03:01</t>
  </si>
  <si>
    <t>20220711 16:03:06</t>
  </si>
  <si>
    <t>16:03:06</t>
  </si>
  <si>
    <t>20220711 16:03:11</t>
  </si>
  <si>
    <t>16:03:11</t>
  </si>
  <si>
    <t>20220711 16:03:16</t>
  </si>
  <si>
    <t>16:03:16</t>
  </si>
  <si>
    <t>20220711 16:03:21</t>
  </si>
  <si>
    <t>16:03:21</t>
  </si>
  <si>
    <t>20220711 16:03:26</t>
  </si>
  <si>
    <t>16:03:26</t>
  </si>
  <si>
    <t>20220711 16:03:31</t>
  </si>
  <si>
    <t>16:03:31</t>
  </si>
  <si>
    <t>20220711 16:03:36</t>
  </si>
  <si>
    <t>16:03:36</t>
  </si>
  <si>
    <t>20220711 16:03:41</t>
  </si>
  <si>
    <t>16:03:41</t>
  </si>
  <si>
    <t>20220711 16:03:46</t>
  </si>
  <si>
    <t>16:03:46</t>
  </si>
  <si>
    <t>20220711 16:03:51</t>
  </si>
  <si>
    <t>16:03:51</t>
  </si>
  <si>
    <t>20220711 16:03:56</t>
  </si>
  <si>
    <t>16:03:56</t>
  </si>
  <si>
    <t>20220711 16:04:01</t>
  </si>
  <si>
    <t>16:04:01</t>
  </si>
  <si>
    <t>20220711 16:04:06</t>
  </si>
  <si>
    <t>16:04:06</t>
  </si>
  <si>
    <t>20220711 16:04:11</t>
  </si>
  <si>
    <t>16:04:11</t>
  </si>
  <si>
    <t>20220711 16:04:16</t>
  </si>
  <si>
    <t>16:04:16</t>
  </si>
  <si>
    <t>20220711 16:04:21</t>
  </si>
  <si>
    <t>16:04:21</t>
  </si>
  <si>
    <t>20220711 16:04:26</t>
  </si>
  <si>
    <t>16:04:26</t>
  </si>
  <si>
    <t>20220711 16:04:31</t>
  </si>
  <si>
    <t>16:04:31</t>
  </si>
  <si>
    <t>20220711 16:04:36</t>
  </si>
  <si>
    <t>16:04:36</t>
  </si>
  <si>
    <t>20220711 16:06:13</t>
  </si>
  <si>
    <t>16:06:13</t>
  </si>
  <si>
    <t>2/2</t>
  </si>
  <si>
    <t>20220711 16:06:18</t>
  </si>
  <si>
    <t>16:06:18</t>
  </si>
  <si>
    <t>20220711 16:06:23</t>
  </si>
  <si>
    <t>16:06:23</t>
  </si>
  <si>
    <t>20220711 16:06:28</t>
  </si>
  <si>
    <t>16:06:28</t>
  </si>
  <si>
    <t>20220711 16:06:33</t>
  </si>
  <si>
    <t>16:06:33</t>
  </si>
  <si>
    <t>20220711 16:06:38</t>
  </si>
  <si>
    <t>16:06:38</t>
  </si>
  <si>
    <t>20220711 16:06:43</t>
  </si>
  <si>
    <t>16:06:43</t>
  </si>
  <si>
    <t>20220711 16:06:48</t>
  </si>
  <si>
    <t>16:06:48</t>
  </si>
  <si>
    <t>20220711 16:06:53</t>
  </si>
  <si>
    <t>16:06:53</t>
  </si>
  <si>
    <t>20220711 16:06:58</t>
  </si>
  <si>
    <t>16:06:58</t>
  </si>
  <si>
    <t>20220711 16:07:03</t>
  </si>
  <si>
    <t>16:07:03</t>
  </si>
  <si>
    <t>20220711 16:07:08</t>
  </si>
  <si>
    <t>16:07:08</t>
  </si>
  <si>
    <t>20220711 16:07:13</t>
  </si>
  <si>
    <t>16:07:13</t>
  </si>
  <si>
    <t>20220711 16:07:18</t>
  </si>
  <si>
    <t>16:07:18</t>
  </si>
  <si>
    <t>20220711 16:07:23</t>
  </si>
  <si>
    <t>16:07:23</t>
  </si>
  <si>
    <t>20220711 16:07:28</t>
  </si>
  <si>
    <t>16:07:28</t>
  </si>
  <si>
    <t>20220711 16:07:33</t>
  </si>
  <si>
    <t>16:07:33</t>
  </si>
  <si>
    <t>20220711 16:07:38</t>
  </si>
  <si>
    <t>16:07:38</t>
  </si>
  <si>
    <t>20220711 16:07:43</t>
  </si>
  <si>
    <t>16:07:43</t>
  </si>
  <si>
    <t>20220711 16:07:48</t>
  </si>
  <si>
    <t>16:07:48</t>
  </si>
  <si>
    <t>20220711 16:07:53</t>
  </si>
  <si>
    <t>16:07:53</t>
  </si>
  <si>
    <t>20220711 16:07:58</t>
  </si>
  <si>
    <t>16:07:58</t>
  </si>
  <si>
    <t>20220711 16:08:03</t>
  </si>
  <si>
    <t>16:08:03</t>
  </si>
  <si>
    <t>20220711 16:08:08</t>
  </si>
  <si>
    <t>16:08:08</t>
  </si>
  <si>
    <t>20220711 16:08:13</t>
  </si>
  <si>
    <t>16:08:13</t>
  </si>
  <si>
    <t>20220711 16:08:18</t>
  </si>
  <si>
    <t>16:08:18</t>
  </si>
  <si>
    <t>20220711 16:08:23</t>
  </si>
  <si>
    <t>16:08:23</t>
  </si>
  <si>
    <t>20220711 16:08:27</t>
  </si>
  <si>
    <t>16:08:27</t>
  </si>
  <si>
    <t>20220711 16:08:33</t>
  </si>
  <si>
    <t>16:08:33</t>
  </si>
  <si>
    <t>20220711 16:08:37</t>
  </si>
  <si>
    <t>16:08:37</t>
  </si>
  <si>
    <t>20220711 16:08:42</t>
  </si>
  <si>
    <t>16:08:42</t>
  </si>
  <si>
    <t>20220711 16:08:47</t>
  </si>
  <si>
    <t>16:08:47</t>
  </si>
  <si>
    <t>20220711 16:08:52</t>
  </si>
  <si>
    <t>16:08:52</t>
  </si>
  <si>
    <t>20220711 16:08:57</t>
  </si>
  <si>
    <t>16:08:57</t>
  </si>
  <si>
    <t>20220711 16:09:02</t>
  </si>
  <si>
    <t>16:09:02</t>
  </si>
  <si>
    <t>20220711 16:09:07</t>
  </si>
  <si>
    <t>16:09:07</t>
  </si>
  <si>
    <t>20220711 16:09:12</t>
  </si>
  <si>
    <t>16:09:12</t>
  </si>
  <si>
    <t>20220711 16:09:17</t>
  </si>
  <si>
    <t>16:09:17</t>
  </si>
  <si>
    <t>20220711 16:09:22</t>
  </si>
  <si>
    <t>16:09:22</t>
  </si>
  <si>
    <t>20220711 16:09:27</t>
  </si>
  <si>
    <t>16:09:27</t>
  </si>
  <si>
    <t>20220711 16:09:32</t>
  </si>
  <si>
    <t>16:09:32</t>
  </si>
  <si>
    <t>20220711 16:09:37</t>
  </si>
  <si>
    <t>16:09:37</t>
  </si>
  <si>
    <t>20220711 16:09:42</t>
  </si>
  <si>
    <t>16:09:42</t>
  </si>
  <si>
    <t>20220711 16:09:47</t>
  </si>
  <si>
    <t>16:09:47</t>
  </si>
  <si>
    <t>20220711 16:09:52</t>
  </si>
  <si>
    <t>16:09:52</t>
  </si>
  <si>
    <t>20220711 16:09:57</t>
  </si>
  <si>
    <t>16:09:57</t>
  </si>
  <si>
    <t>20220711 16:10:02</t>
  </si>
  <si>
    <t>16:10:02</t>
  </si>
  <si>
    <t>20220711 16:10:07</t>
  </si>
  <si>
    <t>16:10:07</t>
  </si>
  <si>
    <t>20220711 16:10:12</t>
  </si>
  <si>
    <t>16:10:12</t>
  </si>
  <si>
    <t>20220711 16:10:17</t>
  </si>
  <si>
    <t>16:10:17</t>
  </si>
  <si>
    <t>20220711 16:10:22</t>
  </si>
  <si>
    <t>16:10:22</t>
  </si>
  <si>
    <t>20220711 16:10:27</t>
  </si>
  <si>
    <t>16:10:27</t>
  </si>
  <si>
    <t>20220711 16:10:32</t>
  </si>
  <si>
    <t>16:10:32</t>
  </si>
  <si>
    <t>20220711 16:10:37</t>
  </si>
  <si>
    <t>16:10:37</t>
  </si>
  <si>
    <t>20220711 16:10:42</t>
  </si>
  <si>
    <t>16:10:42</t>
  </si>
  <si>
    <t>20220711 16:10:47</t>
  </si>
  <si>
    <t>16:10:47</t>
  </si>
  <si>
    <t>20220711 16:10:52</t>
  </si>
  <si>
    <t>16:10:52</t>
  </si>
  <si>
    <t>20220711 16:10:57</t>
  </si>
  <si>
    <t>16:10:57</t>
  </si>
  <si>
    <t>20220711 16:11:02</t>
  </si>
  <si>
    <t>16:11:02</t>
  </si>
  <si>
    <t>20220711 16:11:07</t>
  </si>
  <si>
    <t>16:11:07</t>
  </si>
  <si>
    <t>20220711 16:11:12</t>
  </si>
  <si>
    <t>16:11:12</t>
  </si>
  <si>
    <t>20220711 16:11:17</t>
  </si>
  <si>
    <t>16:11:17</t>
  </si>
  <si>
    <t>20220711 16:11:22</t>
  </si>
  <si>
    <t>16:11:22</t>
  </si>
  <si>
    <t>20220711 16:11:27</t>
  </si>
  <si>
    <t>16:11:27</t>
  </si>
  <si>
    <t>20220711 16:11:32</t>
  </si>
  <si>
    <t>16:11:32</t>
  </si>
  <si>
    <t>20220711 16:11:37</t>
  </si>
  <si>
    <t>16:11:37</t>
  </si>
  <si>
    <t>20220711 16:11:42</t>
  </si>
  <si>
    <t>16:11:42</t>
  </si>
  <si>
    <t>20220711 16:11:47</t>
  </si>
  <si>
    <t>16:11:47</t>
  </si>
  <si>
    <t>20220711 16:11:52</t>
  </si>
  <si>
    <t>16:11:52</t>
  </si>
  <si>
    <t>20220711 16:11:57</t>
  </si>
  <si>
    <t>16:11:57</t>
  </si>
  <si>
    <t>20220711 16:12:02</t>
  </si>
  <si>
    <t>16:12:02</t>
  </si>
  <si>
    <t>20220711 16:12:07</t>
  </si>
  <si>
    <t>16:12:07</t>
  </si>
  <si>
    <t>20220711 16:12:12</t>
  </si>
  <si>
    <t>16:12:12</t>
  </si>
  <si>
    <t>20220711 16:12:17</t>
  </si>
  <si>
    <t>16:12:17</t>
  </si>
  <si>
    <t>20220711 16:12:22</t>
  </si>
  <si>
    <t>16:12:22</t>
  </si>
  <si>
    <t>20220711 16:12:27</t>
  </si>
  <si>
    <t>16:12:27</t>
  </si>
  <si>
    <t>20220711 16:12:32</t>
  </si>
  <si>
    <t>16:12:32</t>
  </si>
  <si>
    <t>20220711 16:12:37</t>
  </si>
  <si>
    <t>16:12:37</t>
  </si>
  <si>
    <t>20220711 16:12:42</t>
  </si>
  <si>
    <t>16:12:42</t>
  </si>
  <si>
    <t>20220711 16:12:47</t>
  </si>
  <si>
    <t>16:12:47</t>
  </si>
  <si>
    <t>20220711 16:12:52</t>
  </si>
  <si>
    <t>16:12:52</t>
  </si>
  <si>
    <t>20220711 16:12:57</t>
  </si>
  <si>
    <t>16:12:57</t>
  </si>
  <si>
    <t>20220711 16:13:02</t>
  </si>
  <si>
    <t>16:13:02</t>
  </si>
  <si>
    <t>20220711 16:13:07</t>
  </si>
  <si>
    <t>16:13:07</t>
  </si>
  <si>
    <t>20220711 16:13:12</t>
  </si>
  <si>
    <t>16:13:12</t>
  </si>
  <si>
    <t>20220711 16:13:17</t>
  </si>
  <si>
    <t>16:13:17</t>
  </si>
  <si>
    <t>20220711 16:13:22</t>
  </si>
  <si>
    <t>16:13:22</t>
  </si>
  <si>
    <t>20220711 16:13:27</t>
  </si>
  <si>
    <t>16:13:27</t>
  </si>
  <si>
    <t>20220711 16:13:32</t>
  </si>
  <si>
    <t>16:13:32</t>
  </si>
  <si>
    <t>20220711 16:13:37</t>
  </si>
  <si>
    <t>16:13:37</t>
  </si>
  <si>
    <t>20220711 16:13:42</t>
  </si>
  <si>
    <t>16:13:42</t>
  </si>
  <si>
    <t>20220711 16:13:47</t>
  </si>
  <si>
    <t>16:13:47</t>
  </si>
  <si>
    <t>20220711 16:13:52</t>
  </si>
  <si>
    <t>16:13:52</t>
  </si>
  <si>
    <t>20220711 16:13:57</t>
  </si>
  <si>
    <t>16:13:57</t>
  </si>
  <si>
    <t>20220711 16:14:02</t>
  </si>
  <si>
    <t>16:14:02</t>
  </si>
  <si>
    <t>20220711 16:50:04</t>
  </si>
  <si>
    <t>16:50:04</t>
  </si>
  <si>
    <t>20220711 16:50:09</t>
  </si>
  <si>
    <t>16:50:09</t>
  </si>
  <si>
    <t>20220711 16:50:14</t>
  </si>
  <si>
    <t>16:50:14</t>
  </si>
  <si>
    <t>20220711 16:50:19</t>
  </si>
  <si>
    <t>16:50:19</t>
  </si>
  <si>
    <t>20220711 16:50:24</t>
  </si>
  <si>
    <t>16:50:24</t>
  </si>
  <si>
    <t>20220711 16:50:29</t>
  </si>
  <si>
    <t>16:50:29</t>
  </si>
  <si>
    <t>20220711 16:50:34</t>
  </si>
  <si>
    <t>16:50:34</t>
  </si>
  <si>
    <t>20220711 16:50:39</t>
  </si>
  <si>
    <t>16:50:39</t>
  </si>
  <si>
    <t>20220711 16:50:44</t>
  </si>
  <si>
    <t>16:50:44</t>
  </si>
  <si>
    <t>20220711 16:50:49</t>
  </si>
  <si>
    <t>16:50:49</t>
  </si>
  <si>
    <t>20220711 16:50:54</t>
  </si>
  <si>
    <t>16:50:54</t>
  </si>
  <si>
    <t>20220711 16:50:59</t>
  </si>
  <si>
    <t>16:50:59</t>
  </si>
  <si>
    <t>20220711 16:51:04</t>
  </si>
  <si>
    <t>16:51:04</t>
  </si>
  <si>
    <t>20220711 16:51:09</t>
  </si>
  <si>
    <t>16:51:09</t>
  </si>
  <si>
    <t>20220711 16:51:14</t>
  </si>
  <si>
    <t>16:51:14</t>
  </si>
  <si>
    <t>20220711 16:51:19</t>
  </si>
  <si>
    <t>16:51:19</t>
  </si>
  <si>
    <t>20220711 16:51:24</t>
  </si>
  <si>
    <t>16:51:24</t>
  </si>
  <si>
    <t>20220711 16:51:29</t>
  </si>
  <si>
    <t>16:51:29</t>
  </si>
  <si>
    <t>20220711 16:51:34</t>
  </si>
  <si>
    <t>16:51:34</t>
  </si>
  <si>
    <t>20220711 16:51:39</t>
  </si>
  <si>
    <t>16:51:39</t>
  </si>
  <si>
    <t>20220711 16:51:44</t>
  </si>
  <si>
    <t>16:51:44</t>
  </si>
  <si>
    <t>20220711 16:51:49</t>
  </si>
  <si>
    <t>16:51:49</t>
  </si>
  <si>
    <t>20220711 16:51:54</t>
  </si>
  <si>
    <t>16:51:54</t>
  </si>
  <si>
    <t>20220711 16:53:31</t>
  </si>
  <si>
    <t>16:53:31</t>
  </si>
  <si>
    <t>20220711 16:53:36</t>
  </si>
  <si>
    <t>16:53:36</t>
  </si>
  <si>
    <t>20220711 16:53:41</t>
  </si>
  <si>
    <t>16:53:41</t>
  </si>
  <si>
    <t>20220711 16:53:46</t>
  </si>
  <si>
    <t>16:53:46</t>
  </si>
  <si>
    <t>20220711 16:53:51</t>
  </si>
  <si>
    <t>16:53:51</t>
  </si>
  <si>
    <t>20220711 16:53:56</t>
  </si>
  <si>
    <t>16:53:56</t>
  </si>
  <si>
    <t>20220711 16:54:01</t>
  </si>
  <si>
    <t>16:54:01</t>
  </si>
  <si>
    <t>20220711 16:54:06</t>
  </si>
  <si>
    <t>16:54:06</t>
  </si>
  <si>
    <t>20220711 16:54:11</t>
  </si>
  <si>
    <t>16:54:11</t>
  </si>
  <si>
    <t>20220711 16:54:16</t>
  </si>
  <si>
    <t>16:54:16</t>
  </si>
  <si>
    <t>20220711 16:54:21</t>
  </si>
  <si>
    <t>16:54:21</t>
  </si>
  <si>
    <t>20220711 16:54:26</t>
  </si>
  <si>
    <t>16:54:26</t>
  </si>
  <si>
    <t>20220711 16:54:31</t>
  </si>
  <si>
    <t>16:54:31</t>
  </si>
  <si>
    <t>20220711 16:54:36</t>
  </si>
  <si>
    <t>16:54:36</t>
  </si>
  <si>
    <t>20220711 16:54:41</t>
  </si>
  <si>
    <t>16:54:41</t>
  </si>
  <si>
    <t>20220711 16:54:46</t>
  </si>
  <si>
    <t>16:54:46</t>
  </si>
  <si>
    <t>20220711 16:54:51</t>
  </si>
  <si>
    <t>16:54:51</t>
  </si>
  <si>
    <t>20220711 16:54:56</t>
  </si>
  <si>
    <t>16:54:56</t>
  </si>
  <si>
    <t>20220711 16:55:01</t>
  </si>
  <si>
    <t>16:55:01</t>
  </si>
  <si>
    <t>20220711 16:55:06</t>
  </si>
  <si>
    <t>16:55:06</t>
  </si>
  <si>
    <t>20220711 16:55:11</t>
  </si>
  <si>
    <t>16:55:11</t>
  </si>
  <si>
    <t>20220711 16:55:16</t>
  </si>
  <si>
    <t>16:55:16</t>
  </si>
  <si>
    <t>20220711 16:55:21</t>
  </si>
  <si>
    <t>16:55:21</t>
  </si>
  <si>
    <t>20220711 16:55:26</t>
  </si>
  <si>
    <t>16:55:26</t>
  </si>
  <si>
    <t>20220711 16:55:31</t>
  </si>
  <si>
    <t>16:55:31</t>
  </si>
  <si>
    <t>20220711 16:55:36</t>
  </si>
  <si>
    <t>16:55:36</t>
  </si>
  <si>
    <t>20220711 16:55:41</t>
  </si>
  <si>
    <t>16:55:41</t>
  </si>
  <si>
    <t>20220711 16:55:46</t>
  </si>
  <si>
    <t>16:55:46</t>
  </si>
  <si>
    <t>20220711 16:55:51</t>
  </si>
  <si>
    <t>16:55:51</t>
  </si>
  <si>
    <t>20220711 16:55:56</t>
  </si>
  <si>
    <t>16:55:56</t>
  </si>
  <si>
    <t>20220711 16:56:01</t>
  </si>
  <si>
    <t>16:56:01</t>
  </si>
  <si>
    <t>20220711 16:56:06</t>
  </si>
  <si>
    <t>16:56:06</t>
  </si>
  <si>
    <t>20220711 16:56:11</t>
  </si>
  <si>
    <t>16:56:11</t>
  </si>
  <si>
    <t>20220711 16:56:16</t>
  </si>
  <si>
    <t>16:56:16</t>
  </si>
  <si>
    <t>20220711 16:56:21</t>
  </si>
  <si>
    <t>16:56:21</t>
  </si>
  <si>
    <t>20220711 16:56:26</t>
  </si>
  <si>
    <t>16:56:26</t>
  </si>
  <si>
    <t>20220711 16:56:31</t>
  </si>
  <si>
    <t>16:56:31</t>
  </si>
  <si>
    <t>20220711 16:56:36</t>
  </si>
  <si>
    <t>16:56:36</t>
  </si>
  <si>
    <t>20220711 16:56:41</t>
  </si>
  <si>
    <t>16:56:41</t>
  </si>
  <si>
    <t>20220711 16:56:46</t>
  </si>
  <si>
    <t>16:56:46</t>
  </si>
  <si>
    <t>20220711 16:56:51</t>
  </si>
  <si>
    <t>16:56:51</t>
  </si>
  <si>
    <t>20220711 16:56:56</t>
  </si>
  <si>
    <t>16:56:56</t>
  </si>
  <si>
    <t>20220711 16:57:01</t>
  </si>
  <si>
    <t>16:57:01</t>
  </si>
  <si>
    <t>20220711 16:57:06</t>
  </si>
  <si>
    <t>16:57:06</t>
  </si>
  <si>
    <t>20220711 16:57:11</t>
  </si>
  <si>
    <t>16:57:11</t>
  </si>
  <si>
    <t>20220711 16:57:16</t>
  </si>
  <si>
    <t>16:57:16</t>
  </si>
  <si>
    <t>20220711 16:57:21</t>
  </si>
  <si>
    <t>16:57:21</t>
  </si>
  <si>
    <t>20220711 16:57:26</t>
  </si>
  <si>
    <t>16:57:26</t>
  </si>
  <si>
    <t>20220711 16:57:31</t>
  </si>
  <si>
    <t>16:57:31</t>
  </si>
  <si>
    <t>20220711 16:57:36</t>
  </si>
  <si>
    <t>16:57:36</t>
  </si>
  <si>
    <t>20220711 16:57:41</t>
  </si>
  <si>
    <t>16:57:41</t>
  </si>
  <si>
    <t>20220711 16:57:46</t>
  </si>
  <si>
    <t>16:57:46</t>
  </si>
  <si>
    <t>20220711 16:57:51</t>
  </si>
  <si>
    <t>16:57:51</t>
  </si>
  <si>
    <t>20220711 16:57:56</t>
  </si>
  <si>
    <t>16:57:56</t>
  </si>
  <si>
    <t>20220711 16:58:01</t>
  </si>
  <si>
    <t>16:58:01</t>
  </si>
  <si>
    <t>20220711 16:58:06</t>
  </si>
  <si>
    <t>16:58:06</t>
  </si>
  <si>
    <t>20220711 16:58:10</t>
  </si>
  <si>
    <t>16:58:10</t>
  </si>
  <si>
    <t>20220711 16:58:16</t>
  </si>
  <si>
    <t>16:58:16</t>
  </si>
  <si>
    <t>20220711 16:58:21</t>
  </si>
  <si>
    <t>16:58:21</t>
  </si>
  <si>
    <t>20220711 16:58:26</t>
  </si>
  <si>
    <t>16:58:26</t>
  </si>
  <si>
    <t>20220711 16:58:31</t>
  </si>
  <si>
    <t>16:58:31</t>
  </si>
  <si>
    <t>20220711 16:58:36</t>
  </si>
  <si>
    <t>16:58:36</t>
  </si>
  <si>
    <t>20220711 16:58:41</t>
  </si>
  <si>
    <t>16:58:41</t>
  </si>
  <si>
    <t>20220711 16:58:46</t>
  </si>
  <si>
    <t>16:58:46</t>
  </si>
  <si>
    <t>20220711 16:58:51</t>
  </si>
  <si>
    <t>16:58:51</t>
  </si>
  <si>
    <t>20220711 16:58:56</t>
  </si>
  <si>
    <t>16:58:56</t>
  </si>
  <si>
    <t>20220711 16:59:01</t>
  </si>
  <si>
    <t>16:59:01</t>
  </si>
  <si>
    <t>20220711 16:59:06</t>
  </si>
  <si>
    <t>16:59:06</t>
  </si>
  <si>
    <t>20220711 16:59:10</t>
  </si>
  <si>
    <t>16:59:10</t>
  </si>
  <si>
    <t>20220711 16:59:16</t>
  </si>
  <si>
    <t>16:59:16</t>
  </si>
  <si>
    <t>20220711 16:59:20</t>
  </si>
  <si>
    <t>16:59:20</t>
  </si>
  <si>
    <t>20220711 16:59:26</t>
  </si>
  <si>
    <t>16:59:26</t>
  </si>
  <si>
    <t>20220711 16:59:30</t>
  </si>
  <si>
    <t>16:59:30</t>
  </si>
  <si>
    <t>20220711 16:59:36</t>
  </si>
  <si>
    <t>16:59:36</t>
  </si>
  <si>
    <t>20220711 16:59:40</t>
  </si>
  <si>
    <t>16:59:40</t>
  </si>
  <si>
    <t>20220711 16:59:46</t>
  </si>
  <si>
    <t>16:59:46</t>
  </si>
  <si>
    <t>20220711 16:59:50</t>
  </si>
  <si>
    <t>16:59:50</t>
  </si>
  <si>
    <t>20220711 16:59:56</t>
  </si>
  <si>
    <t>16:59:56</t>
  </si>
  <si>
    <t>20220711 17:00:00</t>
  </si>
  <si>
    <t>17:00:00</t>
  </si>
  <si>
    <t>20220711 17:00:06</t>
  </si>
  <si>
    <t>17:00:06</t>
  </si>
  <si>
    <t>20220711 17:00:10</t>
  </si>
  <si>
    <t>17:00:10</t>
  </si>
  <si>
    <t>20220711 17:00:16</t>
  </si>
  <si>
    <t>17:00:16</t>
  </si>
  <si>
    <t>20220711 17:00:21</t>
  </si>
  <si>
    <t>17:00:21</t>
  </si>
  <si>
    <t>20220711 17:00:25</t>
  </si>
  <si>
    <t>17:00:25</t>
  </si>
  <si>
    <t>20220711 17:00:30</t>
  </si>
  <si>
    <t>17:00:30</t>
  </si>
  <si>
    <t>20220711 17:00:35</t>
  </si>
  <si>
    <t>17:00:35</t>
  </si>
  <si>
    <t>20220711 17:00:40</t>
  </si>
  <si>
    <t>17:00:40</t>
  </si>
  <si>
    <t>20220711 17:00:45</t>
  </si>
  <si>
    <t>17:00:45</t>
  </si>
  <si>
    <t>20220711 17:00:50</t>
  </si>
  <si>
    <t>17:00:50</t>
  </si>
  <si>
    <t>20220711 17:00:55</t>
  </si>
  <si>
    <t>17:00:55</t>
  </si>
  <si>
    <t>20220711 17:01:00</t>
  </si>
  <si>
    <t>17:01:00</t>
  </si>
  <si>
    <t>20220711 17:01:05</t>
  </si>
  <si>
    <t>17:01:05</t>
  </si>
  <si>
    <t>20220711 17:01:10</t>
  </si>
  <si>
    <t>17:01:10</t>
  </si>
  <si>
    <t>20220711 17:01:15</t>
  </si>
  <si>
    <t>17:01:15</t>
  </si>
  <si>
    <t>20220711 17:01:20</t>
  </si>
  <si>
    <t>17:01:20</t>
  </si>
  <si>
    <t>hymhoo.gothic.r3</t>
  </si>
  <si>
    <t>ligpor.gothic.r3</t>
  </si>
  <si>
    <t>taroff.gothic.r3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</si>
</sst>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370"/>
  <sheetViews>
    <sheetView tabSelected="1" workbookViewId="0">
      <pane ySplit="16" topLeftCell="A336" activePane="bottomLeft" state="frozen"/>
      <selection pane="bottomLeft" activeCell="S8" sqref="S8"/>
    </sheetView>
  </sheetViews>
  <sheetFormatPr baseColWidth="10" defaultColWidth="8.83203125" defaultRowHeight="15" x14ac:dyDescent="0.2"/>
  <cols>
    <col min="7" max="7" width="14.33203125" customWidth="1"/>
  </cols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>
        <v>4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1</v>
      </c>
      <c r="D7">
        <v>0</v>
      </c>
      <c r="E7">
        <v>0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0.17249999999999999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1</v>
      </c>
      <c r="B17">
        <v>1657571829.5999999</v>
      </c>
      <c r="C17">
        <v>0</v>
      </c>
      <c r="D17" t="s">
        <v>351</v>
      </c>
      <c r="E17" t="s">
        <v>352</v>
      </c>
      <c r="F17">
        <v>5</v>
      </c>
      <c r="G17" t="s">
        <v>1068</v>
      </c>
      <c r="H17" t="s">
        <v>353</v>
      </c>
      <c r="I17">
        <v>1657571826.8499999</v>
      </c>
      <c r="J17">
        <f t="shared" ref="J17:J80" si="0">(K17)/1000</f>
        <v>9.9356724739795075E-4</v>
      </c>
      <c r="K17">
        <f t="shared" ref="K17:K80" si="1">IF(BF17, AN17, AH17)</f>
        <v>0.99356724739795066</v>
      </c>
      <c r="L17">
        <f t="shared" ref="L17:L80" si="2">IF(BF17, AI17, AG17)</f>
        <v>5.053750414655382</v>
      </c>
      <c r="M17">
        <f t="shared" ref="M17:M80" si="3">BH17 - IF(AU17&gt;1, L17*BB17*100/(AW17*BV17), 0)</f>
        <v>412.9273</v>
      </c>
      <c r="N17">
        <f t="shared" ref="N17:N80" si="4">((T17-J17/2)*M17-L17)/(T17+J17/2)</f>
        <v>165.59700822530851</v>
      </c>
      <c r="O17">
        <f t="shared" ref="O17:O80" si="5">N17*(BO17+BP17)/1000</f>
        <v>12.008304001118692</v>
      </c>
      <c r="P17">
        <f t="shared" ref="P17:P80" si="6">(BH17 - IF(AU17&gt;1, L17*BB17*100/(AW17*BV17), 0))*(BO17+BP17)/1000</f>
        <v>29.943515295968446</v>
      </c>
      <c r="Q17">
        <f t="shared" ref="Q17:Q80" si="7">2/((1/S17-1/R17)+SIGN(S17)*SQRT((1/S17-1/R17)*(1/S17-1/R17) + 4*BC17/((BC17+1)*(BC17+1))*(2*1/S17*1/R17-1/R17*1/R17)))</f>
        <v>3.4790537164973635E-2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2.3994450273962706</v>
      </c>
      <c r="S17">
        <f t="shared" ref="S17:S80" si="9">J17*(1000-(1000*0.61365*EXP(17.502*W17/(240.97+W17))/(BO17+BP17)+BJ17)/2)/(1000*0.61365*EXP(17.502*W17/(240.97+W17))/(BO17+BP17)-BJ17)</f>
        <v>3.4512707451834344E-2</v>
      </c>
      <c r="T17">
        <f t="shared" ref="T17:T80" si="10">1/((BC17+1)/(Q17/1.6)+1/(R17/1.37)) + BC17/((BC17+1)/(Q17/1.6) + BC17/(R17/1.37))</f>
        <v>2.1595219002770109E-2</v>
      </c>
      <c r="U17">
        <f t="shared" ref="U17:U80" si="11">(AX17*BA17)</f>
        <v>321.51472319999993</v>
      </c>
      <c r="V17">
        <f t="shared" ref="V17:V80" si="12">(BQ17+(U17+2*0.95*0.0000000567*(((BQ17+$B$7)+273)^4-(BQ17+273)^4)-44100*J17)/(1.84*29.3*R17+8*0.95*0.0000000567*(BQ17+273)^3))</f>
        <v>28.98363708604743</v>
      </c>
      <c r="W17">
        <f t="shared" ref="W17:W80" si="13">($C$7*BR17+$D$7*BS17+$E$7*V17)</f>
        <v>28.01221</v>
      </c>
      <c r="X17">
        <f t="shared" ref="X17:X80" si="14">0.61365*EXP(17.502*W17/(240.97+W17))</f>
        <v>3.797541689341736</v>
      </c>
      <c r="Y17">
        <f t="shared" ref="Y17:Y80" si="15">(Z17/AA17*100)</f>
        <v>49.980862567156706</v>
      </c>
      <c r="Z17">
        <f t="shared" ref="Z17:Z80" si="16">BJ17*(BO17+BP17)/1000</f>
        <v>1.7903747535993733</v>
      </c>
      <c r="AA17">
        <f t="shared" ref="AA17:AA80" si="17">0.61365*EXP(17.502*BQ17/(240.97+BQ17))</f>
        <v>3.5821205590314471</v>
      </c>
      <c r="AB17">
        <f t="shared" ref="AB17:AB80" si="18">(X17-BJ17*(BO17+BP17)/1000)</f>
        <v>2.0071669357423625</v>
      </c>
      <c r="AC17">
        <f t="shared" ref="AC17:AC80" si="19">(-J17*44100)</f>
        <v>-43.816315610249632</v>
      </c>
      <c r="AD17">
        <f t="shared" ref="AD17:AD80" si="20">2*29.3*R17*0.92*(BQ17-W17)</f>
        <v>-129.11697921079494</v>
      </c>
      <c r="AE17">
        <f t="shared" ref="AE17:AE80" si="21">2*0.95*0.0000000567*(((BQ17+$B$7)+273)^4-(W17+273)^4)</f>
        <v>-11.672808985348336</v>
      </c>
      <c r="AF17">
        <f t="shared" ref="AF17:AF80" si="22">U17+AE17+AC17+AD17</f>
        <v>136.90861939360698</v>
      </c>
      <c r="AG17">
        <f t="shared" ref="AG17:AG80" si="23">BN17*AU17*(BI17-BH17*(1000-AU17*BK17)/(1000-AU17*BJ17))/(100*BB17)</f>
        <v>5.0365249051791317</v>
      </c>
      <c r="AH17">
        <f t="shared" ref="AH17:AH80" si="24">1000*BN17*AU17*(BJ17-BK17)/(100*BB17*(1000-AU17*BJ17))</f>
        <v>1.012544230313859</v>
      </c>
      <c r="AI17">
        <f t="shared" ref="AI17:AI80" si="25">(AJ17 - AK17 - BO17*1000/(8.314*(BQ17+273.15)) * AM17/BN17 * AL17) * BN17/(100*BB17) * (1000 - BK17)/1000</f>
        <v>5.053750414655382</v>
      </c>
      <c r="AJ17">
        <v>429.56057513056021</v>
      </c>
      <c r="AK17">
        <v>423.3589515151516</v>
      </c>
      <c r="AL17">
        <v>-2.527113548296859E-3</v>
      </c>
      <c r="AM17">
        <v>64.492321345502646</v>
      </c>
      <c r="AN17">
        <f t="shared" ref="AN17:AN80" si="26">(AP17 - AO17 + BO17*1000/(8.314*(BQ17+273.15)) * AR17/BN17 * AQ17) * BN17/(100*BB17) * 1000/(1000 - AP17)</f>
        <v>0.99356724739795066</v>
      </c>
      <c r="AO17">
        <v>23.51371381870073</v>
      </c>
      <c r="AP17">
        <v>24.67762484848484</v>
      </c>
      <c r="AQ17">
        <v>-2.084543854408528E-4</v>
      </c>
      <c r="AR17">
        <v>77.61188141944362</v>
      </c>
      <c r="AS17">
        <v>0</v>
      </c>
      <c r="AT17">
        <v>0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38271.00817835948</v>
      </c>
      <c r="AX17">
        <f t="shared" ref="AX17:AX80" si="30">$B$11*BW17+$C$11*BX17+$F$11*CI17*(1-CL17)</f>
        <v>1999.992</v>
      </c>
      <c r="AY17">
        <f t="shared" ref="AY17:AY80" si="31">AX17*AZ17</f>
        <v>1681.1932799999997</v>
      </c>
      <c r="AZ17">
        <f t="shared" ref="AZ17:AZ80" si="32">($B$11*$D$9+$C$11*$D$9+$F$11*((CV17+CN17)/MAX(CV17+CN17+CW17, 0.1)*$I$9+CW17/MAX(CV17+CN17+CW17, 0.1)*$J$9))/($B$11+$C$11+$F$11)</f>
        <v>0.84060000240000954</v>
      </c>
      <c r="BA17">
        <f t="shared" ref="BA17:BA80" si="33">($B$11*$K$9+$C$11*$K$9+$F$11*((CV17+CN17)/MAX(CV17+CN17+CW17, 0.1)*$P$9+CW17/MAX(CV17+CN17+CW17, 0.1)*$Q$9))/($B$11+$C$11+$F$11)</f>
        <v>0.1607580046320185</v>
      </c>
      <c r="BB17">
        <v>6</v>
      </c>
      <c r="BC17">
        <v>0.5</v>
      </c>
      <c r="BD17" t="s">
        <v>354</v>
      </c>
      <c r="BE17">
        <v>2</v>
      </c>
      <c r="BF17" t="b">
        <v>1</v>
      </c>
      <c r="BG17">
        <v>1657571826.8499999</v>
      </c>
      <c r="BH17">
        <v>412.9273</v>
      </c>
      <c r="BI17">
        <v>419.47349999999989</v>
      </c>
      <c r="BJ17">
        <v>24.689640000000001</v>
      </c>
      <c r="BK17">
        <v>23.504470000000001</v>
      </c>
      <c r="BL17">
        <v>414.2955</v>
      </c>
      <c r="BM17">
        <v>24.842279999999999</v>
      </c>
      <c r="BN17">
        <v>499.95099999999991</v>
      </c>
      <c r="BO17">
        <v>72.41534</v>
      </c>
      <c r="BP17">
        <v>9.9883130000000014E-2</v>
      </c>
      <c r="BQ17">
        <v>27.01408</v>
      </c>
      <c r="BR17">
        <v>28.01221</v>
      </c>
      <c r="BS17">
        <v>999.9</v>
      </c>
      <c r="BT17">
        <v>0</v>
      </c>
      <c r="BU17">
        <v>0</v>
      </c>
      <c r="BV17">
        <v>9994.9959999999992</v>
      </c>
      <c r="BW17">
        <v>0</v>
      </c>
      <c r="BX17">
        <v>1802.9929999999999</v>
      </c>
      <c r="BY17">
        <v>-6.5463339999999999</v>
      </c>
      <c r="BZ17">
        <v>423.38029999999998</v>
      </c>
      <c r="CA17">
        <v>429.57029999999997</v>
      </c>
      <c r="CB17">
        <v>1.1851510000000001</v>
      </c>
      <c r="CC17">
        <v>419.47349999999989</v>
      </c>
      <c r="CD17">
        <v>23.504470000000001</v>
      </c>
      <c r="CE17">
        <v>1.787909</v>
      </c>
      <c r="CF17">
        <v>1.7020839999999999</v>
      </c>
      <c r="CG17">
        <v>15.68146</v>
      </c>
      <c r="CH17">
        <v>14.915480000000001</v>
      </c>
      <c r="CI17">
        <v>1999.992</v>
      </c>
      <c r="CJ17">
        <v>0.98000100000000001</v>
      </c>
      <c r="CK17">
        <v>1.9998999999999999E-2</v>
      </c>
      <c r="CL17">
        <v>0</v>
      </c>
      <c r="CM17">
        <v>2.29454</v>
      </c>
      <c r="CN17">
        <v>0</v>
      </c>
      <c r="CO17">
        <v>11671.54</v>
      </c>
      <c r="CP17">
        <v>16749.41</v>
      </c>
      <c r="CQ17">
        <v>40.7562</v>
      </c>
      <c r="CR17">
        <v>42.893600000000013</v>
      </c>
      <c r="CS17">
        <v>41.061999999999998</v>
      </c>
      <c r="CT17">
        <v>41.737400000000001</v>
      </c>
      <c r="CU17">
        <v>39.936999999999998</v>
      </c>
      <c r="CV17">
        <v>1959.992</v>
      </c>
      <c r="CW17">
        <v>40</v>
      </c>
      <c r="CX17">
        <v>0</v>
      </c>
      <c r="CY17">
        <v>1657571830.2</v>
      </c>
      <c r="CZ17">
        <v>0</v>
      </c>
      <c r="DA17">
        <v>0</v>
      </c>
      <c r="DB17" t="s">
        <v>355</v>
      </c>
      <c r="DC17">
        <v>1657463822.5999999</v>
      </c>
      <c r="DD17">
        <v>1657463835.0999999</v>
      </c>
      <c r="DE17">
        <v>0</v>
      </c>
      <c r="DF17">
        <v>-2.657</v>
      </c>
      <c r="DG17">
        <v>-13.192</v>
      </c>
      <c r="DH17">
        <v>-3.9239999999999999</v>
      </c>
      <c r="DI17">
        <v>-0.217</v>
      </c>
      <c r="DJ17">
        <v>376</v>
      </c>
      <c r="DK17">
        <v>3</v>
      </c>
      <c r="DL17">
        <v>0.48</v>
      </c>
      <c r="DM17">
        <v>0.03</v>
      </c>
      <c r="DN17">
        <v>-6.5036419512195129</v>
      </c>
      <c r="DO17">
        <v>-9.3295400696861194E-2</v>
      </c>
      <c r="DP17">
        <v>4.871075401970653E-2</v>
      </c>
      <c r="DQ17">
        <v>1</v>
      </c>
      <c r="DR17">
        <v>1.148307317073171</v>
      </c>
      <c r="DS17">
        <v>0.22417442508711119</v>
      </c>
      <c r="DT17">
        <v>2.3966424382455401E-2</v>
      </c>
      <c r="DU17">
        <v>0</v>
      </c>
      <c r="DV17">
        <v>1</v>
      </c>
      <c r="DW17">
        <v>2</v>
      </c>
      <c r="DX17" t="s">
        <v>356</v>
      </c>
      <c r="DY17">
        <v>2.9777300000000002</v>
      </c>
      <c r="DZ17">
        <v>2.71543</v>
      </c>
      <c r="EA17">
        <v>7.4597700000000003E-2</v>
      </c>
      <c r="EB17">
        <v>7.4589500000000003E-2</v>
      </c>
      <c r="EC17">
        <v>8.8006600000000004E-2</v>
      </c>
      <c r="ED17">
        <v>8.3250199999999996E-2</v>
      </c>
      <c r="EE17">
        <v>29103</v>
      </c>
      <c r="EF17">
        <v>29230.2</v>
      </c>
      <c r="EG17">
        <v>29254.400000000001</v>
      </c>
      <c r="EH17">
        <v>29229.200000000001</v>
      </c>
      <c r="EI17">
        <v>35360.199999999997</v>
      </c>
      <c r="EJ17">
        <v>35598.9</v>
      </c>
      <c r="EK17">
        <v>41211.9</v>
      </c>
      <c r="EL17">
        <v>41621.9</v>
      </c>
      <c r="EM17">
        <v>1.9252</v>
      </c>
      <c r="EN17">
        <v>2.07985</v>
      </c>
      <c r="EO17">
        <v>6.0319900000000003E-2</v>
      </c>
      <c r="EP17">
        <v>0</v>
      </c>
      <c r="EQ17">
        <v>27.0306</v>
      </c>
      <c r="ER17">
        <v>999.9</v>
      </c>
      <c r="ES17">
        <v>30.2</v>
      </c>
      <c r="ET17">
        <v>39.5</v>
      </c>
      <c r="EU17">
        <v>30.101600000000001</v>
      </c>
      <c r="EV17">
        <v>62.489199999999997</v>
      </c>
      <c r="EW17">
        <v>26.1859</v>
      </c>
      <c r="EX17">
        <v>2</v>
      </c>
      <c r="EY17">
        <v>0.254774</v>
      </c>
      <c r="EZ17">
        <v>4.5294499999999998</v>
      </c>
      <c r="FA17">
        <v>20.326000000000001</v>
      </c>
      <c r="FB17">
        <v>5.2198399999999996</v>
      </c>
      <c r="FC17">
        <v>12.014699999999999</v>
      </c>
      <c r="FD17">
        <v>4.9892000000000003</v>
      </c>
      <c r="FE17">
        <v>3.2892000000000001</v>
      </c>
      <c r="FF17">
        <v>9714.5</v>
      </c>
      <c r="FG17">
        <v>9999</v>
      </c>
      <c r="FH17">
        <v>9999</v>
      </c>
      <c r="FI17">
        <v>144.9</v>
      </c>
      <c r="FJ17">
        <v>1.8675200000000001</v>
      </c>
      <c r="FK17">
        <v>1.86653</v>
      </c>
      <c r="FL17">
        <v>1.8660000000000001</v>
      </c>
      <c r="FM17">
        <v>1.8658399999999999</v>
      </c>
      <c r="FN17">
        <v>1.86768</v>
      </c>
      <c r="FO17">
        <v>1.87012</v>
      </c>
      <c r="FP17">
        <v>1.8687499999999999</v>
      </c>
      <c r="FQ17">
        <v>1.87015</v>
      </c>
      <c r="FR17">
        <v>0</v>
      </c>
      <c r="FS17">
        <v>0</v>
      </c>
      <c r="FT17">
        <v>0</v>
      </c>
      <c r="FU17">
        <v>0</v>
      </c>
      <c r="FV17" t="s">
        <v>357</v>
      </c>
      <c r="FW17" t="s">
        <v>358</v>
      </c>
      <c r="FX17" t="s">
        <v>359</v>
      </c>
      <c r="FY17" t="s">
        <v>359</v>
      </c>
      <c r="FZ17" t="s">
        <v>359</v>
      </c>
      <c r="GA17" t="s">
        <v>359</v>
      </c>
      <c r="GB17">
        <v>0</v>
      </c>
      <c r="GC17">
        <v>100</v>
      </c>
      <c r="GD17">
        <v>100</v>
      </c>
      <c r="GE17">
        <v>-1.369</v>
      </c>
      <c r="GF17">
        <v>-0.15290000000000001</v>
      </c>
      <c r="GG17">
        <v>-1.0745309912501479</v>
      </c>
      <c r="GH17">
        <v>-3.794306901669526E-4</v>
      </c>
      <c r="GI17">
        <v>-9.3076312682161424E-7</v>
      </c>
      <c r="GJ17">
        <v>3.2597594342726891E-10</v>
      </c>
      <c r="GK17">
        <v>-0.25621075936304621</v>
      </c>
      <c r="GL17">
        <v>-1.4413179793891831E-2</v>
      </c>
      <c r="GM17">
        <v>9.8733074958994743E-4</v>
      </c>
      <c r="GN17">
        <v>-9.6329063574464014E-6</v>
      </c>
      <c r="GO17">
        <v>22</v>
      </c>
      <c r="GP17">
        <v>2241</v>
      </c>
      <c r="GQ17">
        <v>1</v>
      </c>
      <c r="GR17">
        <v>45</v>
      </c>
      <c r="GS17">
        <v>1800.1</v>
      </c>
      <c r="GT17">
        <v>1799.9</v>
      </c>
      <c r="GU17">
        <v>1.32568</v>
      </c>
      <c r="GV17">
        <v>2.2290000000000001</v>
      </c>
      <c r="GW17">
        <v>1.94702</v>
      </c>
      <c r="GX17">
        <v>2.7758799999999999</v>
      </c>
      <c r="GY17">
        <v>2.19482</v>
      </c>
      <c r="GZ17">
        <v>2.36694</v>
      </c>
      <c r="HA17">
        <v>40.8093</v>
      </c>
      <c r="HB17">
        <v>15.786899999999999</v>
      </c>
      <c r="HC17">
        <v>18</v>
      </c>
      <c r="HD17">
        <v>533.24400000000003</v>
      </c>
      <c r="HE17">
        <v>598.99300000000005</v>
      </c>
      <c r="HF17">
        <v>21.4682</v>
      </c>
      <c r="HG17">
        <v>30.6693</v>
      </c>
      <c r="HH17">
        <v>30.0017</v>
      </c>
      <c r="HI17">
        <v>30.5853</v>
      </c>
      <c r="HJ17">
        <v>30.494700000000002</v>
      </c>
      <c r="HK17">
        <v>26.541</v>
      </c>
      <c r="HL17">
        <v>18.270499999999998</v>
      </c>
      <c r="HM17">
        <v>23.4648</v>
      </c>
      <c r="HN17">
        <v>21.4148</v>
      </c>
      <c r="HO17">
        <v>412.83</v>
      </c>
      <c r="HP17">
        <v>23.6129</v>
      </c>
      <c r="HQ17">
        <v>100.047</v>
      </c>
      <c r="HR17">
        <v>99.991600000000005</v>
      </c>
    </row>
    <row r="18" spans="1:226" x14ac:dyDescent="0.2">
      <c r="A18">
        <v>2</v>
      </c>
      <c r="B18">
        <v>1657571834.5999999</v>
      </c>
      <c r="C18">
        <v>5</v>
      </c>
      <c r="D18" t="s">
        <v>360</v>
      </c>
      <c r="E18" t="s">
        <v>361</v>
      </c>
      <c r="F18">
        <v>5</v>
      </c>
      <c r="G18" t="s">
        <v>1068</v>
      </c>
      <c r="H18" t="s">
        <v>353</v>
      </c>
      <c r="I18">
        <v>1657571832.0999999</v>
      </c>
      <c r="J18">
        <f t="shared" si="0"/>
        <v>9.7012382335542738E-4</v>
      </c>
      <c r="K18">
        <f t="shared" si="1"/>
        <v>0.97012382335542735</v>
      </c>
      <c r="L18">
        <f t="shared" si="2"/>
        <v>5.1114683974594097</v>
      </c>
      <c r="M18">
        <f t="shared" si="3"/>
        <v>412.88055555555547</v>
      </c>
      <c r="N18">
        <f t="shared" si="4"/>
        <v>157.22122536835676</v>
      </c>
      <c r="O18">
        <f t="shared" si="5"/>
        <v>11.400805011973103</v>
      </c>
      <c r="P18">
        <f t="shared" si="6"/>
        <v>29.939791501405054</v>
      </c>
      <c r="Q18">
        <f t="shared" si="7"/>
        <v>3.394641874244738E-2</v>
      </c>
      <c r="R18">
        <f t="shared" si="8"/>
        <v>2.4024566328769299</v>
      </c>
      <c r="S18">
        <f t="shared" si="9"/>
        <v>3.3682180915434921E-2</v>
      </c>
      <c r="T18">
        <f t="shared" si="10"/>
        <v>2.1074932228055329E-2</v>
      </c>
      <c r="U18">
        <f t="shared" si="11"/>
        <v>321.50979333333333</v>
      </c>
      <c r="V18">
        <f t="shared" si="12"/>
        <v>28.990954898173808</v>
      </c>
      <c r="W18">
        <f t="shared" si="13"/>
        <v>28.009388888888889</v>
      </c>
      <c r="X18">
        <f t="shared" si="14"/>
        <v>3.7969172429939624</v>
      </c>
      <c r="Y18">
        <f t="shared" si="15"/>
        <v>49.929512724274659</v>
      </c>
      <c r="Z18">
        <f t="shared" si="16"/>
        <v>1.7887766994864776</v>
      </c>
      <c r="AA18">
        <f t="shared" si="17"/>
        <v>3.5826039588341758</v>
      </c>
      <c r="AB18">
        <f t="shared" si="18"/>
        <v>2.0081405435074848</v>
      </c>
      <c r="AC18">
        <f t="shared" si="19"/>
        <v>-42.782460609974351</v>
      </c>
      <c r="AD18">
        <f t="shared" si="20"/>
        <v>-128.61603242263016</v>
      </c>
      <c r="AE18">
        <f t="shared" si="21"/>
        <v>-11.612914565002331</v>
      </c>
      <c r="AF18">
        <f t="shared" si="22"/>
        <v>138.49838573572652</v>
      </c>
      <c r="AG18">
        <f t="shared" si="23"/>
        <v>4.4687685138072206</v>
      </c>
      <c r="AH18">
        <f t="shared" si="24"/>
        <v>0.9722469710061532</v>
      </c>
      <c r="AI18">
        <f t="shared" si="25"/>
        <v>5.1114683974594097</v>
      </c>
      <c r="AJ18">
        <v>429.20679689545102</v>
      </c>
      <c r="AK18">
        <v>423.18209090909068</v>
      </c>
      <c r="AL18">
        <v>-6.8841047025205881E-2</v>
      </c>
      <c r="AM18">
        <v>64.492321345502646</v>
      </c>
      <c r="AN18">
        <f t="shared" si="26"/>
        <v>0.97012382335542735</v>
      </c>
      <c r="AO18">
        <v>23.52334524932235</v>
      </c>
      <c r="AP18">
        <v>24.668457575757579</v>
      </c>
      <c r="AQ18">
        <v>-2.115904648176944E-3</v>
      </c>
      <c r="AR18">
        <v>77.61188141944362</v>
      </c>
      <c r="AS18">
        <v>0</v>
      </c>
      <c r="AT18">
        <v>0</v>
      </c>
      <c r="AU18">
        <f t="shared" si="27"/>
        <v>1</v>
      </c>
      <c r="AV18">
        <f t="shared" si="28"/>
        <v>0</v>
      </c>
      <c r="AW18">
        <f t="shared" si="29"/>
        <v>38343.996620136575</v>
      </c>
      <c r="AX18">
        <f t="shared" si="30"/>
        <v>1999.961111111111</v>
      </c>
      <c r="AY18">
        <f t="shared" si="31"/>
        <v>1681.1673333333333</v>
      </c>
      <c r="AZ18">
        <f t="shared" si="32"/>
        <v>0.84060001166689358</v>
      </c>
      <c r="BA18">
        <f t="shared" si="33"/>
        <v>0.1607580225171045</v>
      </c>
      <c r="BB18">
        <v>6</v>
      </c>
      <c r="BC18">
        <v>0.5</v>
      </c>
      <c r="BD18" t="s">
        <v>354</v>
      </c>
      <c r="BE18">
        <v>2</v>
      </c>
      <c r="BF18" t="b">
        <v>1</v>
      </c>
      <c r="BG18">
        <v>1657571832.0999999</v>
      </c>
      <c r="BH18">
        <v>412.88055555555547</v>
      </c>
      <c r="BI18">
        <v>418.72555555555562</v>
      </c>
      <c r="BJ18">
        <v>24.667877777777779</v>
      </c>
      <c r="BK18">
        <v>23.529811111111108</v>
      </c>
      <c r="BL18">
        <v>414.24888888888893</v>
      </c>
      <c r="BM18">
        <v>24.820866666666671</v>
      </c>
      <c r="BN18">
        <v>499.93400000000003</v>
      </c>
      <c r="BO18">
        <v>72.414555555555552</v>
      </c>
      <c r="BP18">
        <v>9.9858355555555556E-2</v>
      </c>
      <c r="BQ18">
        <v>27.01637777777778</v>
      </c>
      <c r="BR18">
        <v>28.009388888888889</v>
      </c>
      <c r="BS18">
        <v>999.90000000000009</v>
      </c>
      <c r="BT18">
        <v>0</v>
      </c>
      <c r="BU18">
        <v>0</v>
      </c>
      <c r="BV18">
        <v>10015.066666666669</v>
      </c>
      <c r="BW18">
        <v>0</v>
      </c>
      <c r="BX18">
        <v>1803.5811111111111</v>
      </c>
      <c r="BY18">
        <v>-5.8449222222222224</v>
      </c>
      <c r="BZ18">
        <v>423.32322222222223</v>
      </c>
      <c r="CA18">
        <v>428.81544444444438</v>
      </c>
      <c r="CB18">
        <v>1.1380722222222219</v>
      </c>
      <c r="CC18">
        <v>418.72555555555562</v>
      </c>
      <c r="CD18">
        <v>23.529811111111108</v>
      </c>
      <c r="CE18">
        <v>1.786313333333333</v>
      </c>
      <c r="CF18">
        <v>1.7039</v>
      </c>
      <c r="CG18">
        <v>15.66754444444445</v>
      </c>
      <c r="CH18">
        <v>14.932011111111111</v>
      </c>
      <c r="CI18">
        <v>1999.961111111111</v>
      </c>
      <c r="CJ18">
        <v>0.98000100000000012</v>
      </c>
      <c r="CK18">
        <v>1.9998999999999999E-2</v>
      </c>
      <c r="CL18">
        <v>0</v>
      </c>
      <c r="CM18">
        <v>2.3367333333333331</v>
      </c>
      <c r="CN18">
        <v>0</v>
      </c>
      <c r="CO18">
        <v>11669.78888888889</v>
      </c>
      <c r="CP18">
        <v>16749.12222222222</v>
      </c>
      <c r="CQ18">
        <v>40.756888888888888</v>
      </c>
      <c r="CR18">
        <v>42.936999999999998</v>
      </c>
      <c r="CS18">
        <v>41.061999999999998</v>
      </c>
      <c r="CT18">
        <v>41.75</v>
      </c>
      <c r="CU18">
        <v>39.936999999999998</v>
      </c>
      <c r="CV18">
        <v>1959.961111111111</v>
      </c>
      <c r="CW18">
        <v>40</v>
      </c>
      <c r="CX18">
        <v>0</v>
      </c>
      <c r="CY18">
        <v>1657571835</v>
      </c>
      <c r="CZ18">
        <v>0</v>
      </c>
      <c r="DA18">
        <v>0</v>
      </c>
      <c r="DB18" t="s">
        <v>355</v>
      </c>
      <c r="DC18">
        <v>1657463822.5999999</v>
      </c>
      <c r="DD18">
        <v>1657463835.0999999</v>
      </c>
      <c r="DE18">
        <v>0</v>
      </c>
      <c r="DF18">
        <v>-2.657</v>
      </c>
      <c r="DG18">
        <v>-13.192</v>
      </c>
      <c r="DH18">
        <v>-3.9239999999999999</v>
      </c>
      <c r="DI18">
        <v>-0.217</v>
      </c>
      <c r="DJ18">
        <v>376</v>
      </c>
      <c r="DK18">
        <v>3</v>
      </c>
      <c r="DL18">
        <v>0.48</v>
      </c>
      <c r="DM18">
        <v>0.03</v>
      </c>
      <c r="DN18">
        <v>-6.4052495121951232</v>
      </c>
      <c r="DO18">
        <v>1.2160975609756151</v>
      </c>
      <c r="DP18">
        <v>0.30721982346760979</v>
      </c>
      <c r="DQ18">
        <v>0</v>
      </c>
      <c r="DR18">
        <v>1.154635853658537</v>
      </c>
      <c r="DS18">
        <v>6.504564459930369E-2</v>
      </c>
      <c r="DT18">
        <v>2.095652095679839E-2</v>
      </c>
      <c r="DU18">
        <v>1</v>
      </c>
      <c r="DV18">
        <v>1</v>
      </c>
      <c r="DW18">
        <v>2</v>
      </c>
      <c r="DX18" t="s">
        <v>356</v>
      </c>
      <c r="DY18">
        <v>2.9780000000000002</v>
      </c>
      <c r="DZ18">
        <v>2.7156899999999999</v>
      </c>
      <c r="EA18">
        <v>7.4549299999999999E-2</v>
      </c>
      <c r="EB18">
        <v>7.4157899999999999E-2</v>
      </c>
      <c r="EC18">
        <v>8.7992500000000001E-2</v>
      </c>
      <c r="ED18">
        <v>8.3346100000000006E-2</v>
      </c>
      <c r="EE18">
        <v>29104.9</v>
      </c>
      <c r="EF18">
        <v>29244.1</v>
      </c>
      <c r="EG18">
        <v>29254.799999999999</v>
      </c>
      <c r="EH18">
        <v>29229.5</v>
      </c>
      <c r="EI18">
        <v>35361</v>
      </c>
      <c r="EJ18">
        <v>35595.4</v>
      </c>
      <c r="EK18">
        <v>41212.199999999997</v>
      </c>
      <c r="EL18">
        <v>41622.199999999997</v>
      </c>
      <c r="EM18">
        <v>1.9254</v>
      </c>
      <c r="EN18">
        <v>2.07958</v>
      </c>
      <c r="EO18">
        <v>5.9180000000000003E-2</v>
      </c>
      <c r="EP18">
        <v>0</v>
      </c>
      <c r="EQ18">
        <v>27.0397</v>
      </c>
      <c r="ER18">
        <v>999.9</v>
      </c>
      <c r="ES18">
        <v>30.2</v>
      </c>
      <c r="ET18">
        <v>39.5</v>
      </c>
      <c r="EU18">
        <v>30.101600000000001</v>
      </c>
      <c r="EV18">
        <v>62.289200000000001</v>
      </c>
      <c r="EW18">
        <v>26.213899999999999</v>
      </c>
      <c r="EX18">
        <v>2</v>
      </c>
      <c r="EY18">
        <v>0.25379299999999999</v>
      </c>
      <c r="EZ18">
        <v>4.3534300000000004</v>
      </c>
      <c r="FA18">
        <v>20.330100000000002</v>
      </c>
      <c r="FB18">
        <v>5.2163899999999996</v>
      </c>
      <c r="FC18">
        <v>12.0138</v>
      </c>
      <c r="FD18">
        <v>4.9886499999999998</v>
      </c>
      <c r="FE18">
        <v>3.2885</v>
      </c>
      <c r="FF18">
        <v>9714.7999999999993</v>
      </c>
      <c r="FG18">
        <v>9999</v>
      </c>
      <c r="FH18">
        <v>9999</v>
      </c>
      <c r="FI18">
        <v>144.9</v>
      </c>
      <c r="FJ18">
        <v>1.8675200000000001</v>
      </c>
      <c r="FK18">
        <v>1.86652</v>
      </c>
      <c r="FL18">
        <v>1.8660000000000001</v>
      </c>
      <c r="FM18">
        <v>1.8658399999999999</v>
      </c>
      <c r="FN18">
        <v>1.86768</v>
      </c>
      <c r="FO18">
        <v>1.87012</v>
      </c>
      <c r="FP18">
        <v>1.86876</v>
      </c>
      <c r="FQ18">
        <v>1.8701700000000001</v>
      </c>
      <c r="FR18">
        <v>0</v>
      </c>
      <c r="FS18">
        <v>0</v>
      </c>
      <c r="FT18">
        <v>0</v>
      </c>
      <c r="FU18">
        <v>0</v>
      </c>
      <c r="FV18" t="s">
        <v>357</v>
      </c>
      <c r="FW18" t="s">
        <v>358</v>
      </c>
      <c r="FX18" t="s">
        <v>359</v>
      </c>
      <c r="FY18" t="s">
        <v>359</v>
      </c>
      <c r="FZ18" t="s">
        <v>359</v>
      </c>
      <c r="GA18" t="s">
        <v>359</v>
      </c>
      <c r="GB18">
        <v>0</v>
      </c>
      <c r="GC18">
        <v>100</v>
      </c>
      <c r="GD18">
        <v>100</v>
      </c>
      <c r="GE18">
        <v>-1.3680000000000001</v>
      </c>
      <c r="GF18">
        <v>-0.153</v>
      </c>
      <c r="GG18">
        <v>-1.0745309912501479</v>
      </c>
      <c r="GH18">
        <v>-3.794306901669526E-4</v>
      </c>
      <c r="GI18">
        <v>-9.3076312682161424E-7</v>
      </c>
      <c r="GJ18">
        <v>3.2597594342726891E-10</v>
      </c>
      <c r="GK18">
        <v>-0.25621075936304621</v>
      </c>
      <c r="GL18">
        <v>-1.4413179793891831E-2</v>
      </c>
      <c r="GM18">
        <v>9.8733074958994743E-4</v>
      </c>
      <c r="GN18">
        <v>-9.6329063574464014E-6</v>
      </c>
      <c r="GO18">
        <v>22</v>
      </c>
      <c r="GP18">
        <v>2241</v>
      </c>
      <c r="GQ18">
        <v>1</v>
      </c>
      <c r="GR18">
        <v>45</v>
      </c>
      <c r="GS18">
        <v>1800.2</v>
      </c>
      <c r="GT18">
        <v>1800</v>
      </c>
      <c r="GU18">
        <v>1.3000499999999999</v>
      </c>
      <c r="GV18">
        <v>2.2253400000000001</v>
      </c>
      <c r="GW18">
        <v>1.94702</v>
      </c>
      <c r="GX18">
        <v>2.7758799999999999</v>
      </c>
      <c r="GY18">
        <v>2.19482</v>
      </c>
      <c r="GZ18">
        <v>2.3901400000000002</v>
      </c>
      <c r="HA18">
        <v>40.783700000000003</v>
      </c>
      <c r="HB18">
        <v>15.7957</v>
      </c>
      <c r="HC18">
        <v>18</v>
      </c>
      <c r="HD18">
        <v>533.35</v>
      </c>
      <c r="HE18">
        <v>598.74099999999999</v>
      </c>
      <c r="HF18">
        <v>21.404800000000002</v>
      </c>
      <c r="HG18">
        <v>30.664200000000001</v>
      </c>
      <c r="HH18">
        <v>30.0001</v>
      </c>
      <c r="HI18">
        <v>30.581800000000001</v>
      </c>
      <c r="HJ18">
        <v>30.491199999999999</v>
      </c>
      <c r="HK18">
        <v>26.0245</v>
      </c>
      <c r="HL18">
        <v>17.997399999999999</v>
      </c>
      <c r="HM18">
        <v>23.4648</v>
      </c>
      <c r="HN18">
        <v>21.402799999999999</v>
      </c>
      <c r="HO18">
        <v>399.37799999999999</v>
      </c>
      <c r="HP18">
        <v>23.612100000000002</v>
      </c>
      <c r="HQ18">
        <v>100.048</v>
      </c>
      <c r="HR18">
        <v>99.992500000000007</v>
      </c>
    </row>
    <row r="19" spans="1:226" x14ac:dyDescent="0.2">
      <c r="A19">
        <v>3</v>
      </c>
      <c r="B19">
        <v>1657571839.5999999</v>
      </c>
      <c r="C19">
        <v>10</v>
      </c>
      <c r="D19" t="s">
        <v>362</v>
      </c>
      <c r="E19" t="s">
        <v>363</v>
      </c>
      <c r="F19">
        <v>5</v>
      </c>
      <c r="G19" t="s">
        <v>1068</v>
      </c>
      <c r="H19" t="s">
        <v>353</v>
      </c>
      <c r="I19">
        <v>1657571836.8</v>
      </c>
      <c r="J19">
        <f t="shared" si="0"/>
        <v>9.7344756332974169E-4</v>
      </c>
      <c r="K19">
        <f t="shared" si="1"/>
        <v>0.97344756332974169</v>
      </c>
      <c r="L19">
        <f t="shared" si="2"/>
        <v>5.0510433085466921</v>
      </c>
      <c r="M19">
        <f t="shared" si="3"/>
        <v>411.06709999999993</v>
      </c>
      <c r="N19">
        <f t="shared" si="4"/>
        <v>159.14165073750951</v>
      </c>
      <c r="O19">
        <f t="shared" si="5"/>
        <v>11.540101932780743</v>
      </c>
      <c r="P19">
        <f t="shared" si="6"/>
        <v>29.808389024674579</v>
      </c>
      <c r="Q19">
        <f t="shared" si="7"/>
        <v>3.4070803362890499E-2</v>
      </c>
      <c r="R19">
        <f t="shared" si="8"/>
        <v>2.3985448472548758</v>
      </c>
      <c r="S19">
        <f t="shared" si="9"/>
        <v>3.3804203338149902E-2</v>
      </c>
      <c r="T19">
        <f t="shared" si="10"/>
        <v>2.1151406035568927E-2</v>
      </c>
      <c r="U19">
        <f t="shared" si="11"/>
        <v>321.518394</v>
      </c>
      <c r="V19">
        <f t="shared" si="12"/>
        <v>28.992792885183604</v>
      </c>
      <c r="W19">
        <f t="shared" si="13"/>
        <v>28.00976</v>
      </c>
      <c r="X19">
        <f t="shared" si="14"/>
        <v>3.7969993824531718</v>
      </c>
      <c r="Y19">
        <f t="shared" si="15"/>
        <v>49.943223717223404</v>
      </c>
      <c r="Z19">
        <f t="shared" si="16"/>
        <v>1.7892534330739673</v>
      </c>
      <c r="AA19">
        <f t="shared" si="17"/>
        <v>3.5825749719414408</v>
      </c>
      <c r="AB19">
        <f t="shared" si="18"/>
        <v>2.0077459493792045</v>
      </c>
      <c r="AC19">
        <f t="shared" si="19"/>
        <v>-42.929037542841606</v>
      </c>
      <c r="AD19">
        <f t="shared" si="20"/>
        <v>-128.47241873846718</v>
      </c>
      <c r="AE19">
        <f t="shared" si="21"/>
        <v>-11.618879405704485</v>
      </c>
      <c r="AF19">
        <f t="shared" si="22"/>
        <v>138.4980583129867</v>
      </c>
      <c r="AG19">
        <f t="shared" si="23"/>
        <v>0.1742155562749019</v>
      </c>
      <c r="AH19">
        <f t="shared" si="24"/>
        <v>0.95535152912639543</v>
      </c>
      <c r="AI19">
        <f t="shared" si="25"/>
        <v>5.0510433085466921</v>
      </c>
      <c r="AJ19">
        <v>421.47396703381912</v>
      </c>
      <c r="AK19">
        <v>419.17323636363659</v>
      </c>
      <c r="AL19">
        <v>-1.043799442199365</v>
      </c>
      <c r="AM19">
        <v>64.492321345502646</v>
      </c>
      <c r="AN19">
        <f t="shared" si="26"/>
        <v>0.97344756332974169</v>
      </c>
      <c r="AO19">
        <v>23.54368504729084</v>
      </c>
      <c r="AP19">
        <v>24.681056969696971</v>
      </c>
      <c r="AQ19">
        <v>4.2389224299867862E-4</v>
      </c>
      <c r="AR19">
        <v>77.61188141944362</v>
      </c>
      <c r="AS19">
        <v>0</v>
      </c>
      <c r="AT19">
        <v>0</v>
      </c>
      <c r="AU19">
        <f t="shared" si="27"/>
        <v>1</v>
      </c>
      <c r="AV19">
        <f t="shared" si="28"/>
        <v>0</v>
      </c>
      <c r="AW19">
        <f t="shared" si="29"/>
        <v>38248.811867108197</v>
      </c>
      <c r="AX19">
        <f t="shared" si="30"/>
        <v>2000.0150000000001</v>
      </c>
      <c r="AY19">
        <f t="shared" si="31"/>
        <v>1681.2125999999998</v>
      </c>
      <c r="AZ19">
        <f t="shared" si="32"/>
        <v>0.84059999550003361</v>
      </c>
      <c r="BA19">
        <f t="shared" si="33"/>
        <v>0.16075799131506513</v>
      </c>
      <c r="BB19">
        <v>6</v>
      </c>
      <c r="BC19">
        <v>0.5</v>
      </c>
      <c r="BD19" t="s">
        <v>354</v>
      </c>
      <c r="BE19">
        <v>2</v>
      </c>
      <c r="BF19" t="b">
        <v>1</v>
      </c>
      <c r="BG19">
        <v>1657571836.8</v>
      </c>
      <c r="BH19">
        <v>411.06709999999993</v>
      </c>
      <c r="BI19">
        <v>411.74740000000003</v>
      </c>
      <c r="BJ19">
        <v>24.67437</v>
      </c>
      <c r="BK19">
        <v>23.556260000000002</v>
      </c>
      <c r="BL19">
        <v>412.43349999999998</v>
      </c>
      <c r="BM19">
        <v>24.827249999999999</v>
      </c>
      <c r="BN19">
        <v>500.01100000000008</v>
      </c>
      <c r="BO19">
        <v>72.414639999999991</v>
      </c>
      <c r="BP19">
        <v>0.10001520999999999</v>
      </c>
      <c r="BQ19">
        <v>27.01624</v>
      </c>
      <c r="BR19">
        <v>28.00976</v>
      </c>
      <c r="BS19">
        <v>999.9</v>
      </c>
      <c r="BT19">
        <v>0</v>
      </c>
      <c r="BU19">
        <v>0</v>
      </c>
      <c r="BV19">
        <v>9989.1290000000008</v>
      </c>
      <c r="BW19">
        <v>0</v>
      </c>
      <c r="BX19">
        <v>1805.7829999999999</v>
      </c>
      <c r="BY19">
        <v>-0.68021680000000018</v>
      </c>
      <c r="BZ19">
        <v>421.46660000000003</v>
      </c>
      <c r="CA19">
        <v>421.68050000000011</v>
      </c>
      <c r="CB19">
        <v>1.118117</v>
      </c>
      <c r="CC19">
        <v>411.74740000000003</v>
      </c>
      <c r="CD19">
        <v>23.556260000000002</v>
      </c>
      <c r="CE19">
        <v>1.7867850000000001</v>
      </c>
      <c r="CF19">
        <v>1.705819</v>
      </c>
      <c r="CG19">
        <v>15.67168</v>
      </c>
      <c r="CH19">
        <v>14.94947</v>
      </c>
      <c r="CI19">
        <v>2000.0150000000001</v>
      </c>
      <c r="CJ19">
        <v>0.98000159999999992</v>
      </c>
      <c r="CK19">
        <v>1.99984E-2</v>
      </c>
      <c r="CL19">
        <v>0</v>
      </c>
      <c r="CM19">
        <v>2.23089</v>
      </c>
      <c r="CN19">
        <v>0</v>
      </c>
      <c r="CO19">
        <v>11671.68</v>
      </c>
      <c r="CP19">
        <v>16749.59</v>
      </c>
      <c r="CQ19">
        <v>40.811999999999998</v>
      </c>
      <c r="CR19">
        <v>42.936999999999998</v>
      </c>
      <c r="CS19">
        <v>41.061999999999998</v>
      </c>
      <c r="CT19">
        <v>41.780999999999999</v>
      </c>
      <c r="CU19">
        <v>39.981099999999998</v>
      </c>
      <c r="CV19">
        <v>1960.0150000000001</v>
      </c>
      <c r="CW19">
        <v>40</v>
      </c>
      <c r="CX19">
        <v>0</v>
      </c>
      <c r="CY19">
        <v>1657571840.4000001</v>
      </c>
      <c r="CZ19">
        <v>0</v>
      </c>
      <c r="DA19">
        <v>0</v>
      </c>
      <c r="DB19" t="s">
        <v>355</v>
      </c>
      <c r="DC19">
        <v>1657463822.5999999</v>
      </c>
      <c r="DD19">
        <v>1657463835.0999999</v>
      </c>
      <c r="DE19">
        <v>0</v>
      </c>
      <c r="DF19">
        <v>-2.657</v>
      </c>
      <c r="DG19">
        <v>-13.192</v>
      </c>
      <c r="DH19">
        <v>-3.9239999999999999</v>
      </c>
      <c r="DI19">
        <v>-0.217</v>
      </c>
      <c r="DJ19">
        <v>376</v>
      </c>
      <c r="DK19">
        <v>3</v>
      </c>
      <c r="DL19">
        <v>0.48</v>
      </c>
      <c r="DM19">
        <v>0.03</v>
      </c>
      <c r="DN19">
        <v>-4.8941202000000006</v>
      </c>
      <c r="DO19">
        <v>22.27328208630394</v>
      </c>
      <c r="DP19">
        <v>2.6921297740054362</v>
      </c>
      <c r="DQ19">
        <v>0</v>
      </c>
      <c r="DR19">
        <v>1.1490132500000001</v>
      </c>
      <c r="DS19">
        <v>-0.16694848030018819</v>
      </c>
      <c r="DT19">
        <v>2.7208722350332792E-2</v>
      </c>
      <c r="DU19">
        <v>0</v>
      </c>
      <c r="DV19">
        <v>0</v>
      </c>
      <c r="DW19">
        <v>2</v>
      </c>
      <c r="DX19" t="s">
        <v>364</v>
      </c>
      <c r="DY19">
        <v>2.9780700000000002</v>
      </c>
      <c r="DZ19">
        <v>2.7155100000000001</v>
      </c>
      <c r="EA19">
        <v>7.3930499999999996E-2</v>
      </c>
      <c r="EB19">
        <v>7.2626999999999997E-2</v>
      </c>
      <c r="EC19">
        <v>8.8031600000000002E-2</v>
      </c>
      <c r="ED19">
        <v>8.3478700000000003E-2</v>
      </c>
      <c r="EE19">
        <v>29124.400000000001</v>
      </c>
      <c r="EF19">
        <v>29292.799999999999</v>
      </c>
      <c r="EG19">
        <v>29254.9</v>
      </c>
      <c r="EH19">
        <v>29229.7</v>
      </c>
      <c r="EI19">
        <v>35359.599999999999</v>
      </c>
      <c r="EJ19">
        <v>35590.6</v>
      </c>
      <c r="EK19">
        <v>41212.400000000001</v>
      </c>
      <c r="EL19">
        <v>41622.800000000003</v>
      </c>
      <c r="EM19">
        <v>1.9252499999999999</v>
      </c>
      <c r="EN19">
        <v>2.07978</v>
      </c>
      <c r="EO19">
        <v>5.8747800000000003E-2</v>
      </c>
      <c r="EP19">
        <v>0</v>
      </c>
      <c r="EQ19">
        <v>27.046399999999998</v>
      </c>
      <c r="ER19">
        <v>999.9</v>
      </c>
      <c r="ES19">
        <v>30.1</v>
      </c>
      <c r="ET19">
        <v>39.5</v>
      </c>
      <c r="EU19">
        <v>30.002099999999999</v>
      </c>
      <c r="EV19">
        <v>62.539200000000001</v>
      </c>
      <c r="EW19">
        <v>26.161899999999999</v>
      </c>
      <c r="EX19">
        <v>2</v>
      </c>
      <c r="EY19">
        <v>0.25303399999999998</v>
      </c>
      <c r="EZ19">
        <v>4.2485299999999997</v>
      </c>
      <c r="FA19">
        <v>20.332699999999999</v>
      </c>
      <c r="FB19">
        <v>5.2156399999999996</v>
      </c>
      <c r="FC19">
        <v>12.0123</v>
      </c>
      <c r="FD19">
        <v>4.9881000000000002</v>
      </c>
      <c r="FE19">
        <v>3.2883499999999999</v>
      </c>
      <c r="FF19">
        <v>9714.7999999999993</v>
      </c>
      <c r="FG19">
        <v>9999</v>
      </c>
      <c r="FH19">
        <v>9999</v>
      </c>
      <c r="FI19">
        <v>144.9</v>
      </c>
      <c r="FJ19">
        <v>1.8675200000000001</v>
      </c>
      <c r="FK19">
        <v>1.8665099999999999</v>
      </c>
      <c r="FL19">
        <v>1.8660000000000001</v>
      </c>
      <c r="FM19">
        <v>1.8658399999999999</v>
      </c>
      <c r="FN19">
        <v>1.86768</v>
      </c>
      <c r="FO19">
        <v>1.87012</v>
      </c>
      <c r="FP19">
        <v>1.86877</v>
      </c>
      <c r="FQ19">
        <v>1.8702099999999999</v>
      </c>
      <c r="FR19">
        <v>0</v>
      </c>
      <c r="FS19">
        <v>0</v>
      </c>
      <c r="FT19">
        <v>0</v>
      </c>
      <c r="FU19">
        <v>0</v>
      </c>
      <c r="FV19" t="s">
        <v>357</v>
      </c>
      <c r="FW19" t="s">
        <v>358</v>
      </c>
      <c r="FX19" t="s">
        <v>359</v>
      </c>
      <c r="FY19" t="s">
        <v>359</v>
      </c>
      <c r="FZ19" t="s">
        <v>359</v>
      </c>
      <c r="GA19" t="s">
        <v>359</v>
      </c>
      <c r="GB19">
        <v>0</v>
      </c>
      <c r="GC19">
        <v>100</v>
      </c>
      <c r="GD19">
        <v>100</v>
      </c>
      <c r="GE19">
        <v>-1.363</v>
      </c>
      <c r="GF19">
        <v>-0.1527</v>
      </c>
      <c r="GG19">
        <v>-1.0745309912501479</v>
      </c>
      <c r="GH19">
        <v>-3.794306901669526E-4</v>
      </c>
      <c r="GI19">
        <v>-9.3076312682161424E-7</v>
      </c>
      <c r="GJ19">
        <v>3.2597594342726891E-10</v>
      </c>
      <c r="GK19">
        <v>-0.25621075936304621</v>
      </c>
      <c r="GL19">
        <v>-1.4413179793891831E-2</v>
      </c>
      <c r="GM19">
        <v>9.8733074958994743E-4</v>
      </c>
      <c r="GN19">
        <v>-9.6329063574464014E-6</v>
      </c>
      <c r="GO19">
        <v>22</v>
      </c>
      <c r="GP19">
        <v>2241</v>
      </c>
      <c r="GQ19">
        <v>1</v>
      </c>
      <c r="GR19">
        <v>45</v>
      </c>
      <c r="GS19">
        <v>1800.3</v>
      </c>
      <c r="GT19">
        <v>1800.1</v>
      </c>
      <c r="GU19">
        <v>1.26709</v>
      </c>
      <c r="GV19">
        <v>2.2277800000000001</v>
      </c>
      <c r="GW19">
        <v>1.94702</v>
      </c>
      <c r="GX19">
        <v>2.7770999999999999</v>
      </c>
      <c r="GY19">
        <v>2.19482</v>
      </c>
      <c r="GZ19">
        <v>2.36694</v>
      </c>
      <c r="HA19">
        <v>40.8093</v>
      </c>
      <c r="HB19">
        <v>15.7781</v>
      </c>
      <c r="HC19">
        <v>18</v>
      </c>
      <c r="HD19">
        <v>533.21</v>
      </c>
      <c r="HE19">
        <v>598.86400000000003</v>
      </c>
      <c r="HF19">
        <v>21.383700000000001</v>
      </c>
      <c r="HG19">
        <v>30.659800000000001</v>
      </c>
      <c r="HH19">
        <v>29.999500000000001</v>
      </c>
      <c r="HI19">
        <v>30.577300000000001</v>
      </c>
      <c r="HJ19">
        <v>30.4877</v>
      </c>
      <c r="HK19">
        <v>25.370200000000001</v>
      </c>
      <c r="HL19">
        <v>17.997399999999999</v>
      </c>
      <c r="HM19">
        <v>23.4648</v>
      </c>
      <c r="HN19">
        <v>21.393699999999999</v>
      </c>
      <c r="HO19">
        <v>379.31599999999997</v>
      </c>
      <c r="HP19">
        <v>23.612100000000002</v>
      </c>
      <c r="HQ19">
        <v>100.04900000000001</v>
      </c>
      <c r="HR19">
        <v>99.993600000000001</v>
      </c>
    </row>
    <row r="20" spans="1:226" x14ac:dyDescent="0.2">
      <c r="A20">
        <v>4</v>
      </c>
      <c r="B20">
        <v>1657571844.5999999</v>
      </c>
      <c r="C20">
        <v>15</v>
      </c>
      <c r="D20" t="s">
        <v>365</v>
      </c>
      <c r="E20" t="s">
        <v>366</v>
      </c>
      <c r="F20">
        <v>5</v>
      </c>
      <c r="G20" t="s">
        <v>1068</v>
      </c>
      <c r="H20" t="s">
        <v>353</v>
      </c>
      <c r="I20">
        <v>1657571842.0999999</v>
      </c>
      <c r="J20">
        <f t="shared" si="0"/>
        <v>9.806653011205568E-4</v>
      </c>
      <c r="K20">
        <f t="shared" si="1"/>
        <v>0.98066530112055672</v>
      </c>
      <c r="L20">
        <f t="shared" si="2"/>
        <v>4.9621045697954846</v>
      </c>
      <c r="M20">
        <f t="shared" si="3"/>
        <v>403.72233333333332</v>
      </c>
      <c r="N20">
        <f t="shared" si="4"/>
        <v>158.20416440403233</v>
      </c>
      <c r="O20">
        <f t="shared" si="5"/>
        <v>11.472227795581954</v>
      </c>
      <c r="P20">
        <f t="shared" si="6"/>
        <v>29.276059777638942</v>
      </c>
      <c r="Q20">
        <f t="shared" si="7"/>
        <v>3.4365061609233055E-2</v>
      </c>
      <c r="R20">
        <f t="shared" si="8"/>
        <v>2.4008218962821868</v>
      </c>
      <c r="S20">
        <f t="shared" si="9"/>
        <v>3.4094111438875412E-2</v>
      </c>
      <c r="T20">
        <f t="shared" si="10"/>
        <v>2.1332985260082003E-2</v>
      </c>
      <c r="U20">
        <f t="shared" si="11"/>
        <v>321.50979333333333</v>
      </c>
      <c r="V20">
        <f t="shared" si="12"/>
        <v>28.986374993326564</v>
      </c>
      <c r="W20">
        <f t="shared" si="13"/>
        <v>28.008088888888889</v>
      </c>
      <c r="X20">
        <f t="shared" si="14"/>
        <v>3.7966295211868504</v>
      </c>
      <c r="Y20">
        <f t="shared" si="15"/>
        <v>50.004527316065008</v>
      </c>
      <c r="Z20">
        <f t="shared" si="16"/>
        <v>1.7911988438393722</v>
      </c>
      <c r="AA20">
        <f t="shared" si="17"/>
        <v>3.5820733441148076</v>
      </c>
      <c r="AB20">
        <f t="shared" si="18"/>
        <v>2.0054306773474782</v>
      </c>
      <c r="AC20">
        <f t="shared" si="19"/>
        <v>-43.247339779416556</v>
      </c>
      <c r="AD20">
        <f t="shared" si="20"/>
        <v>-128.68671247094755</v>
      </c>
      <c r="AE20">
        <f t="shared" si="21"/>
        <v>-11.62698627300645</v>
      </c>
      <c r="AF20">
        <f t="shared" si="22"/>
        <v>137.94875480996279</v>
      </c>
      <c r="AG20">
        <f t="shared" si="23"/>
        <v>-5.0018343788103792</v>
      </c>
      <c r="AH20">
        <f t="shared" si="24"/>
        <v>0.93737962928986385</v>
      </c>
      <c r="AI20">
        <f t="shared" si="25"/>
        <v>4.9621045697954846</v>
      </c>
      <c r="AJ20">
        <v>408.18044322868923</v>
      </c>
      <c r="AK20">
        <v>409.8066727272726</v>
      </c>
      <c r="AL20">
        <v>-2.0638426932778908</v>
      </c>
      <c r="AM20">
        <v>64.492321345502646</v>
      </c>
      <c r="AN20">
        <f t="shared" si="26"/>
        <v>0.98066530112055672</v>
      </c>
      <c r="AO20">
        <v>23.601239576999589</v>
      </c>
      <c r="AP20">
        <v>24.714080606060591</v>
      </c>
      <c r="AQ20">
        <v>7.7540955250913661E-3</v>
      </c>
      <c r="AR20">
        <v>77.61188141944362</v>
      </c>
      <c r="AS20">
        <v>0</v>
      </c>
      <c r="AT20">
        <v>0</v>
      </c>
      <c r="AU20">
        <f t="shared" si="27"/>
        <v>1</v>
      </c>
      <c r="AV20">
        <f t="shared" si="28"/>
        <v>0</v>
      </c>
      <c r="AW20">
        <f t="shared" si="29"/>
        <v>38304.548608769357</v>
      </c>
      <c r="AX20">
        <f t="shared" si="30"/>
        <v>1999.961111111111</v>
      </c>
      <c r="AY20">
        <f t="shared" si="31"/>
        <v>1681.1673333333333</v>
      </c>
      <c r="AZ20">
        <f t="shared" si="32"/>
        <v>0.84060001166689358</v>
      </c>
      <c r="BA20">
        <f t="shared" si="33"/>
        <v>0.1607580225171045</v>
      </c>
      <c r="BB20">
        <v>6</v>
      </c>
      <c r="BC20">
        <v>0.5</v>
      </c>
      <c r="BD20" t="s">
        <v>354</v>
      </c>
      <c r="BE20">
        <v>2</v>
      </c>
      <c r="BF20" t="b">
        <v>1</v>
      </c>
      <c r="BG20">
        <v>1657571842.0999999</v>
      </c>
      <c r="BH20">
        <v>403.72233333333332</v>
      </c>
      <c r="BI20">
        <v>398.17399999999998</v>
      </c>
      <c r="BJ20">
        <v>24.70096666666667</v>
      </c>
      <c r="BK20">
        <v>23.603844444444441</v>
      </c>
      <c r="BL20">
        <v>405.08144444444451</v>
      </c>
      <c r="BM20">
        <v>24.853400000000001</v>
      </c>
      <c r="BN20">
        <v>499.97644444444438</v>
      </c>
      <c r="BO20">
        <v>72.415455555555553</v>
      </c>
      <c r="BP20">
        <v>9.9878277777777788E-2</v>
      </c>
      <c r="BQ20">
        <v>27.013855555555558</v>
      </c>
      <c r="BR20">
        <v>28.008088888888889</v>
      </c>
      <c r="BS20">
        <v>999.90000000000009</v>
      </c>
      <c r="BT20">
        <v>0</v>
      </c>
      <c r="BU20">
        <v>0</v>
      </c>
      <c r="BV20">
        <v>10004.104444444451</v>
      </c>
      <c r="BW20">
        <v>0</v>
      </c>
      <c r="BX20">
        <v>1805.587777777778</v>
      </c>
      <c r="BY20">
        <v>5.548288888888889</v>
      </c>
      <c r="BZ20">
        <v>413.94722222222231</v>
      </c>
      <c r="CA20">
        <v>407.79977777777782</v>
      </c>
      <c r="CB20">
        <v>1.0971111111111109</v>
      </c>
      <c r="CC20">
        <v>398.17399999999998</v>
      </c>
      <c r="CD20">
        <v>23.603844444444441</v>
      </c>
      <c r="CE20">
        <v>1.788731111111111</v>
      </c>
      <c r="CF20">
        <v>1.7092844444444451</v>
      </c>
      <c r="CG20">
        <v>15.68865555555556</v>
      </c>
      <c r="CH20">
        <v>14.980966666666671</v>
      </c>
      <c r="CI20">
        <v>1999.961111111111</v>
      </c>
      <c r="CJ20">
        <v>0.98000166666666666</v>
      </c>
      <c r="CK20">
        <v>1.999833333333333E-2</v>
      </c>
      <c r="CL20">
        <v>0</v>
      </c>
      <c r="CM20">
        <v>2.2815888888888889</v>
      </c>
      <c r="CN20">
        <v>0</v>
      </c>
      <c r="CO20">
        <v>11678.21111111111</v>
      </c>
      <c r="CP20">
        <v>16749.15555555555</v>
      </c>
      <c r="CQ20">
        <v>40.811999999999998</v>
      </c>
      <c r="CR20">
        <v>42.957999999999998</v>
      </c>
      <c r="CS20">
        <v>41.110999999999997</v>
      </c>
      <c r="CT20">
        <v>41.811999999999998</v>
      </c>
      <c r="CU20">
        <v>40</v>
      </c>
      <c r="CV20">
        <v>1959.961111111111</v>
      </c>
      <c r="CW20">
        <v>40</v>
      </c>
      <c r="CX20">
        <v>0</v>
      </c>
      <c r="CY20">
        <v>1657571845.2</v>
      </c>
      <c r="CZ20">
        <v>0</v>
      </c>
      <c r="DA20">
        <v>0</v>
      </c>
      <c r="DB20" t="s">
        <v>355</v>
      </c>
      <c r="DC20">
        <v>1657463822.5999999</v>
      </c>
      <c r="DD20">
        <v>1657463835.0999999</v>
      </c>
      <c r="DE20">
        <v>0</v>
      </c>
      <c r="DF20">
        <v>-2.657</v>
      </c>
      <c r="DG20">
        <v>-13.192</v>
      </c>
      <c r="DH20">
        <v>-3.9239999999999999</v>
      </c>
      <c r="DI20">
        <v>-0.217</v>
      </c>
      <c r="DJ20">
        <v>376</v>
      </c>
      <c r="DK20">
        <v>3</v>
      </c>
      <c r="DL20">
        <v>0.48</v>
      </c>
      <c r="DM20">
        <v>0.03</v>
      </c>
      <c r="DN20">
        <v>-2.63160595</v>
      </c>
      <c r="DO20">
        <v>43.88633144465291</v>
      </c>
      <c r="DP20">
        <v>4.5597347472157521</v>
      </c>
      <c r="DQ20">
        <v>0</v>
      </c>
      <c r="DR20">
        <v>1.1376325</v>
      </c>
      <c r="DS20">
        <v>-0.3119860412758006</v>
      </c>
      <c r="DT20">
        <v>3.4751619368743082E-2</v>
      </c>
      <c r="DU20">
        <v>0</v>
      </c>
      <c r="DV20">
        <v>0</v>
      </c>
      <c r="DW20">
        <v>2</v>
      </c>
      <c r="DX20" t="s">
        <v>364</v>
      </c>
      <c r="DY20">
        <v>2.9779399999999998</v>
      </c>
      <c r="DZ20">
        <v>2.7156199999999999</v>
      </c>
      <c r="EA20">
        <v>7.2594599999999995E-2</v>
      </c>
      <c r="EB20">
        <v>7.0631299999999994E-2</v>
      </c>
      <c r="EC20">
        <v>8.8112599999999999E-2</v>
      </c>
      <c r="ED20">
        <v>8.3520399999999995E-2</v>
      </c>
      <c r="EE20">
        <v>29167</v>
      </c>
      <c r="EF20">
        <v>29355.8</v>
      </c>
      <c r="EG20">
        <v>29255.3</v>
      </c>
      <c r="EH20">
        <v>29229.7</v>
      </c>
      <c r="EI20">
        <v>35356.800000000003</v>
      </c>
      <c r="EJ20">
        <v>35589</v>
      </c>
      <c r="EK20">
        <v>41212.800000000003</v>
      </c>
      <c r="EL20">
        <v>41622.800000000003</v>
      </c>
      <c r="EM20">
        <v>1.92537</v>
      </c>
      <c r="EN20">
        <v>2.0799500000000002</v>
      </c>
      <c r="EO20">
        <v>5.8881900000000001E-2</v>
      </c>
      <c r="EP20">
        <v>0</v>
      </c>
      <c r="EQ20">
        <v>27.047799999999999</v>
      </c>
      <c r="ER20">
        <v>999.9</v>
      </c>
      <c r="ES20">
        <v>30.1</v>
      </c>
      <c r="ET20">
        <v>39.5</v>
      </c>
      <c r="EU20">
        <v>30.0032</v>
      </c>
      <c r="EV20">
        <v>62.339199999999998</v>
      </c>
      <c r="EW20">
        <v>26.262</v>
      </c>
      <c r="EX20">
        <v>2</v>
      </c>
      <c r="EY20">
        <v>0.25198700000000002</v>
      </c>
      <c r="EZ20">
        <v>4.1908399999999997</v>
      </c>
      <c r="FA20">
        <v>20.334099999999999</v>
      </c>
      <c r="FB20">
        <v>5.2157900000000001</v>
      </c>
      <c r="FC20">
        <v>12.0138</v>
      </c>
      <c r="FD20">
        <v>4.9882999999999997</v>
      </c>
      <c r="FE20">
        <v>3.2883300000000002</v>
      </c>
      <c r="FF20">
        <v>9715</v>
      </c>
      <c r="FG20">
        <v>9999</v>
      </c>
      <c r="FH20">
        <v>9999</v>
      </c>
      <c r="FI20">
        <v>144.9</v>
      </c>
      <c r="FJ20">
        <v>1.86748</v>
      </c>
      <c r="FK20">
        <v>1.86652</v>
      </c>
      <c r="FL20">
        <v>1.8660000000000001</v>
      </c>
      <c r="FM20">
        <v>1.8658399999999999</v>
      </c>
      <c r="FN20">
        <v>1.8676900000000001</v>
      </c>
      <c r="FO20">
        <v>1.87012</v>
      </c>
      <c r="FP20">
        <v>1.8687499999999999</v>
      </c>
      <c r="FQ20">
        <v>1.8702000000000001</v>
      </c>
      <c r="FR20">
        <v>0</v>
      </c>
      <c r="FS20">
        <v>0</v>
      </c>
      <c r="FT20">
        <v>0</v>
      </c>
      <c r="FU20">
        <v>0</v>
      </c>
      <c r="FV20" t="s">
        <v>357</v>
      </c>
      <c r="FW20" t="s">
        <v>358</v>
      </c>
      <c r="FX20" t="s">
        <v>359</v>
      </c>
      <c r="FY20" t="s">
        <v>359</v>
      </c>
      <c r="FZ20" t="s">
        <v>359</v>
      </c>
      <c r="GA20" t="s">
        <v>359</v>
      </c>
      <c r="GB20">
        <v>0</v>
      </c>
      <c r="GC20">
        <v>100</v>
      </c>
      <c r="GD20">
        <v>100</v>
      </c>
      <c r="GE20">
        <v>-1.3540000000000001</v>
      </c>
      <c r="GF20">
        <v>-0.1522</v>
      </c>
      <c r="GG20">
        <v>-1.0745309912501479</v>
      </c>
      <c r="GH20">
        <v>-3.794306901669526E-4</v>
      </c>
      <c r="GI20">
        <v>-9.3076312682161424E-7</v>
      </c>
      <c r="GJ20">
        <v>3.2597594342726891E-10</v>
      </c>
      <c r="GK20">
        <v>-0.25621075936304621</v>
      </c>
      <c r="GL20">
        <v>-1.4413179793891831E-2</v>
      </c>
      <c r="GM20">
        <v>9.8733074958994743E-4</v>
      </c>
      <c r="GN20">
        <v>-9.6329063574464014E-6</v>
      </c>
      <c r="GO20">
        <v>22</v>
      </c>
      <c r="GP20">
        <v>2241</v>
      </c>
      <c r="GQ20">
        <v>1</v>
      </c>
      <c r="GR20">
        <v>45</v>
      </c>
      <c r="GS20">
        <v>1800.4</v>
      </c>
      <c r="GT20">
        <v>1800.2</v>
      </c>
      <c r="GU20">
        <v>1.22559</v>
      </c>
      <c r="GV20">
        <v>2.2290000000000001</v>
      </c>
      <c r="GW20">
        <v>1.94702</v>
      </c>
      <c r="GX20">
        <v>2.7770999999999999</v>
      </c>
      <c r="GY20">
        <v>2.19482</v>
      </c>
      <c r="GZ20">
        <v>2.3767100000000001</v>
      </c>
      <c r="HA20">
        <v>40.8093</v>
      </c>
      <c r="HB20">
        <v>15.7957</v>
      </c>
      <c r="HC20">
        <v>18</v>
      </c>
      <c r="HD20">
        <v>533.255</v>
      </c>
      <c r="HE20">
        <v>598.95699999999999</v>
      </c>
      <c r="HF20">
        <v>21.378</v>
      </c>
      <c r="HG20">
        <v>30.655100000000001</v>
      </c>
      <c r="HH20">
        <v>29.999300000000002</v>
      </c>
      <c r="HI20">
        <v>30.572500000000002</v>
      </c>
      <c r="HJ20">
        <v>30.4834</v>
      </c>
      <c r="HK20">
        <v>24.547599999999999</v>
      </c>
      <c r="HL20">
        <v>17.997399999999999</v>
      </c>
      <c r="HM20">
        <v>23.4648</v>
      </c>
      <c r="HN20">
        <v>21.385899999999999</v>
      </c>
      <c r="HO20">
        <v>365.952</v>
      </c>
      <c r="HP20">
        <v>23.612100000000002</v>
      </c>
      <c r="HQ20">
        <v>100.05</v>
      </c>
      <c r="HR20">
        <v>99.993600000000001</v>
      </c>
    </row>
    <row r="21" spans="1:226" x14ac:dyDescent="0.2">
      <c r="A21">
        <v>5</v>
      </c>
      <c r="B21">
        <v>1657571849.5999999</v>
      </c>
      <c r="C21">
        <v>20</v>
      </c>
      <c r="D21" t="s">
        <v>367</v>
      </c>
      <c r="E21" t="s">
        <v>368</v>
      </c>
      <c r="F21">
        <v>5</v>
      </c>
      <c r="G21" t="s">
        <v>1068</v>
      </c>
      <c r="H21" t="s">
        <v>353</v>
      </c>
      <c r="I21">
        <v>1657571846.8</v>
      </c>
      <c r="J21">
        <f t="shared" si="0"/>
        <v>9.8578494080187084E-4</v>
      </c>
      <c r="K21">
        <f t="shared" si="1"/>
        <v>0.98578494080187085</v>
      </c>
      <c r="L21">
        <f t="shared" si="2"/>
        <v>4.8254665446496219</v>
      </c>
      <c r="M21">
        <f t="shared" si="3"/>
        <v>393.12040000000002</v>
      </c>
      <c r="N21">
        <f t="shared" si="4"/>
        <v>155.745686449815</v>
      </c>
      <c r="O21">
        <f t="shared" si="5"/>
        <v>11.294055335538294</v>
      </c>
      <c r="P21">
        <f t="shared" si="6"/>
        <v>28.507521796178921</v>
      </c>
      <c r="Q21">
        <f t="shared" si="7"/>
        <v>3.458441029810632E-2</v>
      </c>
      <c r="R21">
        <f t="shared" si="8"/>
        <v>2.3997520553329812</v>
      </c>
      <c r="S21">
        <f t="shared" si="9"/>
        <v>3.4309883810429605E-2</v>
      </c>
      <c r="T21">
        <f t="shared" si="10"/>
        <v>2.1468160739209416E-2</v>
      </c>
      <c r="U21">
        <f t="shared" si="11"/>
        <v>321.51408479999998</v>
      </c>
      <c r="V21">
        <f t="shared" si="12"/>
        <v>28.989958480235</v>
      </c>
      <c r="W21">
        <f t="shared" si="13"/>
        <v>28.00733</v>
      </c>
      <c r="X21">
        <f t="shared" si="14"/>
        <v>3.7964615693013526</v>
      </c>
      <c r="Y21">
        <f t="shared" si="15"/>
        <v>50.04890233736117</v>
      </c>
      <c r="Z21">
        <f t="shared" si="16"/>
        <v>1.7932468942015538</v>
      </c>
      <c r="AA21">
        <f t="shared" si="17"/>
        <v>3.582989457219139</v>
      </c>
      <c r="AB21">
        <f t="shared" si="18"/>
        <v>2.003214675099799</v>
      </c>
      <c r="AC21">
        <f t="shared" si="19"/>
        <v>-43.473115889362504</v>
      </c>
      <c r="AD21">
        <f t="shared" si="20"/>
        <v>-127.96782809817027</v>
      </c>
      <c r="AE21">
        <f t="shared" si="21"/>
        <v>-11.567396059215532</v>
      </c>
      <c r="AF21">
        <f t="shared" si="22"/>
        <v>138.50574475325169</v>
      </c>
      <c r="AG21">
        <f t="shared" si="23"/>
        <v>-7.9355280286106336</v>
      </c>
      <c r="AH21">
        <f t="shared" si="24"/>
        <v>0.95352280084497187</v>
      </c>
      <c r="AI21">
        <f t="shared" si="25"/>
        <v>4.8254665446496219</v>
      </c>
      <c r="AJ21">
        <v>392.77153624331021</v>
      </c>
      <c r="AK21">
        <v>396.93663030303031</v>
      </c>
      <c r="AL21">
        <v>-2.697358926650204</v>
      </c>
      <c r="AM21">
        <v>64.492321345502646</v>
      </c>
      <c r="AN21">
        <f t="shared" si="26"/>
        <v>0.98578494080187085</v>
      </c>
      <c r="AO21">
        <v>23.611200824942632</v>
      </c>
      <c r="AP21">
        <v>24.740469696969701</v>
      </c>
      <c r="AQ21">
        <v>5.4182091834465013E-3</v>
      </c>
      <c r="AR21">
        <v>77.61188141944362</v>
      </c>
      <c r="AS21">
        <v>0</v>
      </c>
      <c r="AT21">
        <v>0</v>
      </c>
      <c r="AU21">
        <f t="shared" si="27"/>
        <v>1</v>
      </c>
      <c r="AV21">
        <f t="shared" si="28"/>
        <v>0</v>
      </c>
      <c r="AW21">
        <f t="shared" si="29"/>
        <v>38277.966950132446</v>
      </c>
      <c r="AX21">
        <f t="shared" si="30"/>
        <v>1999.9880000000001</v>
      </c>
      <c r="AY21">
        <f t="shared" si="31"/>
        <v>1681.18992</v>
      </c>
      <c r="AZ21">
        <f t="shared" si="32"/>
        <v>0.84060000360002163</v>
      </c>
      <c r="BA21">
        <f t="shared" si="33"/>
        <v>0.16075800694804168</v>
      </c>
      <c r="BB21">
        <v>6</v>
      </c>
      <c r="BC21">
        <v>0.5</v>
      </c>
      <c r="BD21" t="s">
        <v>354</v>
      </c>
      <c r="BE21">
        <v>2</v>
      </c>
      <c r="BF21" t="b">
        <v>1</v>
      </c>
      <c r="BG21">
        <v>1657571846.8</v>
      </c>
      <c r="BH21">
        <v>393.12040000000002</v>
      </c>
      <c r="BI21">
        <v>384.04759999999999</v>
      </c>
      <c r="BJ21">
        <v>24.72898</v>
      </c>
      <c r="BK21">
        <v>23.613050000000001</v>
      </c>
      <c r="BL21">
        <v>394.46949999999998</v>
      </c>
      <c r="BM21">
        <v>24.880949999999999</v>
      </c>
      <c r="BN21">
        <v>500.00080000000003</v>
      </c>
      <c r="BO21">
        <v>72.415980000000005</v>
      </c>
      <c r="BP21">
        <v>0.1000273</v>
      </c>
      <c r="BQ21">
        <v>27.01821</v>
      </c>
      <c r="BR21">
        <v>28.00733</v>
      </c>
      <c r="BS21">
        <v>999.9</v>
      </c>
      <c r="BT21">
        <v>0</v>
      </c>
      <c r="BU21">
        <v>0</v>
      </c>
      <c r="BV21">
        <v>9996.9419999999991</v>
      </c>
      <c r="BW21">
        <v>0</v>
      </c>
      <c r="BX21">
        <v>1804.0219999999999</v>
      </c>
      <c r="BY21">
        <v>9.0727380000000011</v>
      </c>
      <c r="BZ21">
        <v>403.0883</v>
      </c>
      <c r="CA21">
        <v>393.3356</v>
      </c>
      <c r="CB21">
        <v>1.1159319999999999</v>
      </c>
      <c r="CC21">
        <v>384.04759999999999</v>
      </c>
      <c r="CD21">
        <v>23.613050000000001</v>
      </c>
      <c r="CE21">
        <v>1.7907729999999999</v>
      </c>
      <c r="CF21">
        <v>1.7099599999999999</v>
      </c>
      <c r="CG21">
        <v>15.706469999999999</v>
      </c>
      <c r="CH21">
        <v>14.98714</v>
      </c>
      <c r="CI21">
        <v>1999.9880000000001</v>
      </c>
      <c r="CJ21">
        <v>0.98000189999999987</v>
      </c>
      <c r="CK21">
        <v>1.9998100000000001E-2</v>
      </c>
      <c r="CL21">
        <v>0</v>
      </c>
      <c r="CM21">
        <v>2.3176199999999998</v>
      </c>
      <c r="CN21">
        <v>0</v>
      </c>
      <c r="CO21">
        <v>11681.52</v>
      </c>
      <c r="CP21">
        <v>16749.38</v>
      </c>
      <c r="CQ21">
        <v>40.856099999999998</v>
      </c>
      <c r="CR21">
        <v>43</v>
      </c>
      <c r="CS21">
        <v>41.125</v>
      </c>
      <c r="CT21">
        <v>41.811999999999998</v>
      </c>
      <c r="CU21">
        <v>40</v>
      </c>
      <c r="CV21">
        <v>1959.9880000000001</v>
      </c>
      <c r="CW21">
        <v>40</v>
      </c>
      <c r="CX21">
        <v>0</v>
      </c>
      <c r="CY21">
        <v>1657571850</v>
      </c>
      <c r="CZ21">
        <v>0</v>
      </c>
      <c r="DA21">
        <v>0</v>
      </c>
      <c r="DB21" t="s">
        <v>355</v>
      </c>
      <c r="DC21">
        <v>1657463822.5999999</v>
      </c>
      <c r="DD21">
        <v>1657463835.0999999</v>
      </c>
      <c r="DE21">
        <v>0</v>
      </c>
      <c r="DF21">
        <v>-2.657</v>
      </c>
      <c r="DG21">
        <v>-13.192</v>
      </c>
      <c r="DH21">
        <v>-3.9239999999999999</v>
      </c>
      <c r="DI21">
        <v>-0.217</v>
      </c>
      <c r="DJ21">
        <v>376</v>
      </c>
      <c r="DK21">
        <v>3</v>
      </c>
      <c r="DL21">
        <v>0.48</v>
      </c>
      <c r="DM21">
        <v>0.03</v>
      </c>
      <c r="DN21">
        <v>1.349796634146341</v>
      </c>
      <c r="DO21">
        <v>59.461726076655047</v>
      </c>
      <c r="DP21">
        <v>5.9211869256446272</v>
      </c>
      <c r="DQ21">
        <v>0</v>
      </c>
      <c r="DR21">
        <v>1.1217451219512189</v>
      </c>
      <c r="DS21">
        <v>-0.17497986062717691</v>
      </c>
      <c r="DT21">
        <v>2.4778323544341219E-2</v>
      </c>
      <c r="DU21">
        <v>0</v>
      </c>
      <c r="DV21">
        <v>0</v>
      </c>
      <c r="DW21">
        <v>2</v>
      </c>
      <c r="DX21" t="s">
        <v>364</v>
      </c>
      <c r="DY21">
        <v>2.97797</v>
      </c>
      <c r="DZ21">
        <v>2.7156199999999999</v>
      </c>
      <c r="EA21">
        <v>7.0773299999999997E-2</v>
      </c>
      <c r="EB21">
        <v>6.8412500000000001E-2</v>
      </c>
      <c r="EC21">
        <v>8.81768E-2</v>
      </c>
      <c r="ED21">
        <v>8.3548999999999998E-2</v>
      </c>
      <c r="EE21">
        <v>29223.8</v>
      </c>
      <c r="EF21">
        <v>29426.3</v>
      </c>
      <c r="EG21">
        <v>29254.799999999999</v>
      </c>
      <c r="EH21">
        <v>29230.1</v>
      </c>
      <c r="EI21">
        <v>35354</v>
      </c>
      <c r="EJ21">
        <v>35588.300000000003</v>
      </c>
      <c r="EK21">
        <v>41212.6</v>
      </c>
      <c r="EL21">
        <v>41623.300000000003</v>
      </c>
      <c r="EM21">
        <v>1.9253</v>
      </c>
      <c r="EN21">
        <v>2.08005</v>
      </c>
      <c r="EO21">
        <v>5.8561599999999998E-2</v>
      </c>
      <c r="EP21">
        <v>0</v>
      </c>
      <c r="EQ21">
        <v>27.047799999999999</v>
      </c>
      <c r="ER21">
        <v>999.9</v>
      </c>
      <c r="ES21">
        <v>30.1</v>
      </c>
      <c r="ET21">
        <v>39.5</v>
      </c>
      <c r="EU21">
        <v>30.002400000000002</v>
      </c>
      <c r="EV21">
        <v>62.2592</v>
      </c>
      <c r="EW21">
        <v>26.2059</v>
      </c>
      <c r="EX21">
        <v>2</v>
      </c>
      <c r="EY21">
        <v>0.25143500000000002</v>
      </c>
      <c r="EZ21">
        <v>4.1751300000000002</v>
      </c>
      <c r="FA21">
        <v>20.334499999999998</v>
      </c>
      <c r="FB21">
        <v>5.2159399999999998</v>
      </c>
      <c r="FC21">
        <v>12.0128</v>
      </c>
      <c r="FD21">
        <v>4.9881500000000001</v>
      </c>
      <c r="FE21">
        <v>3.2883800000000001</v>
      </c>
      <c r="FF21">
        <v>9715</v>
      </c>
      <c r="FG21">
        <v>9999</v>
      </c>
      <c r="FH21">
        <v>9999</v>
      </c>
      <c r="FI21">
        <v>144.9</v>
      </c>
      <c r="FJ21">
        <v>1.8675200000000001</v>
      </c>
      <c r="FK21">
        <v>1.86653</v>
      </c>
      <c r="FL21">
        <v>1.8660000000000001</v>
      </c>
      <c r="FM21">
        <v>1.8658399999999999</v>
      </c>
      <c r="FN21">
        <v>1.8676999999999999</v>
      </c>
      <c r="FO21">
        <v>1.87012</v>
      </c>
      <c r="FP21">
        <v>1.86876</v>
      </c>
      <c r="FQ21">
        <v>1.8701700000000001</v>
      </c>
      <c r="FR21">
        <v>0</v>
      </c>
      <c r="FS21">
        <v>0</v>
      </c>
      <c r="FT21">
        <v>0</v>
      </c>
      <c r="FU21">
        <v>0</v>
      </c>
      <c r="FV21" t="s">
        <v>357</v>
      </c>
      <c r="FW21" t="s">
        <v>358</v>
      </c>
      <c r="FX21" t="s">
        <v>359</v>
      </c>
      <c r="FY21" t="s">
        <v>359</v>
      </c>
      <c r="FZ21" t="s">
        <v>359</v>
      </c>
      <c r="GA21" t="s">
        <v>359</v>
      </c>
      <c r="GB21">
        <v>0</v>
      </c>
      <c r="GC21">
        <v>100</v>
      </c>
      <c r="GD21">
        <v>100</v>
      </c>
      <c r="GE21">
        <v>-1.3420000000000001</v>
      </c>
      <c r="GF21">
        <v>-0.15179999999999999</v>
      </c>
      <c r="GG21">
        <v>-1.0745309912501479</v>
      </c>
      <c r="GH21">
        <v>-3.794306901669526E-4</v>
      </c>
      <c r="GI21">
        <v>-9.3076312682161424E-7</v>
      </c>
      <c r="GJ21">
        <v>3.2597594342726891E-10</v>
      </c>
      <c r="GK21">
        <v>-0.25621075936304621</v>
      </c>
      <c r="GL21">
        <v>-1.4413179793891831E-2</v>
      </c>
      <c r="GM21">
        <v>9.8733074958994743E-4</v>
      </c>
      <c r="GN21">
        <v>-9.6329063574464014E-6</v>
      </c>
      <c r="GO21">
        <v>22</v>
      </c>
      <c r="GP21">
        <v>2241</v>
      </c>
      <c r="GQ21">
        <v>1</v>
      </c>
      <c r="GR21">
        <v>45</v>
      </c>
      <c r="GS21">
        <v>1800.5</v>
      </c>
      <c r="GT21">
        <v>1800.2</v>
      </c>
      <c r="GU21">
        <v>1.18652</v>
      </c>
      <c r="GV21">
        <v>2.2314500000000002</v>
      </c>
      <c r="GW21">
        <v>1.94702</v>
      </c>
      <c r="GX21">
        <v>2.7758799999999999</v>
      </c>
      <c r="GY21">
        <v>2.19482</v>
      </c>
      <c r="GZ21">
        <v>2.3974600000000001</v>
      </c>
      <c r="HA21">
        <v>40.8093</v>
      </c>
      <c r="HB21">
        <v>15.7957</v>
      </c>
      <c r="HC21">
        <v>18</v>
      </c>
      <c r="HD21">
        <v>533.16999999999996</v>
      </c>
      <c r="HE21">
        <v>598.99199999999996</v>
      </c>
      <c r="HF21">
        <v>21.3764</v>
      </c>
      <c r="HG21">
        <v>30.651199999999999</v>
      </c>
      <c r="HH21">
        <v>29.999500000000001</v>
      </c>
      <c r="HI21">
        <v>30.5687</v>
      </c>
      <c r="HJ21">
        <v>30.478999999999999</v>
      </c>
      <c r="HK21">
        <v>23.7593</v>
      </c>
      <c r="HL21">
        <v>17.997399999999999</v>
      </c>
      <c r="HM21">
        <v>23.4648</v>
      </c>
      <c r="HN21">
        <v>21.377700000000001</v>
      </c>
      <c r="HO21">
        <v>345.91300000000001</v>
      </c>
      <c r="HP21">
        <v>23.593800000000002</v>
      </c>
      <c r="HQ21">
        <v>100.04900000000001</v>
      </c>
      <c r="HR21">
        <v>99.994900000000001</v>
      </c>
    </row>
    <row r="22" spans="1:226" x14ac:dyDescent="0.2">
      <c r="A22">
        <v>6</v>
      </c>
      <c r="B22">
        <v>1657571854.5999999</v>
      </c>
      <c r="C22">
        <v>25</v>
      </c>
      <c r="D22" t="s">
        <v>369</v>
      </c>
      <c r="E22" t="s">
        <v>370</v>
      </c>
      <c r="F22">
        <v>5</v>
      </c>
      <c r="G22" t="s">
        <v>1068</v>
      </c>
      <c r="H22" t="s">
        <v>353</v>
      </c>
      <c r="I22">
        <v>1657571852.0999999</v>
      </c>
      <c r="J22">
        <f t="shared" si="0"/>
        <v>9.7682104209156689E-4</v>
      </c>
      <c r="K22">
        <f t="shared" si="1"/>
        <v>0.97682104209156695</v>
      </c>
      <c r="L22">
        <f t="shared" si="2"/>
        <v>4.501036743874641</v>
      </c>
      <c r="M22">
        <f t="shared" si="3"/>
        <v>378.58588888888892</v>
      </c>
      <c r="N22">
        <f t="shared" si="4"/>
        <v>154.98889591253683</v>
      </c>
      <c r="O22">
        <f t="shared" si="5"/>
        <v>11.239016532330794</v>
      </c>
      <c r="P22">
        <f t="shared" si="6"/>
        <v>27.453147782474112</v>
      </c>
      <c r="Q22">
        <f t="shared" si="7"/>
        <v>3.4304430478598276E-2</v>
      </c>
      <c r="R22">
        <f t="shared" si="8"/>
        <v>2.4014191217719505</v>
      </c>
      <c r="S22">
        <f t="shared" si="9"/>
        <v>3.4034498077824347E-2</v>
      </c>
      <c r="T22">
        <f t="shared" si="10"/>
        <v>2.1295636489351157E-2</v>
      </c>
      <c r="U22">
        <f t="shared" si="11"/>
        <v>321.51195433333334</v>
      </c>
      <c r="V22">
        <f t="shared" si="12"/>
        <v>28.990025878866202</v>
      </c>
      <c r="W22">
        <f t="shared" si="13"/>
        <v>28.004455555555559</v>
      </c>
      <c r="X22">
        <f t="shared" si="14"/>
        <v>3.795825476495557</v>
      </c>
      <c r="Y22">
        <f t="shared" si="15"/>
        <v>50.09677723357786</v>
      </c>
      <c r="Z22">
        <f t="shared" si="16"/>
        <v>1.7948077708431447</v>
      </c>
      <c r="AA22">
        <f t="shared" si="17"/>
        <v>3.5826811023687108</v>
      </c>
      <c r="AB22">
        <f t="shared" si="18"/>
        <v>2.0010177056524121</v>
      </c>
      <c r="AC22">
        <f t="shared" si="19"/>
        <v>-43.077807956238097</v>
      </c>
      <c r="AD22">
        <f t="shared" si="20"/>
        <v>-127.87432291176555</v>
      </c>
      <c r="AE22">
        <f t="shared" si="21"/>
        <v>-11.550669305715022</v>
      </c>
      <c r="AF22">
        <f t="shared" si="22"/>
        <v>139.0091541596147</v>
      </c>
      <c r="AG22">
        <f t="shared" si="23"/>
        <v>-9.8208373306555838</v>
      </c>
      <c r="AH22">
        <f t="shared" si="24"/>
        <v>0.96334551424097714</v>
      </c>
      <c r="AI22">
        <f t="shared" si="25"/>
        <v>4.501036743874641</v>
      </c>
      <c r="AJ22">
        <v>376.50459138456728</v>
      </c>
      <c r="AK22">
        <v>382.19417575757569</v>
      </c>
      <c r="AL22">
        <v>-2.9981365825413842</v>
      </c>
      <c r="AM22">
        <v>64.492321345502646</v>
      </c>
      <c r="AN22">
        <f t="shared" si="26"/>
        <v>0.97682104209156695</v>
      </c>
      <c r="AO22">
        <v>23.621603568563739</v>
      </c>
      <c r="AP22">
        <v>24.75831696969696</v>
      </c>
      <c r="AQ22">
        <v>1.439077235925999E-3</v>
      </c>
      <c r="AR22">
        <v>77.61188141944362</v>
      </c>
      <c r="AS22">
        <v>0</v>
      </c>
      <c r="AT22">
        <v>0</v>
      </c>
      <c r="AU22">
        <f t="shared" si="27"/>
        <v>1</v>
      </c>
      <c r="AV22">
        <f t="shared" si="28"/>
        <v>0</v>
      </c>
      <c r="AW22">
        <f t="shared" si="29"/>
        <v>38318.705535122353</v>
      </c>
      <c r="AX22">
        <f t="shared" si="30"/>
        <v>1999.9766666666669</v>
      </c>
      <c r="AY22">
        <f t="shared" si="31"/>
        <v>1681.1802333333333</v>
      </c>
      <c r="AZ22">
        <f t="shared" si="32"/>
        <v>0.84059992366577596</v>
      </c>
      <c r="BA22">
        <f t="shared" si="33"/>
        <v>0.16075785267494785</v>
      </c>
      <c r="BB22">
        <v>6</v>
      </c>
      <c r="BC22">
        <v>0.5</v>
      </c>
      <c r="BD22" t="s">
        <v>354</v>
      </c>
      <c r="BE22">
        <v>2</v>
      </c>
      <c r="BF22" t="b">
        <v>1</v>
      </c>
      <c r="BG22">
        <v>1657571852.0999999</v>
      </c>
      <c r="BH22">
        <v>378.58588888888892</v>
      </c>
      <c r="BI22">
        <v>367.23822222222219</v>
      </c>
      <c r="BJ22">
        <v>24.75085555555556</v>
      </c>
      <c r="BK22">
        <v>23.623422222222221</v>
      </c>
      <c r="BL22">
        <v>379.92122222222218</v>
      </c>
      <c r="BM22">
        <v>24.902477777777779</v>
      </c>
      <c r="BN22">
        <v>499.98622222222218</v>
      </c>
      <c r="BO22">
        <v>72.414988888888885</v>
      </c>
      <c r="BP22">
        <v>9.9990111111111113E-2</v>
      </c>
      <c r="BQ22">
        <v>27.016744444444441</v>
      </c>
      <c r="BR22">
        <v>28.004455555555559</v>
      </c>
      <c r="BS22">
        <v>999.90000000000009</v>
      </c>
      <c r="BT22">
        <v>0</v>
      </c>
      <c r="BU22">
        <v>0</v>
      </c>
      <c r="BV22">
        <v>10008.12777777778</v>
      </c>
      <c r="BW22">
        <v>0</v>
      </c>
      <c r="BX22">
        <v>1802.514444444445</v>
      </c>
      <c r="BY22">
        <v>11.347899999999999</v>
      </c>
      <c r="BZ22">
        <v>388.19411111111111</v>
      </c>
      <c r="CA22">
        <v>376.12344444444437</v>
      </c>
      <c r="CB22">
        <v>1.127428888888889</v>
      </c>
      <c r="CC22">
        <v>367.23822222222219</v>
      </c>
      <c r="CD22">
        <v>23.623422222222221</v>
      </c>
      <c r="CE22">
        <v>1.792332222222222</v>
      </c>
      <c r="CF22">
        <v>1.71069</v>
      </c>
      <c r="CG22">
        <v>15.72007777777778</v>
      </c>
      <c r="CH22">
        <v>14.99377777777778</v>
      </c>
      <c r="CI22">
        <v>1999.9766666666669</v>
      </c>
      <c r="CJ22">
        <v>0.98000199999999993</v>
      </c>
      <c r="CK22">
        <v>1.9997999999999998E-2</v>
      </c>
      <c r="CL22">
        <v>0</v>
      </c>
      <c r="CM22">
        <v>2.2547111111111109</v>
      </c>
      <c r="CN22">
        <v>0</v>
      </c>
      <c r="CO22">
        <v>11681.07777777778</v>
      </c>
      <c r="CP22">
        <v>16749.255555555559</v>
      </c>
      <c r="CQ22">
        <v>40.875</v>
      </c>
      <c r="CR22">
        <v>43</v>
      </c>
      <c r="CS22">
        <v>41.125</v>
      </c>
      <c r="CT22">
        <v>41.832999999999998</v>
      </c>
      <c r="CU22">
        <v>40.048222222222222</v>
      </c>
      <c r="CV22">
        <v>1959.9822222222219</v>
      </c>
      <c r="CW22">
        <v>39.994444444444447</v>
      </c>
      <c r="CX22">
        <v>0</v>
      </c>
      <c r="CY22">
        <v>1657571855.4000001</v>
      </c>
      <c r="CZ22">
        <v>0</v>
      </c>
      <c r="DA22">
        <v>0</v>
      </c>
      <c r="DB22" t="s">
        <v>355</v>
      </c>
      <c r="DC22">
        <v>1657463822.5999999</v>
      </c>
      <c r="DD22">
        <v>1657463835.0999999</v>
      </c>
      <c r="DE22">
        <v>0</v>
      </c>
      <c r="DF22">
        <v>-2.657</v>
      </c>
      <c r="DG22">
        <v>-13.192</v>
      </c>
      <c r="DH22">
        <v>-3.9239999999999999</v>
      </c>
      <c r="DI22">
        <v>-0.217</v>
      </c>
      <c r="DJ22">
        <v>376</v>
      </c>
      <c r="DK22">
        <v>3</v>
      </c>
      <c r="DL22">
        <v>0.48</v>
      </c>
      <c r="DM22">
        <v>0.03</v>
      </c>
      <c r="DN22">
        <v>5.5903512682926833</v>
      </c>
      <c r="DO22">
        <v>50.440249421602772</v>
      </c>
      <c r="DP22">
        <v>5.1040138575002034</v>
      </c>
      <c r="DQ22">
        <v>0</v>
      </c>
      <c r="DR22">
        <v>1.114830487804878</v>
      </c>
      <c r="DS22">
        <v>2.8076864111496999E-2</v>
      </c>
      <c r="DT22">
        <v>1.327248243569939E-2</v>
      </c>
      <c r="DU22">
        <v>1</v>
      </c>
      <c r="DV22">
        <v>1</v>
      </c>
      <c r="DW22">
        <v>2</v>
      </c>
      <c r="DX22" t="s">
        <v>356</v>
      </c>
      <c r="DY22">
        <v>2.9779800000000001</v>
      </c>
      <c r="DZ22">
        <v>2.7156400000000001</v>
      </c>
      <c r="EA22">
        <v>6.8683800000000003E-2</v>
      </c>
      <c r="EB22">
        <v>6.6084000000000004E-2</v>
      </c>
      <c r="EC22">
        <v>8.8219599999999995E-2</v>
      </c>
      <c r="ED22">
        <v>8.3566699999999994E-2</v>
      </c>
      <c r="EE22">
        <v>29289.599999999999</v>
      </c>
      <c r="EF22">
        <v>29500.2</v>
      </c>
      <c r="EG22">
        <v>29254.799999999999</v>
      </c>
      <c r="EH22">
        <v>29230.400000000001</v>
      </c>
      <c r="EI22">
        <v>35352.199999999997</v>
      </c>
      <c r="EJ22">
        <v>35588</v>
      </c>
      <c r="EK22">
        <v>41212.5</v>
      </c>
      <c r="EL22">
        <v>41623.800000000003</v>
      </c>
      <c r="EM22">
        <v>1.92547</v>
      </c>
      <c r="EN22">
        <v>2.0797300000000001</v>
      </c>
      <c r="EO22">
        <v>5.8807400000000003E-2</v>
      </c>
      <c r="EP22">
        <v>0</v>
      </c>
      <c r="EQ22">
        <v>27.045500000000001</v>
      </c>
      <c r="ER22">
        <v>999.9</v>
      </c>
      <c r="ES22">
        <v>30.1</v>
      </c>
      <c r="ET22">
        <v>39.5</v>
      </c>
      <c r="EU22">
        <v>30.002400000000002</v>
      </c>
      <c r="EV22">
        <v>62.1492</v>
      </c>
      <c r="EW22">
        <v>26.277999999999999</v>
      </c>
      <c r="EX22">
        <v>2</v>
      </c>
      <c r="EY22">
        <v>0.250915</v>
      </c>
      <c r="EZ22">
        <v>4.17814</v>
      </c>
      <c r="FA22">
        <v>20.334599999999998</v>
      </c>
      <c r="FB22">
        <v>5.2160900000000003</v>
      </c>
      <c r="FC22">
        <v>12.012600000000001</v>
      </c>
      <c r="FD22">
        <v>4.9882499999999999</v>
      </c>
      <c r="FE22">
        <v>3.2884199999999999</v>
      </c>
      <c r="FF22">
        <v>9715.2999999999993</v>
      </c>
      <c r="FG22">
        <v>9999</v>
      </c>
      <c r="FH22">
        <v>9999</v>
      </c>
      <c r="FI22">
        <v>144.9</v>
      </c>
      <c r="FJ22">
        <v>1.86751</v>
      </c>
      <c r="FK22">
        <v>1.86652</v>
      </c>
      <c r="FL22">
        <v>1.8660000000000001</v>
      </c>
      <c r="FM22">
        <v>1.8658399999999999</v>
      </c>
      <c r="FN22">
        <v>1.8676900000000001</v>
      </c>
      <c r="FO22">
        <v>1.87012</v>
      </c>
      <c r="FP22">
        <v>1.86876</v>
      </c>
      <c r="FQ22">
        <v>1.8701700000000001</v>
      </c>
      <c r="FR22">
        <v>0</v>
      </c>
      <c r="FS22">
        <v>0</v>
      </c>
      <c r="FT22">
        <v>0</v>
      </c>
      <c r="FU22">
        <v>0</v>
      </c>
      <c r="FV22" t="s">
        <v>357</v>
      </c>
      <c r="FW22" t="s">
        <v>358</v>
      </c>
      <c r="FX22" t="s">
        <v>359</v>
      </c>
      <c r="FY22" t="s">
        <v>359</v>
      </c>
      <c r="FZ22" t="s">
        <v>359</v>
      </c>
      <c r="GA22" t="s">
        <v>359</v>
      </c>
      <c r="GB22">
        <v>0</v>
      </c>
      <c r="GC22">
        <v>100</v>
      </c>
      <c r="GD22">
        <v>100</v>
      </c>
      <c r="GE22">
        <v>-1.3280000000000001</v>
      </c>
      <c r="GF22">
        <v>-0.15140000000000001</v>
      </c>
      <c r="GG22">
        <v>-1.0745309912501479</v>
      </c>
      <c r="GH22">
        <v>-3.794306901669526E-4</v>
      </c>
      <c r="GI22">
        <v>-9.3076312682161424E-7</v>
      </c>
      <c r="GJ22">
        <v>3.2597594342726891E-10</v>
      </c>
      <c r="GK22">
        <v>-0.25621075936304621</v>
      </c>
      <c r="GL22">
        <v>-1.4413179793891831E-2</v>
      </c>
      <c r="GM22">
        <v>9.8733074958994743E-4</v>
      </c>
      <c r="GN22">
        <v>-9.6329063574464014E-6</v>
      </c>
      <c r="GO22">
        <v>22</v>
      </c>
      <c r="GP22">
        <v>2241</v>
      </c>
      <c r="GQ22">
        <v>1</v>
      </c>
      <c r="GR22">
        <v>45</v>
      </c>
      <c r="GS22">
        <v>1800.5</v>
      </c>
      <c r="GT22">
        <v>1800.3</v>
      </c>
      <c r="GU22">
        <v>1.1425799999999999</v>
      </c>
      <c r="GV22">
        <v>2.2314500000000002</v>
      </c>
      <c r="GW22">
        <v>1.94702</v>
      </c>
      <c r="GX22">
        <v>2.7758799999999999</v>
      </c>
      <c r="GY22">
        <v>2.19482</v>
      </c>
      <c r="GZ22">
        <v>2.3913600000000002</v>
      </c>
      <c r="HA22">
        <v>40.8093</v>
      </c>
      <c r="HB22">
        <v>15.7957</v>
      </c>
      <c r="HC22">
        <v>18</v>
      </c>
      <c r="HD22">
        <v>533.24900000000002</v>
      </c>
      <c r="HE22">
        <v>598.69000000000005</v>
      </c>
      <c r="HF22">
        <v>21.373699999999999</v>
      </c>
      <c r="HG22">
        <v>30.6464</v>
      </c>
      <c r="HH22">
        <v>29.999500000000001</v>
      </c>
      <c r="HI22">
        <v>30.564</v>
      </c>
      <c r="HJ22">
        <v>30.474299999999999</v>
      </c>
      <c r="HK22">
        <v>22.871300000000002</v>
      </c>
      <c r="HL22">
        <v>17.997399999999999</v>
      </c>
      <c r="HM22">
        <v>23.4648</v>
      </c>
      <c r="HN22">
        <v>21.3736</v>
      </c>
      <c r="HO22">
        <v>332.53899999999999</v>
      </c>
      <c r="HP22">
        <v>23.5731</v>
      </c>
      <c r="HQ22">
        <v>100.04900000000001</v>
      </c>
      <c r="HR22">
        <v>99.995999999999995</v>
      </c>
    </row>
    <row r="23" spans="1:226" x14ac:dyDescent="0.2">
      <c r="A23">
        <v>7</v>
      </c>
      <c r="B23">
        <v>1657571859.5999999</v>
      </c>
      <c r="C23">
        <v>30</v>
      </c>
      <c r="D23" t="s">
        <v>371</v>
      </c>
      <c r="E23" t="s">
        <v>372</v>
      </c>
      <c r="F23">
        <v>5</v>
      </c>
      <c r="G23" t="s">
        <v>1068</v>
      </c>
      <c r="H23" t="s">
        <v>353</v>
      </c>
      <c r="I23">
        <v>1657571856.8</v>
      </c>
      <c r="J23">
        <f t="shared" si="0"/>
        <v>9.7493261269397202E-4</v>
      </c>
      <c r="K23">
        <f t="shared" si="1"/>
        <v>0.97493261269397202</v>
      </c>
      <c r="L23">
        <f t="shared" si="2"/>
        <v>4.4090232520534602</v>
      </c>
      <c r="M23">
        <f t="shared" si="3"/>
        <v>364.46760000000012</v>
      </c>
      <c r="N23">
        <f t="shared" si="4"/>
        <v>145.56939508947156</v>
      </c>
      <c r="O23">
        <f t="shared" si="5"/>
        <v>10.555938521725651</v>
      </c>
      <c r="P23">
        <f t="shared" si="6"/>
        <v>26.429302508238262</v>
      </c>
      <c r="Q23">
        <f t="shared" si="7"/>
        <v>3.4275523483335776E-2</v>
      </c>
      <c r="R23">
        <f t="shared" si="8"/>
        <v>2.399443645987668</v>
      </c>
      <c r="S23">
        <f t="shared" si="9"/>
        <v>3.4005823905307347E-2</v>
      </c>
      <c r="T23">
        <f t="shared" si="10"/>
        <v>2.1277694369644495E-2</v>
      </c>
      <c r="U23">
        <f t="shared" si="11"/>
        <v>321.51563850000002</v>
      </c>
      <c r="V23">
        <f t="shared" si="12"/>
        <v>28.991829245012834</v>
      </c>
      <c r="W23">
        <f t="shared" si="13"/>
        <v>27.999099999999999</v>
      </c>
      <c r="X23">
        <f t="shared" si="14"/>
        <v>3.7946405805800247</v>
      </c>
      <c r="Y23">
        <f t="shared" si="15"/>
        <v>50.125625901298832</v>
      </c>
      <c r="Z23">
        <f t="shared" si="16"/>
        <v>1.7958092198368745</v>
      </c>
      <c r="AA23">
        <f t="shared" si="17"/>
        <v>3.5826170497560654</v>
      </c>
      <c r="AB23">
        <f t="shared" si="18"/>
        <v>1.9988313607431503</v>
      </c>
      <c r="AC23">
        <f t="shared" si="19"/>
        <v>-42.994528219804167</v>
      </c>
      <c r="AD23">
        <f t="shared" si="20"/>
        <v>-127.11572414917835</v>
      </c>
      <c r="AE23">
        <f t="shared" si="21"/>
        <v>-11.491274719047741</v>
      </c>
      <c r="AF23">
        <f t="shared" si="22"/>
        <v>139.91411141196977</v>
      </c>
      <c r="AG23">
        <f t="shared" si="23"/>
        <v>-10.792492076843287</v>
      </c>
      <c r="AH23">
        <f t="shared" si="24"/>
        <v>0.97610624349028929</v>
      </c>
      <c r="AI23">
        <f t="shared" si="25"/>
        <v>4.4090232520534602</v>
      </c>
      <c r="AJ23">
        <v>359.82027552327042</v>
      </c>
      <c r="AK23">
        <v>366.37850909090912</v>
      </c>
      <c r="AL23">
        <v>-3.200022675163865</v>
      </c>
      <c r="AM23">
        <v>64.492321345502646</v>
      </c>
      <c r="AN23">
        <f t="shared" si="26"/>
        <v>0.97493261269397202</v>
      </c>
      <c r="AO23">
        <v>23.629901546955619</v>
      </c>
      <c r="AP23">
        <v>24.76924</v>
      </c>
      <c r="AQ23">
        <v>3.6027318178842918E-4</v>
      </c>
      <c r="AR23">
        <v>77.61188141944362</v>
      </c>
      <c r="AS23">
        <v>0</v>
      </c>
      <c r="AT23">
        <v>0</v>
      </c>
      <c r="AU23">
        <f t="shared" si="27"/>
        <v>1</v>
      </c>
      <c r="AV23">
        <f t="shared" si="28"/>
        <v>0</v>
      </c>
      <c r="AW23">
        <f t="shared" si="29"/>
        <v>38270.662097123779</v>
      </c>
      <c r="AX23">
        <f t="shared" si="30"/>
        <v>2000.001</v>
      </c>
      <c r="AY23">
        <f t="shared" si="31"/>
        <v>1681.20057</v>
      </c>
      <c r="AZ23">
        <f t="shared" si="32"/>
        <v>0.84059986470006764</v>
      </c>
      <c r="BA23">
        <f t="shared" si="33"/>
        <v>0.16075773887113057</v>
      </c>
      <c r="BB23">
        <v>6</v>
      </c>
      <c r="BC23">
        <v>0.5</v>
      </c>
      <c r="BD23" t="s">
        <v>354</v>
      </c>
      <c r="BE23">
        <v>2</v>
      </c>
      <c r="BF23" t="b">
        <v>1</v>
      </c>
      <c r="BG23">
        <v>1657571856.8</v>
      </c>
      <c r="BH23">
        <v>364.46760000000012</v>
      </c>
      <c r="BI23">
        <v>351.94330000000002</v>
      </c>
      <c r="BJ23">
        <v>24.764720000000001</v>
      </c>
      <c r="BK23">
        <v>23.62238</v>
      </c>
      <c r="BL23">
        <v>365.78949999999998</v>
      </c>
      <c r="BM23">
        <v>24.91611</v>
      </c>
      <c r="BN23">
        <v>499.99119999999988</v>
      </c>
      <c r="BO23">
        <v>72.414810000000003</v>
      </c>
      <c r="BP23">
        <v>0.10001027</v>
      </c>
      <c r="BQ23">
        <v>27.016439999999999</v>
      </c>
      <c r="BR23">
        <v>27.999099999999999</v>
      </c>
      <c r="BS23">
        <v>999.9</v>
      </c>
      <c r="BT23">
        <v>0</v>
      </c>
      <c r="BU23">
        <v>0</v>
      </c>
      <c r="BV23">
        <v>9995.0600000000013</v>
      </c>
      <c r="BW23">
        <v>0</v>
      </c>
      <c r="BX23">
        <v>1803.008</v>
      </c>
      <c r="BY23">
        <v>12.5243</v>
      </c>
      <c r="BZ23">
        <v>373.7226</v>
      </c>
      <c r="CA23">
        <v>360.45830000000001</v>
      </c>
      <c r="CB23">
        <v>1.142355</v>
      </c>
      <c r="CC23">
        <v>351.94330000000002</v>
      </c>
      <c r="CD23">
        <v>23.62238</v>
      </c>
      <c r="CE23">
        <v>1.7933300000000001</v>
      </c>
      <c r="CF23">
        <v>1.7106079999999999</v>
      </c>
      <c r="CG23">
        <v>15.7288</v>
      </c>
      <c r="CH23">
        <v>14.993040000000001</v>
      </c>
      <c r="CI23">
        <v>2000.001</v>
      </c>
      <c r="CJ23">
        <v>0.9800025</v>
      </c>
      <c r="CK23">
        <v>1.9997500000000001E-2</v>
      </c>
      <c r="CL23">
        <v>0</v>
      </c>
      <c r="CM23">
        <v>2.34734</v>
      </c>
      <c r="CN23">
        <v>0</v>
      </c>
      <c r="CO23">
        <v>11684.65</v>
      </c>
      <c r="CP23">
        <v>16749.490000000002</v>
      </c>
      <c r="CQ23">
        <v>40.875</v>
      </c>
      <c r="CR23">
        <v>43.018600000000013</v>
      </c>
      <c r="CS23">
        <v>41.1374</v>
      </c>
      <c r="CT23">
        <v>41.875</v>
      </c>
      <c r="CU23">
        <v>40.061999999999998</v>
      </c>
      <c r="CV23">
        <v>1960.01</v>
      </c>
      <c r="CW23">
        <v>39.991000000000007</v>
      </c>
      <c r="CX23">
        <v>0</v>
      </c>
      <c r="CY23">
        <v>1657571860.2</v>
      </c>
      <c r="CZ23">
        <v>0</v>
      </c>
      <c r="DA23">
        <v>0</v>
      </c>
      <c r="DB23" t="s">
        <v>355</v>
      </c>
      <c r="DC23">
        <v>1657463822.5999999</v>
      </c>
      <c r="DD23">
        <v>1657463835.0999999</v>
      </c>
      <c r="DE23">
        <v>0</v>
      </c>
      <c r="DF23">
        <v>-2.657</v>
      </c>
      <c r="DG23">
        <v>-13.192</v>
      </c>
      <c r="DH23">
        <v>-3.9239999999999999</v>
      </c>
      <c r="DI23">
        <v>-0.217</v>
      </c>
      <c r="DJ23">
        <v>376</v>
      </c>
      <c r="DK23">
        <v>3</v>
      </c>
      <c r="DL23">
        <v>0.48</v>
      </c>
      <c r="DM23">
        <v>0.03</v>
      </c>
      <c r="DN23">
        <v>9.5502275000000001</v>
      </c>
      <c r="DO23">
        <v>28.809610356472799</v>
      </c>
      <c r="DP23">
        <v>2.87954117197493</v>
      </c>
      <c r="DQ23">
        <v>0</v>
      </c>
      <c r="DR23">
        <v>1.120574</v>
      </c>
      <c r="DS23">
        <v>0.18164555347091729</v>
      </c>
      <c r="DT23">
        <v>1.8062809969658641E-2</v>
      </c>
      <c r="DU23">
        <v>0</v>
      </c>
      <c r="DV23">
        <v>0</v>
      </c>
      <c r="DW23">
        <v>2</v>
      </c>
      <c r="DX23" t="s">
        <v>364</v>
      </c>
      <c r="DY23">
        <v>2.9780500000000001</v>
      </c>
      <c r="DZ23">
        <v>2.7156500000000001</v>
      </c>
      <c r="EA23">
        <v>6.6410800000000006E-2</v>
      </c>
      <c r="EB23">
        <v>6.3675399999999993E-2</v>
      </c>
      <c r="EC23">
        <v>8.8244199999999995E-2</v>
      </c>
      <c r="ED23">
        <v>8.3474699999999999E-2</v>
      </c>
      <c r="EE23">
        <v>29361.4</v>
      </c>
      <c r="EF23">
        <v>29576.400000000001</v>
      </c>
      <c r="EG23">
        <v>29255.1</v>
      </c>
      <c r="EH23">
        <v>29230.5</v>
      </c>
      <c r="EI23">
        <v>35351.599999999999</v>
      </c>
      <c r="EJ23">
        <v>35591.599999999999</v>
      </c>
      <c r="EK23">
        <v>41213</v>
      </c>
      <c r="EL23">
        <v>41623.9</v>
      </c>
      <c r="EM23">
        <v>1.92563</v>
      </c>
      <c r="EN23">
        <v>2.0796700000000001</v>
      </c>
      <c r="EO23">
        <v>5.8896799999999999E-2</v>
      </c>
      <c r="EP23">
        <v>0</v>
      </c>
      <c r="EQ23">
        <v>27.039899999999999</v>
      </c>
      <c r="ER23">
        <v>999.9</v>
      </c>
      <c r="ES23">
        <v>30.1</v>
      </c>
      <c r="ET23">
        <v>39.5</v>
      </c>
      <c r="EU23">
        <v>30.002199999999998</v>
      </c>
      <c r="EV23">
        <v>62.429200000000002</v>
      </c>
      <c r="EW23">
        <v>26.234000000000002</v>
      </c>
      <c r="EX23">
        <v>2</v>
      </c>
      <c r="EY23">
        <v>0.25048500000000001</v>
      </c>
      <c r="EZ23">
        <v>4.1703799999999998</v>
      </c>
      <c r="FA23">
        <v>20.334700000000002</v>
      </c>
      <c r="FB23">
        <v>5.2159399999999998</v>
      </c>
      <c r="FC23">
        <v>12.013199999999999</v>
      </c>
      <c r="FD23">
        <v>4.9882999999999997</v>
      </c>
      <c r="FE23">
        <v>3.2883499999999999</v>
      </c>
      <c r="FF23">
        <v>9715.2999999999993</v>
      </c>
      <c r="FG23">
        <v>9999</v>
      </c>
      <c r="FH23">
        <v>9999</v>
      </c>
      <c r="FI23">
        <v>144.9</v>
      </c>
      <c r="FJ23">
        <v>1.8675200000000001</v>
      </c>
      <c r="FK23">
        <v>1.86653</v>
      </c>
      <c r="FL23">
        <v>1.8660000000000001</v>
      </c>
      <c r="FM23">
        <v>1.8658399999999999</v>
      </c>
      <c r="FN23">
        <v>1.8676900000000001</v>
      </c>
      <c r="FO23">
        <v>1.87012</v>
      </c>
      <c r="FP23">
        <v>1.86876</v>
      </c>
      <c r="FQ23">
        <v>1.8701700000000001</v>
      </c>
      <c r="FR23">
        <v>0</v>
      </c>
      <c r="FS23">
        <v>0</v>
      </c>
      <c r="FT23">
        <v>0</v>
      </c>
      <c r="FU23">
        <v>0</v>
      </c>
      <c r="FV23" t="s">
        <v>357</v>
      </c>
      <c r="FW23" t="s">
        <v>358</v>
      </c>
      <c r="FX23" t="s">
        <v>359</v>
      </c>
      <c r="FY23" t="s">
        <v>359</v>
      </c>
      <c r="FZ23" t="s">
        <v>359</v>
      </c>
      <c r="GA23" t="s">
        <v>359</v>
      </c>
      <c r="GB23">
        <v>0</v>
      </c>
      <c r="GC23">
        <v>100</v>
      </c>
      <c r="GD23">
        <v>100</v>
      </c>
      <c r="GE23">
        <v>-1.3140000000000001</v>
      </c>
      <c r="GF23">
        <v>-0.15129999999999999</v>
      </c>
      <c r="GG23">
        <v>-1.0745309912501479</v>
      </c>
      <c r="GH23">
        <v>-3.794306901669526E-4</v>
      </c>
      <c r="GI23">
        <v>-9.3076312682161424E-7</v>
      </c>
      <c r="GJ23">
        <v>3.2597594342726891E-10</v>
      </c>
      <c r="GK23">
        <v>-0.25621075936304621</v>
      </c>
      <c r="GL23">
        <v>-1.4413179793891831E-2</v>
      </c>
      <c r="GM23">
        <v>9.8733074958994743E-4</v>
      </c>
      <c r="GN23">
        <v>-9.6329063574464014E-6</v>
      </c>
      <c r="GO23">
        <v>22</v>
      </c>
      <c r="GP23">
        <v>2241</v>
      </c>
      <c r="GQ23">
        <v>1</v>
      </c>
      <c r="GR23">
        <v>45</v>
      </c>
      <c r="GS23">
        <v>1800.6</v>
      </c>
      <c r="GT23">
        <v>1800.4</v>
      </c>
      <c r="GU23">
        <v>1.10107</v>
      </c>
      <c r="GV23">
        <v>2.2375500000000001</v>
      </c>
      <c r="GW23">
        <v>1.94702</v>
      </c>
      <c r="GX23">
        <v>2.7758799999999999</v>
      </c>
      <c r="GY23">
        <v>2.19482</v>
      </c>
      <c r="GZ23">
        <v>2.36572</v>
      </c>
      <c r="HA23">
        <v>40.8093</v>
      </c>
      <c r="HB23">
        <v>15.7781</v>
      </c>
      <c r="HC23">
        <v>18</v>
      </c>
      <c r="HD23">
        <v>533.31500000000005</v>
      </c>
      <c r="HE23">
        <v>598.60699999999997</v>
      </c>
      <c r="HF23">
        <v>21.370999999999999</v>
      </c>
      <c r="HG23">
        <v>30.6419</v>
      </c>
      <c r="HH23">
        <v>29.999600000000001</v>
      </c>
      <c r="HI23">
        <v>30.5596</v>
      </c>
      <c r="HJ23">
        <v>30.47</v>
      </c>
      <c r="HK23">
        <v>22.043600000000001</v>
      </c>
      <c r="HL23">
        <v>17.997399999999999</v>
      </c>
      <c r="HM23">
        <v>23.093599999999999</v>
      </c>
      <c r="HN23">
        <v>21.372800000000002</v>
      </c>
      <c r="HO23">
        <v>312.50400000000002</v>
      </c>
      <c r="HP23">
        <v>23.5563</v>
      </c>
      <c r="HQ23">
        <v>100.05</v>
      </c>
      <c r="HR23">
        <v>99.996300000000005</v>
      </c>
    </row>
    <row r="24" spans="1:226" x14ac:dyDescent="0.2">
      <c r="A24">
        <v>8</v>
      </c>
      <c r="B24">
        <v>1657571864.5999999</v>
      </c>
      <c r="C24">
        <v>35</v>
      </c>
      <c r="D24" t="s">
        <v>373</v>
      </c>
      <c r="E24" t="s">
        <v>374</v>
      </c>
      <c r="F24">
        <v>5</v>
      </c>
      <c r="G24" t="s">
        <v>1068</v>
      </c>
      <c r="H24" t="s">
        <v>353</v>
      </c>
      <c r="I24">
        <v>1657571862.0999999</v>
      </c>
      <c r="J24">
        <f t="shared" si="0"/>
        <v>1.0121162772705637E-3</v>
      </c>
      <c r="K24">
        <f t="shared" si="1"/>
        <v>1.0121162772705636</v>
      </c>
      <c r="L24">
        <f t="shared" si="2"/>
        <v>4.0300160253567352</v>
      </c>
      <c r="M24">
        <f t="shared" si="3"/>
        <v>347.85155555555548</v>
      </c>
      <c r="N24">
        <f t="shared" si="4"/>
        <v>153.71044229908625</v>
      </c>
      <c r="O24">
        <f t="shared" si="5"/>
        <v>11.146190561090274</v>
      </c>
      <c r="P24">
        <f t="shared" si="6"/>
        <v>25.224179094154817</v>
      </c>
      <c r="Q24">
        <f t="shared" si="7"/>
        <v>3.555339530192584E-2</v>
      </c>
      <c r="R24">
        <f t="shared" si="8"/>
        <v>2.4017157083936453</v>
      </c>
      <c r="S24">
        <f t="shared" si="9"/>
        <v>3.5263574633766739E-2</v>
      </c>
      <c r="T24">
        <f t="shared" si="10"/>
        <v>2.2065576345707393E-2</v>
      </c>
      <c r="U24">
        <f t="shared" si="11"/>
        <v>321.51027833333336</v>
      </c>
      <c r="V24">
        <f t="shared" si="12"/>
        <v>28.97519960979497</v>
      </c>
      <c r="W24">
        <f t="shared" si="13"/>
        <v>28.00738888888889</v>
      </c>
      <c r="X24">
        <f t="shared" si="14"/>
        <v>3.796474601938959</v>
      </c>
      <c r="Y24">
        <f t="shared" si="15"/>
        <v>50.125451598809867</v>
      </c>
      <c r="Z24">
        <f t="shared" si="16"/>
        <v>1.7954589732729689</v>
      </c>
      <c r="AA24">
        <f t="shared" si="17"/>
        <v>3.5819307677132204</v>
      </c>
      <c r="AB24">
        <f t="shared" si="18"/>
        <v>2.0010156286659901</v>
      </c>
      <c r="AC24">
        <f t="shared" si="19"/>
        <v>-44.634327827631857</v>
      </c>
      <c r="AD24">
        <f t="shared" si="20"/>
        <v>-128.73174442782746</v>
      </c>
      <c r="AE24">
        <f t="shared" si="21"/>
        <v>-11.62664643678502</v>
      </c>
      <c r="AF24">
        <f t="shared" si="22"/>
        <v>136.51755964108904</v>
      </c>
      <c r="AG24">
        <f t="shared" si="23"/>
        <v>-11.365928896674331</v>
      </c>
      <c r="AH24">
        <f t="shared" si="24"/>
        <v>1.035059319706304</v>
      </c>
      <c r="AI24">
        <f t="shared" si="25"/>
        <v>4.0300160253567352</v>
      </c>
      <c r="AJ24">
        <v>343.09051956543101</v>
      </c>
      <c r="AK24">
        <v>350.22466666666668</v>
      </c>
      <c r="AL24">
        <v>-3.2293543011500838</v>
      </c>
      <c r="AM24">
        <v>64.492321345502646</v>
      </c>
      <c r="AN24">
        <f t="shared" si="26"/>
        <v>1.0121162772705636</v>
      </c>
      <c r="AO24">
        <v>23.559197273887079</v>
      </c>
      <c r="AP24">
        <v>24.745833333333319</v>
      </c>
      <c r="AQ24">
        <v>-4.7657474680645159E-4</v>
      </c>
      <c r="AR24">
        <v>77.61188141944362</v>
      </c>
      <c r="AS24">
        <v>0</v>
      </c>
      <c r="AT24">
        <v>0</v>
      </c>
      <c r="AU24">
        <f t="shared" si="27"/>
        <v>1</v>
      </c>
      <c r="AV24">
        <f t="shared" si="28"/>
        <v>0</v>
      </c>
      <c r="AW24">
        <f t="shared" si="29"/>
        <v>38326.363372999978</v>
      </c>
      <c r="AX24">
        <f t="shared" si="30"/>
        <v>1999.9677777777781</v>
      </c>
      <c r="AY24">
        <f t="shared" si="31"/>
        <v>1681.1726333333336</v>
      </c>
      <c r="AZ24">
        <f t="shared" si="32"/>
        <v>0.84059985966440565</v>
      </c>
      <c r="BA24">
        <f t="shared" si="33"/>
        <v>0.16075772915230299</v>
      </c>
      <c r="BB24">
        <v>6</v>
      </c>
      <c r="BC24">
        <v>0.5</v>
      </c>
      <c r="BD24" t="s">
        <v>354</v>
      </c>
      <c r="BE24">
        <v>2</v>
      </c>
      <c r="BF24" t="b">
        <v>1</v>
      </c>
      <c r="BG24">
        <v>1657571862.0999999</v>
      </c>
      <c r="BH24">
        <v>347.85155555555548</v>
      </c>
      <c r="BI24">
        <v>334.64444444444439</v>
      </c>
      <c r="BJ24">
        <v>24.760100000000001</v>
      </c>
      <c r="BK24">
        <v>23.548777777777779</v>
      </c>
      <c r="BL24">
        <v>349.15800000000002</v>
      </c>
      <c r="BM24">
        <v>24.911566666666669</v>
      </c>
      <c r="BN24">
        <v>499.99799999999999</v>
      </c>
      <c r="BO24">
        <v>72.414222222222222</v>
      </c>
      <c r="BP24">
        <v>9.9983022222222218E-2</v>
      </c>
      <c r="BQ24">
        <v>27.013177777777781</v>
      </c>
      <c r="BR24">
        <v>28.00738888888889</v>
      </c>
      <c r="BS24">
        <v>999.90000000000009</v>
      </c>
      <c r="BT24">
        <v>0</v>
      </c>
      <c r="BU24">
        <v>0</v>
      </c>
      <c r="BV24">
        <v>10010.200000000001</v>
      </c>
      <c r="BW24">
        <v>0</v>
      </c>
      <c r="BX24">
        <v>1803.9388888888891</v>
      </c>
      <c r="BY24">
        <v>13.207100000000001</v>
      </c>
      <c r="BZ24">
        <v>356.68311111111109</v>
      </c>
      <c r="CA24">
        <v>342.71499999999997</v>
      </c>
      <c r="CB24">
        <v>1.211308888888889</v>
      </c>
      <c r="CC24">
        <v>334.64444444444439</v>
      </c>
      <c r="CD24">
        <v>23.548777777777779</v>
      </c>
      <c r="CE24">
        <v>1.792984444444444</v>
      </c>
      <c r="CF24">
        <v>1.705267777777778</v>
      </c>
      <c r="CG24">
        <v>15.72575555555556</v>
      </c>
      <c r="CH24">
        <v>14.944466666666671</v>
      </c>
      <c r="CI24">
        <v>1999.9677777777781</v>
      </c>
      <c r="CJ24">
        <v>0.98000266666666669</v>
      </c>
      <c r="CK24">
        <v>1.9997333333333329E-2</v>
      </c>
      <c r="CL24">
        <v>0</v>
      </c>
      <c r="CM24">
        <v>2.3331222222222219</v>
      </c>
      <c r="CN24">
        <v>0</v>
      </c>
      <c r="CO24">
        <v>11689.033333333329</v>
      </c>
      <c r="CP24">
        <v>16749.211111111119</v>
      </c>
      <c r="CQ24">
        <v>40.875</v>
      </c>
      <c r="CR24">
        <v>43.034444444444453</v>
      </c>
      <c r="CS24">
        <v>41.186999999999998</v>
      </c>
      <c r="CT24">
        <v>41.875</v>
      </c>
      <c r="CU24">
        <v>40.061999999999998</v>
      </c>
      <c r="CV24">
        <v>1959.9777777777781</v>
      </c>
      <c r="CW24">
        <v>39.99</v>
      </c>
      <c r="CX24">
        <v>0</v>
      </c>
      <c r="CY24">
        <v>1657571865</v>
      </c>
      <c r="CZ24">
        <v>0</v>
      </c>
      <c r="DA24">
        <v>0</v>
      </c>
      <c r="DB24" t="s">
        <v>355</v>
      </c>
      <c r="DC24">
        <v>1657463822.5999999</v>
      </c>
      <c r="DD24">
        <v>1657463835.0999999</v>
      </c>
      <c r="DE24">
        <v>0</v>
      </c>
      <c r="DF24">
        <v>-2.657</v>
      </c>
      <c r="DG24">
        <v>-13.192</v>
      </c>
      <c r="DH24">
        <v>-3.9239999999999999</v>
      </c>
      <c r="DI24">
        <v>-0.217</v>
      </c>
      <c r="DJ24">
        <v>376</v>
      </c>
      <c r="DK24">
        <v>3</v>
      </c>
      <c r="DL24">
        <v>0.48</v>
      </c>
      <c r="DM24">
        <v>0.03</v>
      </c>
      <c r="DN24">
        <v>11.2086775</v>
      </c>
      <c r="DO24">
        <v>18.227090656660401</v>
      </c>
      <c r="DP24">
        <v>1.8286428374203501</v>
      </c>
      <c r="DQ24">
        <v>0</v>
      </c>
      <c r="DR24">
        <v>1.1432197500000001</v>
      </c>
      <c r="DS24">
        <v>0.32343095684802492</v>
      </c>
      <c r="DT24">
        <v>3.50701985656982E-2</v>
      </c>
      <c r="DU24">
        <v>0</v>
      </c>
      <c r="DV24">
        <v>0</v>
      </c>
      <c r="DW24">
        <v>2</v>
      </c>
      <c r="DX24" t="s">
        <v>364</v>
      </c>
      <c r="DY24">
        <v>2.9781499999999999</v>
      </c>
      <c r="DZ24">
        <v>2.71584</v>
      </c>
      <c r="EA24">
        <v>6.4054799999999995E-2</v>
      </c>
      <c r="EB24">
        <v>6.1212299999999997E-2</v>
      </c>
      <c r="EC24">
        <v>8.8178999999999993E-2</v>
      </c>
      <c r="ED24">
        <v>8.3345699999999995E-2</v>
      </c>
      <c r="EE24">
        <v>29436.1</v>
      </c>
      <c r="EF24">
        <v>29654.6</v>
      </c>
      <c r="EG24">
        <v>29255.7</v>
      </c>
      <c r="EH24">
        <v>29230.9</v>
      </c>
      <c r="EI24">
        <v>35355</v>
      </c>
      <c r="EJ24">
        <v>35597.1</v>
      </c>
      <c r="EK24">
        <v>41213.9</v>
      </c>
      <c r="EL24">
        <v>41624.400000000001</v>
      </c>
      <c r="EM24">
        <v>1.9258500000000001</v>
      </c>
      <c r="EN24">
        <v>2.0796199999999998</v>
      </c>
      <c r="EO24">
        <v>5.9902700000000003E-2</v>
      </c>
      <c r="EP24">
        <v>0</v>
      </c>
      <c r="EQ24">
        <v>27.032299999999999</v>
      </c>
      <c r="ER24">
        <v>999.9</v>
      </c>
      <c r="ES24">
        <v>30</v>
      </c>
      <c r="ET24">
        <v>39.5</v>
      </c>
      <c r="EU24">
        <v>29.903500000000001</v>
      </c>
      <c r="EV24">
        <v>62.559199999999997</v>
      </c>
      <c r="EW24">
        <v>26.262</v>
      </c>
      <c r="EX24">
        <v>2</v>
      </c>
      <c r="EY24">
        <v>0.24999199999999999</v>
      </c>
      <c r="EZ24">
        <v>4.1682300000000003</v>
      </c>
      <c r="FA24">
        <v>20.334399999999999</v>
      </c>
      <c r="FB24">
        <v>5.2166899999999998</v>
      </c>
      <c r="FC24">
        <v>12.0144</v>
      </c>
      <c r="FD24">
        <v>4.9881000000000002</v>
      </c>
      <c r="FE24">
        <v>3.2886299999999999</v>
      </c>
      <c r="FF24">
        <v>9715.5</v>
      </c>
      <c r="FG24">
        <v>9999</v>
      </c>
      <c r="FH24">
        <v>9999</v>
      </c>
      <c r="FI24">
        <v>144.9</v>
      </c>
      <c r="FJ24">
        <v>1.86751</v>
      </c>
      <c r="FK24">
        <v>1.8665099999999999</v>
      </c>
      <c r="FL24">
        <v>1.8660000000000001</v>
      </c>
      <c r="FM24">
        <v>1.8658399999999999</v>
      </c>
      <c r="FN24">
        <v>1.86771</v>
      </c>
      <c r="FO24">
        <v>1.87012</v>
      </c>
      <c r="FP24">
        <v>1.86877</v>
      </c>
      <c r="FQ24">
        <v>1.8701700000000001</v>
      </c>
      <c r="FR24">
        <v>0</v>
      </c>
      <c r="FS24">
        <v>0</v>
      </c>
      <c r="FT24">
        <v>0</v>
      </c>
      <c r="FU24">
        <v>0</v>
      </c>
      <c r="FV24" t="s">
        <v>357</v>
      </c>
      <c r="FW24" t="s">
        <v>358</v>
      </c>
      <c r="FX24" t="s">
        <v>359</v>
      </c>
      <c r="FY24" t="s">
        <v>359</v>
      </c>
      <c r="FZ24" t="s">
        <v>359</v>
      </c>
      <c r="GA24" t="s">
        <v>359</v>
      </c>
      <c r="GB24">
        <v>0</v>
      </c>
      <c r="GC24">
        <v>100</v>
      </c>
      <c r="GD24">
        <v>100</v>
      </c>
      <c r="GE24">
        <v>-1.2989999999999999</v>
      </c>
      <c r="GF24">
        <v>-0.1517</v>
      </c>
      <c r="GG24">
        <v>-1.0745309912501479</v>
      </c>
      <c r="GH24">
        <v>-3.794306901669526E-4</v>
      </c>
      <c r="GI24">
        <v>-9.3076312682161424E-7</v>
      </c>
      <c r="GJ24">
        <v>3.2597594342726891E-10</v>
      </c>
      <c r="GK24">
        <v>-0.25621075936304621</v>
      </c>
      <c r="GL24">
        <v>-1.4413179793891831E-2</v>
      </c>
      <c r="GM24">
        <v>9.8733074958994743E-4</v>
      </c>
      <c r="GN24">
        <v>-9.6329063574464014E-6</v>
      </c>
      <c r="GO24">
        <v>22</v>
      </c>
      <c r="GP24">
        <v>2241</v>
      </c>
      <c r="GQ24">
        <v>1</v>
      </c>
      <c r="GR24">
        <v>45</v>
      </c>
      <c r="GS24">
        <v>1800.7</v>
      </c>
      <c r="GT24">
        <v>1800.5</v>
      </c>
      <c r="GU24">
        <v>1.0546899999999999</v>
      </c>
      <c r="GV24">
        <v>2.2338900000000002</v>
      </c>
      <c r="GW24">
        <v>1.94702</v>
      </c>
      <c r="GX24">
        <v>2.7758799999999999</v>
      </c>
      <c r="GY24">
        <v>2.19482</v>
      </c>
      <c r="GZ24">
        <v>2.4011200000000001</v>
      </c>
      <c r="HA24">
        <v>40.8093</v>
      </c>
      <c r="HB24">
        <v>15.7957</v>
      </c>
      <c r="HC24">
        <v>18</v>
      </c>
      <c r="HD24">
        <v>533.43100000000004</v>
      </c>
      <c r="HE24">
        <v>598.51700000000005</v>
      </c>
      <c r="HF24">
        <v>21.3705</v>
      </c>
      <c r="HG24">
        <v>30.638400000000001</v>
      </c>
      <c r="HH24">
        <v>29.999600000000001</v>
      </c>
      <c r="HI24">
        <v>30.555399999999999</v>
      </c>
      <c r="HJ24">
        <v>30.4651</v>
      </c>
      <c r="HK24">
        <v>21.1295</v>
      </c>
      <c r="HL24">
        <v>17.997399999999999</v>
      </c>
      <c r="HM24">
        <v>23.093599999999999</v>
      </c>
      <c r="HN24">
        <v>21.368500000000001</v>
      </c>
      <c r="HO24">
        <v>299.14600000000002</v>
      </c>
      <c r="HP24">
        <v>23.5778</v>
      </c>
      <c r="HQ24">
        <v>100.05200000000001</v>
      </c>
      <c r="HR24">
        <v>99.997600000000006</v>
      </c>
    </row>
    <row r="25" spans="1:226" x14ac:dyDescent="0.2">
      <c r="A25">
        <v>9</v>
      </c>
      <c r="B25">
        <v>1657571869.5999999</v>
      </c>
      <c r="C25">
        <v>40</v>
      </c>
      <c r="D25" t="s">
        <v>375</v>
      </c>
      <c r="E25" t="s">
        <v>376</v>
      </c>
      <c r="F25">
        <v>5</v>
      </c>
      <c r="G25" t="s">
        <v>1068</v>
      </c>
      <c r="H25" t="s">
        <v>353</v>
      </c>
      <c r="I25">
        <v>1657571866.8</v>
      </c>
      <c r="J25">
        <f t="shared" si="0"/>
        <v>9.9057729838698295E-4</v>
      </c>
      <c r="K25">
        <f t="shared" si="1"/>
        <v>0.99057729838698294</v>
      </c>
      <c r="L25">
        <f t="shared" si="2"/>
        <v>3.9047669214377869</v>
      </c>
      <c r="M25">
        <f t="shared" si="3"/>
        <v>332.93329999999997</v>
      </c>
      <c r="N25">
        <f t="shared" si="4"/>
        <v>141.19284837221392</v>
      </c>
      <c r="O25">
        <f t="shared" si="5"/>
        <v>10.238510470807473</v>
      </c>
      <c r="P25">
        <f t="shared" si="6"/>
        <v>24.142448554790324</v>
      </c>
      <c r="Q25">
        <f t="shared" si="7"/>
        <v>3.4781335135430816E-2</v>
      </c>
      <c r="R25">
        <f t="shared" si="8"/>
        <v>2.4000285862071351</v>
      </c>
      <c r="S25">
        <f t="shared" si="9"/>
        <v>3.450371867702913E-2</v>
      </c>
      <c r="T25">
        <f t="shared" si="10"/>
        <v>2.158958209323673E-2</v>
      </c>
      <c r="U25">
        <f t="shared" si="11"/>
        <v>321.51701700000001</v>
      </c>
      <c r="V25">
        <f t="shared" si="12"/>
        <v>28.985217211586139</v>
      </c>
      <c r="W25">
        <f t="shared" si="13"/>
        <v>28.000920000000001</v>
      </c>
      <c r="X25">
        <f t="shared" si="14"/>
        <v>3.7950432123249334</v>
      </c>
      <c r="Y25">
        <f t="shared" si="15"/>
        <v>50.062940618468765</v>
      </c>
      <c r="Z25">
        <f t="shared" si="16"/>
        <v>1.793427578228225</v>
      </c>
      <c r="AA25">
        <f t="shared" si="17"/>
        <v>3.5823456554340116</v>
      </c>
      <c r="AB25">
        <f t="shared" si="18"/>
        <v>2.0016156340967086</v>
      </c>
      <c r="AC25">
        <f t="shared" si="19"/>
        <v>-43.684458858865945</v>
      </c>
      <c r="AD25">
        <f t="shared" si="20"/>
        <v>-127.54911658518289</v>
      </c>
      <c r="AE25">
        <f t="shared" si="21"/>
        <v>-11.527673905086294</v>
      </c>
      <c r="AF25">
        <f t="shared" si="22"/>
        <v>138.75576765086487</v>
      </c>
      <c r="AG25">
        <f t="shared" si="23"/>
        <v>-11.838194595217171</v>
      </c>
      <c r="AH25">
        <f t="shared" si="24"/>
        <v>1.0215939895985719</v>
      </c>
      <c r="AI25">
        <f t="shared" si="25"/>
        <v>3.9047669214377869</v>
      </c>
      <c r="AJ25">
        <v>326.16896938190843</v>
      </c>
      <c r="AK25">
        <v>333.76878787878792</v>
      </c>
      <c r="AL25">
        <v>-3.3127134456885199</v>
      </c>
      <c r="AM25">
        <v>64.492321345502646</v>
      </c>
      <c r="AN25">
        <f t="shared" si="26"/>
        <v>0.99057729838698294</v>
      </c>
      <c r="AO25">
        <v>23.536359402358059</v>
      </c>
      <c r="AP25">
        <v>24.723598181818179</v>
      </c>
      <c r="AQ25">
        <v>-6.2093980640733834E-3</v>
      </c>
      <c r="AR25">
        <v>77.61188141944362</v>
      </c>
      <c r="AS25">
        <v>0</v>
      </c>
      <c r="AT25">
        <v>0</v>
      </c>
      <c r="AU25">
        <f t="shared" si="27"/>
        <v>1</v>
      </c>
      <c r="AV25">
        <f t="shared" si="28"/>
        <v>0</v>
      </c>
      <c r="AW25">
        <f t="shared" si="29"/>
        <v>38285.051176626861</v>
      </c>
      <c r="AX25">
        <f t="shared" si="30"/>
        <v>2000.01</v>
      </c>
      <c r="AY25">
        <f t="shared" si="31"/>
        <v>1681.2080999999998</v>
      </c>
      <c r="AZ25">
        <f t="shared" si="32"/>
        <v>0.84059984700076495</v>
      </c>
      <c r="BA25">
        <f t="shared" si="33"/>
        <v>0.16075770471147643</v>
      </c>
      <c r="BB25">
        <v>6</v>
      </c>
      <c r="BC25">
        <v>0.5</v>
      </c>
      <c r="BD25" t="s">
        <v>354</v>
      </c>
      <c r="BE25">
        <v>2</v>
      </c>
      <c r="BF25" t="b">
        <v>1</v>
      </c>
      <c r="BG25">
        <v>1657571866.8</v>
      </c>
      <c r="BH25">
        <v>332.93329999999997</v>
      </c>
      <c r="BI25">
        <v>319.13600000000002</v>
      </c>
      <c r="BJ25">
        <v>24.732030000000002</v>
      </c>
      <c r="BK25">
        <v>23.536470000000001</v>
      </c>
      <c r="BL25">
        <v>334.22649999999999</v>
      </c>
      <c r="BM25">
        <v>24.883959999999998</v>
      </c>
      <c r="BN25">
        <v>500.01400000000001</v>
      </c>
      <c r="BO25">
        <v>72.41431</v>
      </c>
      <c r="BP25">
        <v>0.10006016</v>
      </c>
      <c r="BQ25">
        <v>27.015149999999998</v>
      </c>
      <c r="BR25">
        <v>28.000920000000001</v>
      </c>
      <c r="BS25">
        <v>999.9</v>
      </c>
      <c r="BT25">
        <v>0</v>
      </c>
      <c r="BU25">
        <v>0</v>
      </c>
      <c r="BV25">
        <v>9999.0049999999992</v>
      </c>
      <c r="BW25">
        <v>0</v>
      </c>
      <c r="BX25">
        <v>1801.1990000000001</v>
      </c>
      <c r="BY25">
        <v>13.79749</v>
      </c>
      <c r="BZ25">
        <v>341.37650000000002</v>
      </c>
      <c r="CA25">
        <v>326.82839999999999</v>
      </c>
      <c r="CB25">
        <v>1.1955439999999999</v>
      </c>
      <c r="CC25">
        <v>319.13600000000002</v>
      </c>
      <c r="CD25">
        <v>23.536470000000001</v>
      </c>
      <c r="CE25">
        <v>1.790953</v>
      </c>
      <c r="CF25">
        <v>1.7043759999999999</v>
      </c>
      <c r="CG25">
        <v>15.708030000000001</v>
      </c>
      <c r="CH25">
        <v>14.936360000000001</v>
      </c>
      <c r="CI25">
        <v>2000.01</v>
      </c>
      <c r="CJ25">
        <v>0.98000339999999986</v>
      </c>
      <c r="CK25">
        <v>1.99966E-2</v>
      </c>
      <c r="CL25">
        <v>0</v>
      </c>
      <c r="CM25">
        <v>2.2833700000000001</v>
      </c>
      <c r="CN25">
        <v>0</v>
      </c>
      <c r="CO25">
        <v>11692.76</v>
      </c>
      <c r="CP25">
        <v>16749.54</v>
      </c>
      <c r="CQ25">
        <v>40.918399999999998</v>
      </c>
      <c r="CR25">
        <v>43.061999999999998</v>
      </c>
      <c r="CS25">
        <v>41.186999999999998</v>
      </c>
      <c r="CT25">
        <v>41.8812</v>
      </c>
      <c r="CU25">
        <v>40.0809</v>
      </c>
      <c r="CV25">
        <v>1960.02</v>
      </c>
      <c r="CW25">
        <v>39.99</v>
      </c>
      <c r="CX25">
        <v>0</v>
      </c>
      <c r="CY25">
        <v>1657571870.4000001</v>
      </c>
      <c r="CZ25">
        <v>0</v>
      </c>
      <c r="DA25">
        <v>0</v>
      </c>
      <c r="DB25" t="s">
        <v>355</v>
      </c>
      <c r="DC25">
        <v>1657463822.5999999</v>
      </c>
      <c r="DD25">
        <v>1657463835.0999999</v>
      </c>
      <c r="DE25">
        <v>0</v>
      </c>
      <c r="DF25">
        <v>-2.657</v>
      </c>
      <c r="DG25">
        <v>-13.192</v>
      </c>
      <c r="DH25">
        <v>-3.9239999999999999</v>
      </c>
      <c r="DI25">
        <v>-0.217</v>
      </c>
      <c r="DJ25">
        <v>376</v>
      </c>
      <c r="DK25">
        <v>3</v>
      </c>
      <c r="DL25">
        <v>0.48</v>
      </c>
      <c r="DM25">
        <v>0.03</v>
      </c>
      <c r="DN25">
        <v>12.696389999999999</v>
      </c>
      <c r="DO25">
        <v>9.9618574108817715</v>
      </c>
      <c r="DP25">
        <v>0.98367310037430644</v>
      </c>
      <c r="DQ25">
        <v>0</v>
      </c>
      <c r="DR25">
        <v>1.1682665000000001</v>
      </c>
      <c r="DS25">
        <v>0.31415076923076718</v>
      </c>
      <c r="DT25">
        <v>3.5435860688714758E-2</v>
      </c>
      <c r="DU25">
        <v>0</v>
      </c>
      <c r="DV25">
        <v>0</v>
      </c>
      <c r="DW25">
        <v>2</v>
      </c>
      <c r="DX25" t="s">
        <v>364</v>
      </c>
      <c r="DY25">
        <v>2.9780600000000002</v>
      </c>
      <c r="DZ25">
        <v>2.7156799999999999</v>
      </c>
      <c r="EA25">
        <v>6.1604199999999998E-2</v>
      </c>
      <c r="EB25">
        <v>5.8670600000000003E-2</v>
      </c>
      <c r="EC25">
        <v>8.8131399999999999E-2</v>
      </c>
      <c r="ED25">
        <v>8.3351300000000003E-2</v>
      </c>
      <c r="EE25">
        <v>29513.9</v>
      </c>
      <c r="EF25">
        <v>29735.599999999999</v>
      </c>
      <c r="EG25">
        <v>29256.400000000001</v>
      </c>
      <c r="EH25">
        <v>29231.5</v>
      </c>
      <c r="EI25">
        <v>35357.599999999999</v>
      </c>
      <c r="EJ25">
        <v>35597.5</v>
      </c>
      <c r="EK25">
        <v>41214.9</v>
      </c>
      <c r="EL25">
        <v>41625.300000000003</v>
      </c>
      <c r="EM25">
        <v>1.9258</v>
      </c>
      <c r="EN25">
        <v>2.0795499999999998</v>
      </c>
      <c r="EO25">
        <v>5.92694E-2</v>
      </c>
      <c r="EP25">
        <v>0</v>
      </c>
      <c r="EQ25">
        <v>27.023399999999999</v>
      </c>
      <c r="ER25">
        <v>999.9</v>
      </c>
      <c r="ES25">
        <v>30</v>
      </c>
      <c r="ET25">
        <v>39.5</v>
      </c>
      <c r="EU25">
        <v>29.9023</v>
      </c>
      <c r="EV25">
        <v>62.569200000000002</v>
      </c>
      <c r="EW25">
        <v>26.222000000000001</v>
      </c>
      <c r="EX25">
        <v>2</v>
      </c>
      <c r="EY25">
        <v>0.249804</v>
      </c>
      <c r="EZ25">
        <v>4.1753200000000001</v>
      </c>
      <c r="FA25">
        <v>20.334299999999999</v>
      </c>
      <c r="FB25">
        <v>5.2168400000000004</v>
      </c>
      <c r="FC25">
        <v>12.013500000000001</v>
      </c>
      <c r="FD25">
        <v>4.9878499999999999</v>
      </c>
      <c r="FE25">
        <v>3.2885499999999999</v>
      </c>
      <c r="FF25">
        <v>9715.5</v>
      </c>
      <c r="FG25">
        <v>9999</v>
      </c>
      <c r="FH25">
        <v>9999</v>
      </c>
      <c r="FI25">
        <v>144.9</v>
      </c>
      <c r="FJ25">
        <v>1.86751</v>
      </c>
      <c r="FK25">
        <v>1.86656</v>
      </c>
      <c r="FL25">
        <v>1.86598</v>
      </c>
      <c r="FM25">
        <v>1.8658399999999999</v>
      </c>
      <c r="FN25">
        <v>1.8676900000000001</v>
      </c>
      <c r="FO25">
        <v>1.87012</v>
      </c>
      <c r="FP25">
        <v>1.86876</v>
      </c>
      <c r="FQ25">
        <v>1.8702099999999999</v>
      </c>
      <c r="FR25">
        <v>0</v>
      </c>
      <c r="FS25">
        <v>0</v>
      </c>
      <c r="FT25">
        <v>0</v>
      </c>
      <c r="FU25">
        <v>0</v>
      </c>
      <c r="FV25" t="s">
        <v>357</v>
      </c>
      <c r="FW25" t="s">
        <v>358</v>
      </c>
      <c r="FX25" t="s">
        <v>359</v>
      </c>
      <c r="FY25" t="s">
        <v>359</v>
      </c>
      <c r="FZ25" t="s">
        <v>359</v>
      </c>
      <c r="GA25" t="s">
        <v>359</v>
      </c>
      <c r="GB25">
        <v>0</v>
      </c>
      <c r="GC25">
        <v>100</v>
      </c>
      <c r="GD25">
        <v>100</v>
      </c>
      <c r="GE25">
        <v>-1.2849999999999999</v>
      </c>
      <c r="GF25">
        <v>-0.15210000000000001</v>
      </c>
      <c r="GG25">
        <v>-1.0745309912501479</v>
      </c>
      <c r="GH25">
        <v>-3.794306901669526E-4</v>
      </c>
      <c r="GI25">
        <v>-9.3076312682161424E-7</v>
      </c>
      <c r="GJ25">
        <v>3.2597594342726891E-10</v>
      </c>
      <c r="GK25">
        <v>-0.25621075936304621</v>
      </c>
      <c r="GL25">
        <v>-1.4413179793891831E-2</v>
      </c>
      <c r="GM25">
        <v>9.8733074958994743E-4</v>
      </c>
      <c r="GN25">
        <v>-9.6329063574464014E-6</v>
      </c>
      <c r="GO25">
        <v>22</v>
      </c>
      <c r="GP25">
        <v>2241</v>
      </c>
      <c r="GQ25">
        <v>1</v>
      </c>
      <c r="GR25">
        <v>45</v>
      </c>
      <c r="GS25">
        <v>1800.8</v>
      </c>
      <c r="GT25">
        <v>1800.6</v>
      </c>
      <c r="GU25">
        <v>1.01318</v>
      </c>
      <c r="GV25">
        <v>2.2387700000000001</v>
      </c>
      <c r="GW25">
        <v>1.94702</v>
      </c>
      <c r="GX25">
        <v>2.7770999999999999</v>
      </c>
      <c r="GY25">
        <v>2.19482</v>
      </c>
      <c r="GZ25">
        <v>2.36572</v>
      </c>
      <c r="HA25">
        <v>40.8093</v>
      </c>
      <c r="HB25">
        <v>15.7781</v>
      </c>
      <c r="HC25">
        <v>18</v>
      </c>
      <c r="HD25">
        <v>533.35900000000004</v>
      </c>
      <c r="HE25">
        <v>598.41300000000001</v>
      </c>
      <c r="HF25">
        <v>21.367699999999999</v>
      </c>
      <c r="HG25">
        <v>30.633900000000001</v>
      </c>
      <c r="HH25">
        <v>29.999700000000001</v>
      </c>
      <c r="HI25">
        <v>30.550899999999999</v>
      </c>
      <c r="HJ25">
        <v>30.460599999999999</v>
      </c>
      <c r="HK25">
        <v>20.282399999999999</v>
      </c>
      <c r="HL25">
        <v>17.997399999999999</v>
      </c>
      <c r="HM25">
        <v>23.093599999999999</v>
      </c>
      <c r="HN25">
        <v>21.364000000000001</v>
      </c>
      <c r="HO25">
        <v>279.11</v>
      </c>
      <c r="HP25">
        <v>23.5806</v>
      </c>
      <c r="HQ25">
        <v>100.054</v>
      </c>
      <c r="HR25">
        <v>99.999700000000004</v>
      </c>
    </row>
    <row r="26" spans="1:226" x14ac:dyDescent="0.2">
      <c r="A26">
        <v>10</v>
      </c>
      <c r="B26">
        <v>1657571874.5999999</v>
      </c>
      <c r="C26">
        <v>45</v>
      </c>
      <c r="D26" t="s">
        <v>377</v>
      </c>
      <c r="E26" t="s">
        <v>378</v>
      </c>
      <c r="F26">
        <v>5</v>
      </c>
      <c r="G26" t="s">
        <v>1068</v>
      </c>
      <c r="H26" t="s">
        <v>353</v>
      </c>
      <c r="I26">
        <v>1657571872.0999999</v>
      </c>
      <c r="J26">
        <f t="shared" si="0"/>
        <v>1.0043839851045084E-3</v>
      </c>
      <c r="K26">
        <f t="shared" si="1"/>
        <v>1.0043839851045084</v>
      </c>
      <c r="L26">
        <f t="shared" si="2"/>
        <v>3.6569604189106029</v>
      </c>
      <c r="M26">
        <f t="shared" si="3"/>
        <v>315.83377777777781</v>
      </c>
      <c r="N26">
        <f t="shared" si="4"/>
        <v>138.54105102512213</v>
      </c>
      <c r="O26">
        <f t="shared" si="5"/>
        <v>10.046234214854257</v>
      </c>
      <c r="P26">
        <f t="shared" si="6"/>
        <v>22.902526587173266</v>
      </c>
      <c r="Q26">
        <f t="shared" si="7"/>
        <v>3.5306921687880889E-2</v>
      </c>
      <c r="R26">
        <f t="shared" si="8"/>
        <v>2.4025947082410539</v>
      </c>
      <c r="S26">
        <f t="shared" si="9"/>
        <v>3.5021191680062957E-2</v>
      </c>
      <c r="T26">
        <f t="shared" si="10"/>
        <v>2.1913723651918085E-2</v>
      </c>
      <c r="U26">
        <f t="shared" si="11"/>
        <v>321.50956900000011</v>
      </c>
      <c r="V26">
        <f t="shared" si="12"/>
        <v>28.981055967215298</v>
      </c>
      <c r="W26">
        <f t="shared" si="13"/>
        <v>27.988088888888889</v>
      </c>
      <c r="X26">
        <f t="shared" si="14"/>
        <v>3.792205428657121</v>
      </c>
      <c r="Y26">
        <f t="shared" si="15"/>
        <v>50.03421153106288</v>
      </c>
      <c r="Z26">
        <f t="shared" si="16"/>
        <v>1.7926235549992766</v>
      </c>
      <c r="AA26">
        <f t="shared" si="17"/>
        <v>3.5827956515040857</v>
      </c>
      <c r="AB26">
        <f t="shared" si="18"/>
        <v>1.9995818736578443</v>
      </c>
      <c r="AC26">
        <f t="shared" si="19"/>
        <v>-44.293333743108818</v>
      </c>
      <c r="AD26">
        <f t="shared" si="20"/>
        <v>-125.74644828209958</v>
      </c>
      <c r="AE26">
        <f t="shared" si="21"/>
        <v>-11.35200671148276</v>
      </c>
      <c r="AF26">
        <f t="shared" si="22"/>
        <v>140.11778026330896</v>
      </c>
      <c r="AG26">
        <f t="shared" si="23"/>
        <v>-12.114619011112001</v>
      </c>
      <c r="AH26">
        <f t="shared" si="24"/>
        <v>1.0059943549015806</v>
      </c>
      <c r="AI26">
        <f t="shared" si="25"/>
        <v>3.6569604189106029</v>
      </c>
      <c r="AJ26">
        <v>309.31767730215489</v>
      </c>
      <c r="AK26">
        <v>317.21627878787882</v>
      </c>
      <c r="AL26">
        <v>-3.3111272442043509</v>
      </c>
      <c r="AM26">
        <v>64.492321345502646</v>
      </c>
      <c r="AN26">
        <f t="shared" si="26"/>
        <v>1.0043839851045084</v>
      </c>
      <c r="AO26">
        <v>23.541525099657449</v>
      </c>
      <c r="AP26">
        <v>24.720090303030311</v>
      </c>
      <c r="AQ26">
        <v>-6.867777670744998E-4</v>
      </c>
      <c r="AR26">
        <v>77.61188141944362</v>
      </c>
      <c r="AS26">
        <v>0</v>
      </c>
      <c r="AT26">
        <v>0</v>
      </c>
      <c r="AU26">
        <f t="shared" si="27"/>
        <v>1</v>
      </c>
      <c r="AV26">
        <f t="shared" si="28"/>
        <v>0</v>
      </c>
      <c r="AW26">
        <f t="shared" si="29"/>
        <v>38347.243109256233</v>
      </c>
      <c r="AX26">
        <f t="shared" si="30"/>
        <v>1999.963333333334</v>
      </c>
      <c r="AY26">
        <f t="shared" si="31"/>
        <v>1681.1689000000006</v>
      </c>
      <c r="AZ26">
        <f t="shared" si="32"/>
        <v>0.84059986099745165</v>
      </c>
      <c r="BA26">
        <f t="shared" si="33"/>
        <v>0.16075773172508162</v>
      </c>
      <c r="BB26">
        <v>6</v>
      </c>
      <c r="BC26">
        <v>0.5</v>
      </c>
      <c r="BD26" t="s">
        <v>354</v>
      </c>
      <c r="BE26">
        <v>2</v>
      </c>
      <c r="BF26" t="b">
        <v>1</v>
      </c>
      <c r="BG26">
        <v>1657571872.0999999</v>
      </c>
      <c r="BH26">
        <v>315.83377777777781</v>
      </c>
      <c r="BI26">
        <v>301.6774444444444</v>
      </c>
      <c r="BJ26">
        <v>24.7209</v>
      </c>
      <c r="BK26">
        <v>23.54354444444445</v>
      </c>
      <c r="BL26">
        <v>317.11177777777777</v>
      </c>
      <c r="BM26">
        <v>24.873011111111111</v>
      </c>
      <c r="BN26">
        <v>499.99777777777791</v>
      </c>
      <c r="BO26">
        <v>72.414644444444448</v>
      </c>
      <c r="BP26">
        <v>9.9849566666666667E-2</v>
      </c>
      <c r="BQ26">
        <v>27.017288888888888</v>
      </c>
      <c r="BR26">
        <v>27.988088888888889</v>
      </c>
      <c r="BS26">
        <v>999.90000000000009</v>
      </c>
      <c r="BT26">
        <v>0</v>
      </c>
      <c r="BU26">
        <v>0</v>
      </c>
      <c r="BV26">
        <v>10015.969999999999</v>
      </c>
      <c r="BW26">
        <v>0</v>
      </c>
      <c r="BX26">
        <v>1803.574444444444</v>
      </c>
      <c r="BY26">
        <v>14.156266666666671</v>
      </c>
      <c r="BZ26">
        <v>323.83933333333329</v>
      </c>
      <c r="CA26">
        <v>308.95111111111112</v>
      </c>
      <c r="CB26">
        <v>1.177351111111111</v>
      </c>
      <c r="CC26">
        <v>301.6774444444444</v>
      </c>
      <c r="CD26">
        <v>23.54354444444445</v>
      </c>
      <c r="CE26">
        <v>1.7901555555555551</v>
      </c>
      <c r="CF26">
        <v>1.7048977777777781</v>
      </c>
      <c r="CG26">
        <v>15.701122222222221</v>
      </c>
      <c r="CH26">
        <v>14.94108888888889</v>
      </c>
      <c r="CI26">
        <v>1999.963333333334</v>
      </c>
      <c r="CJ26">
        <v>0.98000333333333323</v>
      </c>
      <c r="CK26">
        <v>1.999666666666667E-2</v>
      </c>
      <c r="CL26">
        <v>0</v>
      </c>
      <c r="CM26">
        <v>2.2192666666666661</v>
      </c>
      <c r="CN26">
        <v>0</v>
      </c>
      <c r="CO26">
        <v>11690.23333333333</v>
      </c>
      <c r="CP26">
        <v>16749.177777777779</v>
      </c>
      <c r="CQ26">
        <v>40.936999999999998</v>
      </c>
      <c r="CR26">
        <v>43.082999999999998</v>
      </c>
      <c r="CS26">
        <v>41.200999999999993</v>
      </c>
      <c r="CT26">
        <v>41.936999999999998</v>
      </c>
      <c r="CU26">
        <v>40.125</v>
      </c>
      <c r="CV26">
        <v>1959.9733333333329</v>
      </c>
      <c r="CW26">
        <v>39.99</v>
      </c>
      <c r="CX26">
        <v>0</v>
      </c>
      <c r="CY26">
        <v>1657571875.2</v>
      </c>
      <c r="CZ26">
        <v>0</v>
      </c>
      <c r="DA26">
        <v>0</v>
      </c>
      <c r="DB26" t="s">
        <v>355</v>
      </c>
      <c r="DC26">
        <v>1657463822.5999999</v>
      </c>
      <c r="DD26">
        <v>1657463835.0999999</v>
      </c>
      <c r="DE26">
        <v>0</v>
      </c>
      <c r="DF26">
        <v>-2.657</v>
      </c>
      <c r="DG26">
        <v>-13.192</v>
      </c>
      <c r="DH26">
        <v>-3.9239999999999999</v>
      </c>
      <c r="DI26">
        <v>-0.217</v>
      </c>
      <c r="DJ26">
        <v>376</v>
      </c>
      <c r="DK26">
        <v>3</v>
      </c>
      <c r="DL26">
        <v>0.48</v>
      </c>
      <c r="DM26">
        <v>0.03</v>
      </c>
      <c r="DN26">
        <v>13.29838</v>
      </c>
      <c r="DO26">
        <v>7.0438041275797456</v>
      </c>
      <c r="DP26">
        <v>0.68736417865640931</v>
      </c>
      <c r="DQ26">
        <v>0</v>
      </c>
      <c r="DR26">
        <v>1.1789175000000001</v>
      </c>
      <c r="DS26">
        <v>0.1601101688555342</v>
      </c>
      <c r="DT26">
        <v>2.844506211541821E-2</v>
      </c>
      <c r="DU26">
        <v>0</v>
      </c>
      <c r="DV26">
        <v>0</v>
      </c>
      <c r="DW26">
        <v>2</v>
      </c>
      <c r="DX26" t="s">
        <v>364</v>
      </c>
      <c r="DY26">
        <v>2.9777900000000002</v>
      </c>
      <c r="DZ26">
        <v>2.7157100000000001</v>
      </c>
      <c r="EA26">
        <v>5.9098100000000001E-2</v>
      </c>
      <c r="EB26">
        <v>5.6094100000000001E-2</v>
      </c>
      <c r="EC26">
        <v>8.8125999999999996E-2</v>
      </c>
      <c r="ED26">
        <v>8.3372000000000002E-2</v>
      </c>
      <c r="EE26">
        <v>29593.200000000001</v>
      </c>
      <c r="EF26">
        <v>29817.5</v>
      </c>
      <c r="EG26">
        <v>29256.799999999999</v>
      </c>
      <c r="EH26">
        <v>29232</v>
      </c>
      <c r="EI26">
        <v>35358</v>
      </c>
      <c r="EJ26">
        <v>35597.4</v>
      </c>
      <c r="EK26">
        <v>41215.199999999997</v>
      </c>
      <c r="EL26">
        <v>41626.1</v>
      </c>
      <c r="EM26">
        <v>1.9254500000000001</v>
      </c>
      <c r="EN26">
        <v>2.07978</v>
      </c>
      <c r="EO26">
        <v>5.98133E-2</v>
      </c>
      <c r="EP26">
        <v>0</v>
      </c>
      <c r="EQ26">
        <v>27.016200000000001</v>
      </c>
      <c r="ER26">
        <v>999.9</v>
      </c>
      <c r="ES26">
        <v>30</v>
      </c>
      <c r="ET26">
        <v>39.5</v>
      </c>
      <c r="EU26">
        <v>29.9025</v>
      </c>
      <c r="EV26">
        <v>62.5792</v>
      </c>
      <c r="EW26">
        <v>26.3141</v>
      </c>
      <c r="EX26">
        <v>2</v>
      </c>
      <c r="EY26">
        <v>0.24909300000000001</v>
      </c>
      <c r="EZ26">
        <v>4.1142799999999999</v>
      </c>
      <c r="FA26">
        <v>20.335799999999999</v>
      </c>
      <c r="FB26">
        <v>5.2166899999999998</v>
      </c>
      <c r="FC26">
        <v>12.013500000000001</v>
      </c>
      <c r="FD26">
        <v>4.9878499999999999</v>
      </c>
      <c r="FE26">
        <v>3.2885</v>
      </c>
      <c r="FF26">
        <v>9715.7999999999993</v>
      </c>
      <c r="FG26">
        <v>9999</v>
      </c>
      <c r="FH26">
        <v>9999</v>
      </c>
      <c r="FI26">
        <v>144.9</v>
      </c>
      <c r="FJ26">
        <v>1.8674900000000001</v>
      </c>
      <c r="FK26">
        <v>1.8665099999999999</v>
      </c>
      <c r="FL26">
        <v>1.8659699999999999</v>
      </c>
      <c r="FM26">
        <v>1.8658399999999999</v>
      </c>
      <c r="FN26">
        <v>1.86768</v>
      </c>
      <c r="FO26">
        <v>1.87012</v>
      </c>
      <c r="FP26">
        <v>1.8687400000000001</v>
      </c>
      <c r="FQ26">
        <v>1.87015</v>
      </c>
      <c r="FR26">
        <v>0</v>
      </c>
      <c r="FS26">
        <v>0</v>
      </c>
      <c r="FT26">
        <v>0</v>
      </c>
      <c r="FU26">
        <v>0</v>
      </c>
      <c r="FV26" t="s">
        <v>357</v>
      </c>
      <c r="FW26" t="s">
        <v>358</v>
      </c>
      <c r="FX26" t="s">
        <v>359</v>
      </c>
      <c r="FY26" t="s">
        <v>359</v>
      </c>
      <c r="FZ26" t="s">
        <v>359</v>
      </c>
      <c r="GA26" t="s">
        <v>359</v>
      </c>
      <c r="GB26">
        <v>0</v>
      </c>
      <c r="GC26">
        <v>100</v>
      </c>
      <c r="GD26">
        <v>100</v>
      </c>
      <c r="GE26">
        <v>-1.2709999999999999</v>
      </c>
      <c r="GF26">
        <v>-0.15210000000000001</v>
      </c>
      <c r="GG26">
        <v>-1.0745309912501479</v>
      </c>
      <c r="GH26">
        <v>-3.794306901669526E-4</v>
      </c>
      <c r="GI26">
        <v>-9.3076312682161424E-7</v>
      </c>
      <c r="GJ26">
        <v>3.2597594342726891E-10</v>
      </c>
      <c r="GK26">
        <v>-0.25621075936304621</v>
      </c>
      <c r="GL26">
        <v>-1.4413179793891831E-2</v>
      </c>
      <c r="GM26">
        <v>9.8733074958994743E-4</v>
      </c>
      <c r="GN26">
        <v>-9.6329063574464014E-6</v>
      </c>
      <c r="GO26">
        <v>22</v>
      </c>
      <c r="GP26">
        <v>2241</v>
      </c>
      <c r="GQ26">
        <v>1</v>
      </c>
      <c r="GR26">
        <v>45</v>
      </c>
      <c r="GS26">
        <v>1800.9</v>
      </c>
      <c r="GT26">
        <v>1800.7</v>
      </c>
      <c r="GU26">
        <v>0.96557599999999999</v>
      </c>
      <c r="GV26">
        <v>2.2375500000000001</v>
      </c>
      <c r="GW26">
        <v>1.94702</v>
      </c>
      <c r="GX26">
        <v>2.7770999999999999</v>
      </c>
      <c r="GY26">
        <v>2.19482</v>
      </c>
      <c r="GZ26">
        <v>2.3864700000000001</v>
      </c>
      <c r="HA26">
        <v>40.8093</v>
      </c>
      <c r="HB26">
        <v>15.7957</v>
      </c>
      <c r="HC26">
        <v>18</v>
      </c>
      <c r="HD26">
        <v>533.08000000000004</v>
      </c>
      <c r="HE26">
        <v>598.54899999999998</v>
      </c>
      <c r="HF26">
        <v>21.3643</v>
      </c>
      <c r="HG26">
        <v>30.630400000000002</v>
      </c>
      <c r="HH26">
        <v>29.999600000000001</v>
      </c>
      <c r="HI26">
        <v>30.546099999999999</v>
      </c>
      <c r="HJ26">
        <v>30.456600000000002</v>
      </c>
      <c r="HK26">
        <v>19.349599999999999</v>
      </c>
      <c r="HL26">
        <v>17.997399999999999</v>
      </c>
      <c r="HM26">
        <v>23.093599999999999</v>
      </c>
      <c r="HN26">
        <v>21.395399999999999</v>
      </c>
      <c r="HO26">
        <v>265.73599999999999</v>
      </c>
      <c r="HP26">
        <v>23.5806</v>
      </c>
      <c r="HQ26">
        <v>100.05500000000001</v>
      </c>
      <c r="HR26">
        <v>100.002</v>
      </c>
    </row>
    <row r="27" spans="1:226" x14ac:dyDescent="0.2">
      <c r="A27">
        <v>11</v>
      </c>
      <c r="B27">
        <v>1657571879.5999999</v>
      </c>
      <c r="C27">
        <v>50</v>
      </c>
      <c r="D27" t="s">
        <v>379</v>
      </c>
      <c r="E27" t="s">
        <v>380</v>
      </c>
      <c r="F27">
        <v>5</v>
      </c>
      <c r="G27" t="s">
        <v>1068</v>
      </c>
      <c r="H27" t="s">
        <v>353</v>
      </c>
      <c r="I27">
        <v>1657571876.8</v>
      </c>
      <c r="J27">
        <f t="shared" si="0"/>
        <v>1.0104486867148954E-3</v>
      </c>
      <c r="K27">
        <f t="shared" si="1"/>
        <v>1.0104486867148954</v>
      </c>
      <c r="L27">
        <f t="shared" si="2"/>
        <v>3.4126169946691243</v>
      </c>
      <c r="M27">
        <f t="shared" si="3"/>
        <v>300.65190000000001</v>
      </c>
      <c r="N27">
        <f t="shared" si="4"/>
        <v>135.65287724234989</v>
      </c>
      <c r="O27">
        <f t="shared" si="5"/>
        <v>9.8367887717727047</v>
      </c>
      <c r="P27">
        <f t="shared" si="6"/>
        <v>21.801596060867297</v>
      </c>
      <c r="Q27">
        <f t="shared" si="7"/>
        <v>3.5477163234578626E-2</v>
      </c>
      <c r="R27">
        <f t="shared" si="8"/>
        <v>2.4019328488668488</v>
      </c>
      <c r="S27">
        <f t="shared" si="9"/>
        <v>3.5188604493059661E-2</v>
      </c>
      <c r="T27">
        <f t="shared" si="10"/>
        <v>2.2018607919825777E-2</v>
      </c>
      <c r="U27">
        <f t="shared" si="11"/>
        <v>321.51270779999999</v>
      </c>
      <c r="V27">
        <f t="shared" si="12"/>
        <v>28.980489422976678</v>
      </c>
      <c r="W27">
        <f t="shared" si="13"/>
        <v>28.000419999999998</v>
      </c>
      <c r="X27">
        <f t="shared" si="14"/>
        <v>3.7949325954951041</v>
      </c>
      <c r="Y27">
        <f t="shared" si="15"/>
        <v>50.039341741334113</v>
      </c>
      <c r="Z27">
        <f t="shared" si="16"/>
        <v>1.7928927574725522</v>
      </c>
      <c r="AA27">
        <f t="shared" si="17"/>
        <v>3.5829663122677831</v>
      </c>
      <c r="AB27">
        <f t="shared" si="18"/>
        <v>2.0020398380225517</v>
      </c>
      <c r="AC27">
        <f t="shared" si="19"/>
        <v>-44.560787084126886</v>
      </c>
      <c r="AD27">
        <f t="shared" si="20"/>
        <v>-127.20356744184272</v>
      </c>
      <c r="AE27">
        <f t="shared" si="21"/>
        <v>-11.48746959304118</v>
      </c>
      <c r="AF27">
        <f t="shared" si="22"/>
        <v>138.2608836809892</v>
      </c>
      <c r="AG27">
        <f t="shared" si="23"/>
        <v>-12.331898039187623</v>
      </c>
      <c r="AH27">
        <f t="shared" si="24"/>
        <v>1.0048992040993079</v>
      </c>
      <c r="AI27">
        <f t="shared" si="25"/>
        <v>3.4126169946691243</v>
      </c>
      <c r="AJ27">
        <v>292.46199548006382</v>
      </c>
      <c r="AK27">
        <v>300.65935151515163</v>
      </c>
      <c r="AL27">
        <v>-3.3107457903267741</v>
      </c>
      <c r="AM27">
        <v>64.492321345502646</v>
      </c>
      <c r="AN27">
        <f t="shared" si="26"/>
        <v>1.0104486867148954</v>
      </c>
      <c r="AO27">
        <v>23.548089578587401</v>
      </c>
      <c r="AP27">
        <v>24.729588484848481</v>
      </c>
      <c r="AQ27">
        <v>2.3530747534808731E-4</v>
      </c>
      <c r="AR27">
        <v>77.61188141944362</v>
      </c>
      <c r="AS27">
        <v>0</v>
      </c>
      <c r="AT27">
        <v>0</v>
      </c>
      <c r="AU27">
        <f t="shared" si="27"/>
        <v>1</v>
      </c>
      <c r="AV27">
        <f t="shared" si="28"/>
        <v>0</v>
      </c>
      <c r="AW27">
        <f t="shared" si="29"/>
        <v>38331.02260672077</v>
      </c>
      <c r="AX27">
        <f t="shared" si="30"/>
        <v>1999.9829999999999</v>
      </c>
      <c r="AY27">
        <f t="shared" si="31"/>
        <v>1681.1854199999998</v>
      </c>
      <c r="AZ27">
        <f t="shared" si="32"/>
        <v>0.84059985509876822</v>
      </c>
      <c r="BA27">
        <f t="shared" si="33"/>
        <v>0.16075772034062288</v>
      </c>
      <c r="BB27">
        <v>6</v>
      </c>
      <c r="BC27">
        <v>0.5</v>
      </c>
      <c r="BD27" t="s">
        <v>354</v>
      </c>
      <c r="BE27">
        <v>2</v>
      </c>
      <c r="BF27" t="b">
        <v>1</v>
      </c>
      <c r="BG27">
        <v>1657571876.8</v>
      </c>
      <c r="BH27">
        <v>300.65190000000001</v>
      </c>
      <c r="BI27">
        <v>286.21609999999998</v>
      </c>
      <c r="BJ27">
        <v>24.724640000000001</v>
      </c>
      <c r="BK27">
        <v>23.548570000000002</v>
      </c>
      <c r="BL27">
        <v>301.9169</v>
      </c>
      <c r="BM27">
        <v>24.87669</v>
      </c>
      <c r="BN27">
        <v>499.99749999999989</v>
      </c>
      <c r="BO27">
        <v>72.414349999999999</v>
      </c>
      <c r="BP27">
        <v>0.10006305</v>
      </c>
      <c r="BQ27">
        <v>27.0181</v>
      </c>
      <c r="BR27">
        <v>28.000419999999998</v>
      </c>
      <c r="BS27">
        <v>999.9</v>
      </c>
      <c r="BT27">
        <v>0</v>
      </c>
      <c r="BU27">
        <v>0</v>
      </c>
      <c r="BV27">
        <v>10011.621999999999</v>
      </c>
      <c r="BW27">
        <v>0</v>
      </c>
      <c r="BX27">
        <v>1801.9159999999999</v>
      </c>
      <c r="BY27">
        <v>14.43587</v>
      </c>
      <c r="BZ27">
        <v>308.27379999999988</v>
      </c>
      <c r="CA27">
        <v>293.11849999999993</v>
      </c>
      <c r="CB27">
        <v>1.176061</v>
      </c>
      <c r="CC27">
        <v>286.21609999999998</v>
      </c>
      <c r="CD27">
        <v>23.548570000000002</v>
      </c>
      <c r="CE27">
        <v>1.7904180000000001</v>
      </c>
      <c r="CF27">
        <v>1.705254</v>
      </c>
      <c r="CG27">
        <v>15.703390000000001</v>
      </c>
      <c r="CH27">
        <v>14.94434</v>
      </c>
      <c r="CI27">
        <v>1999.9829999999999</v>
      </c>
      <c r="CJ27">
        <v>0.98000399999999988</v>
      </c>
      <c r="CK27">
        <v>1.9996E-2</v>
      </c>
      <c r="CL27">
        <v>0</v>
      </c>
      <c r="CM27">
        <v>2.3384999999999998</v>
      </c>
      <c r="CN27">
        <v>0</v>
      </c>
      <c r="CO27">
        <v>11695.19</v>
      </c>
      <c r="CP27">
        <v>16749.36</v>
      </c>
      <c r="CQ27">
        <v>40.943300000000001</v>
      </c>
      <c r="CR27">
        <v>43.125</v>
      </c>
      <c r="CS27">
        <v>41.243699999999997</v>
      </c>
      <c r="CT27">
        <v>41.936999999999998</v>
      </c>
      <c r="CU27">
        <v>40.125</v>
      </c>
      <c r="CV27">
        <v>1959.9929999999999</v>
      </c>
      <c r="CW27">
        <v>39.99</v>
      </c>
      <c r="CX27">
        <v>0</v>
      </c>
      <c r="CY27">
        <v>1657571880</v>
      </c>
      <c r="CZ27">
        <v>0</v>
      </c>
      <c r="DA27">
        <v>0</v>
      </c>
      <c r="DB27" t="s">
        <v>355</v>
      </c>
      <c r="DC27">
        <v>1657463822.5999999</v>
      </c>
      <c r="DD27">
        <v>1657463835.0999999</v>
      </c>
      <c r="DE27">
        <v>0</v>
      </c>
      <c r="DF27">
        <v>-2.657</v>
      </c>
      <c r="DG27">
        <v>-13.192</v>
      </c>
      <c r="DH27">
        <v>-3.9239999999999999</v>
      </c>
      <c r="DI27">
        <v>-0.217</v>
      </c>
      <c r="DJ27">
        <v>376</v>
      </c>
      <c r="DK27">
        <v>3</v>
      </c>
      <c r="DL27">
        <v>0.48</v>
      </c>
      <c r="DM27">
        <v>0.03</v>
      </c>
      <c r="DN27">
        <v>13.891014999999999</v>
      </c>
      <c r="DO27">
        <v>4.9422934333958271</v>
      </c>
      <c r="DP27">
        <v>0.48489975384093548</v>
      </c>
      <c r="DQ27">
        <v>0</v>
      </c>
      <c r="DR27">
        <v>1.189443</v>
      </c>
      <c r="DS27">
        <v>-0.1278758724202663</v>
      </c>
      <c r="DT27">
        <v>1.502949919325324E-2</v>
      </c>
      <c r="DU27">
        <v>0</v>
      </c>
      <c r="DV27">
        <v>0</v>
      </c>
      <c r="DW27">
        <v>2</v>
      </c>
      <c r="DX27" t="s">
        <v>364</v>
      </c>
      <c r="DY27">
        <v>2.97803</v>
      </c>
      <c r="DZ27">
        <v>2.71584</v>
      </c>
      <c r="EA27">
        <v>5.6527500000000001E-2</v>
      </c>
      <c r="EB27">
        <v>5.3449099999999999E-2</v>
      </c>
      <c r="EC27">
        <v>8.8147799999999998E-2</v>
      </c>
      <c r="ED27">
        <v>8.3377499999999993E-2</v>
      </c>
      <c r="EE27">
        <v>29674.1</v>
      </c>
      <c r="EF27">
        <v>29901.4</v>
      </c>
      <c r="EG27">
        <v>29256.799999999999</v>
      </c>
      <c r="EH27">
        <v>29232.3</v>
      </c>
      <c r="EI27">
        <v>35357.300000000003</v>
      </c>
      <c r="EJ27">
        <v>35597.5</v>
      </c>
      <c r="EK27">
        <v>41215.4</v>
      </c>
      <c r="EL27">
        <v>41626.5</v>
      </c>
      <c r="EM27">
        <v>1.9256500000000001</v>
      </c>
      <c r="EN27">
        <v>2.0796999999999999</v>
      </c>
      <c r="EO27">
        <v>6.0685000000000003E-2</v>
      </c>
      <c r="EP27">
        <v>0</v>
      </c>
      <c r="EQ27">
        <v>27.013300000000001</v>
      </c>
      <c r="ER27">
        <v>999.9</v>
      </c>
      <c r="ES27">
        <v>30</v>
      </c>
      <c r="ET27">
        <v>39.5</v>
      </c>
      <c r="EU27">
        <v>29.902899999999999</v>
      </c>
      <c r="EV27">
        <v>62.229199999999999</v>
      </c>
      <c r="EW27">
        <v>26.161899999999999</v>
      </c>
      <c r="EX27">
        <v>2</v>
      </c>
      <c r="EY27">
        <v>0.24817800000000001</v>
      </c>
      <c r="EZ27">
        <v>4.0592499999999996</v>
      </c>
      <c r="FA27">
        <v>20.337299999999999</v>
      </c>
      <c r="FB27">
        <v>5.2165400000000002</v>
      </c>
      <c r="FC27">
        <v>12.013199999999999</v>
      </c>
      <c r="FD27">
        <v>4.9876500000000004</v>
      </c>
      <c r="FE27">
        <v>3.2884500000000001</v>
      </c>
      <c r="FF27">
        <v>9715.7999999999993</v>
      </c>
      <c r="FG27">
        <v>9999</v>
      </c>
      <c r="FH27">
        <v>9999</v>
      </c>
      <c r="FI27">
        <v>144.9</v>
      </c>
      <c r="FJ27">
        <v>1.86751</v>
      </c>
      <c r="FK27">
        <v>1.86653</v>
      </c>
      <c r="FL27">
        <v>1.86598</v>
      </c>
      <c r="FM27">
        <v>1.8658399999999999</v>
      </c>
      <c r="FN27">
        <v>1.86768</v>
      </c>
      <c r="FO27">
        <v>1.87012</v>
      </c>
      <c r="FP27">
        <v>1.8687400000000001</v>
      </c>
      <c r="FQ27">
        <v>1.87015</v>
      </c>
      <c r="FR27">
        <v>0</v>
      </c>
      <c r="FS27">
        <v>0</v>
      </c>
      <c r="FT27">
        <v>0</v>
      </c>
      <c r="FU27">
        <v>0</v>
      </c>
      <c r="FV27" t="s">
        <v>357</v>
      </c>
      <c r="FW27" t="s">
        <v>358</v>
      </c>
      <c r="FX27" t="s">
        <v>359</v>
      </c>
      <c r="FY27" t="s">
        <v>359</v>
      </c>
      <c r="FZ27" t="s">
        <v>359</v>
      </c>
      <c r="GA27" t="s">
        <v>359</v>
      </c>
      <c r="GB27">
        <v>0</v>
      </c>
      <c r="GC27">
        <v>100</v>
      </c>
      <c r="GD27">
        <v>100</v>
      </c>
      <c r="GE27">
        <v>-1.2569999999999999</v>
      </c>
      <c r="GF27">
        <v>-0.15190000000000001</v>
      </c>
      <c r="GG27">
        <v>-1.0745309912501479</v>
      </c>
      <c r="GH27">
        <v>-3.794306901669526E-4</v>
      </c>
      <c r="GI27">
        <v>-9.3076312682161424E-7</v>
      </c>
      <c r="GJ27">
        <v>3.2597594342726891E-10</v>
      </c>
      <c r="GK27">
        <v>-0.25621075936304621</v>
      </c>
      <c r="GL27">
        <v>-1.4413179793891831E-2</v>
      </c>
      <c r="GM27">
        <v>9.8733074958994743E-4</v>
      </c>
      <c r="GN27">
        <v>-9.6329063574464014E-6</v>
      </c>
      <c r="GO27">
        <v>22</v>
      </c>
      <c r="GP27">
        <v>2241</v>
      </c>
      <c r="GQ27">
        <v>1</v>
      </c>
      <c r="GR27">
        <v>45</v>
      </c>
      <c r="GS27">
        <v>1801</v>
      </c>
      <c r="GT27">
        <v>1800.7</v>
      </c>
      <c r="GU27">
        <v>0.92285200000000001</v>
      </c>
      <c r="GV27">
        <v>2.2436500000000001</v>
      </c>
      <c r="GW27">
        <v>1.94702</v>
      </c>
      <c r="GX27">
        <v>2.7770999999999999</v>
      </c>
      <c r="GY27">
        <v>2.19482</v>
      </c>
      <c r="GZ27">
        <v>2.3779300000000001</v>
      </c>
      <c r="HA27">
        <v>40.8093</v>
      </c>
      <c r="HB27">
        <v>15.786899999999999</v>
      </c>
      <c r="HC27">
        <v>18</v>
      </c>
      <c r="HD27">
        <v>533.18899999999996</v>
      </c>
      <c r="HE27">
        <v>598.45799999999997</v>
      </c>
      <c r="HF27">
        <v>21.388000000000002</v>
      </c>
      <c r="HG27">
        <v>30.6266</v>
      </c>
      <c r="HH27">
        <v>29.999300000000002</v>
      </c>
      <c r="HI27">
        <v>30.542999999999999</v>
      </c>
      <c r="HJ27">
        <v>30.453399999999998</v>
      </c>
      <c r="HK27">
        <v>18.4801</v>
      </c>
      <c r="HL27">
        <v>17.997399999999999</v>
      </c>
      <c r="HM27">
        <v>23.093599999999999</v>
      </c>
      <c r="HN27">
        <v>21.396999999999998</v>
      </c>
      <c r="HO27">
        <v>245.70099999999999</v>
      </c>
      <c r="HP27">
        <v>23.578499999999998</v>
      </c>
      <c r="HQ27">
        <v>100.056</v>
      </c>
      <c r="HR27">
        <v>100.003</v>
      </c>
    </row>
    <row r="28" spans="1:226" x14ac:dyDescent="0.2">
      <c r="A28">
        <v>12</v>
      </c>
      <c r="B28">
        <v>1657571884.5999999</v>
      </c>
      <c r="C28">
        <v>55</v>
      </c>
      <c r="D28" t="s">
        <v>381</v>
      </c>
      <c r="E28" t="s">
        <v>382</v>
      </c>
      <c r="F28">
        <v>5</v>
      </c>
      <c r="G28" t="s">
        <v>1068</v>
      </c>
      <c r="H28" t="s">
        <v>353</v>
      </c>
      <c r="I28">
        <v>1657571882.0999999</v>
      </c>
      <c r="J28">
        <f t="shared" si="0"/>
        <v>1.0144609638621349E-3</v>
      </c>
      <c r="K28">
        <f t="shared" si="1"/>
        <v>1.0144609638621349</v>
      </c>
      <c r="L28">
        <f t="shared" si="2"/>
        <v>3.3559172194175351</v>
      </c>
      <c r="M28">
        <f t="shared" si="3"/>
        <v>283.4906666666667</v>
      </c>
      <c r="N28">
        <f t="shared" si="4"/>
        <v>122.4048240052747</v>
      </c>
      <c r="O28">
        <f t="shared" si="5"/>
        <v>8.875979971350235</v>
      </c>
      <c r="P28">
        <f t="shared" si="6"/>
        <v>20.556848962828688</v>
      </c>
      <c r="Q28">
        <f t="shared" si="7"/>
        <v>3.5627417258260949E-2</v>
      </c>
      <c r="R28">
        <f t="shared" si="8"/>
        <v>2.4016458280274522</v>
      </c>
      <c r="S28">
        <f t="shared" si="9"/>
        <v>3.5336385460474816E-2</v>
      </c>
      <c r="T28">
        <f t="shared" si="10"/>
        <v>2.211119069136161E-2</v>
      </c>
      <c r="U28">
        <f t="shared" si="11"/>
        <v>321.50903699999998</v>
      </c>
      <c r="V28">
        <f t="shared" si="12"/>
        <v>28.985980755830855</v>
      </c>
      <c r="W28">
        <f t="shared" si="13"/>
        <v>28.001055555555549</v>
      </c>
      <c r="X28">
        <f t="shared" si="14"/>
        <v>3.7950732022612765</v>
      </c>
      <c r="Y28">
        <f t="shared" si="15"/>
        <v>50.037893038478721</v>
      </c>
      <c r="Z28">
        <f t="shared" si="16"/>
        <v>1.7935323306532518</v>
      </c>
      <c r="AA28">
        <f t="shared" si="17"/>
        <v>3.5843482244027354</v>
      </c>
      <c r="AB28">
        <f t="shared" si="18"/>
        <v>2.0015408716080247</v>
      </c>
      <c r="AC28">
        <f t="shared" si="19"/>
        <v>-44.737728506320146</v>
      </c>
      <c r="AD28">
        <f t="shared" si="20"/>
        <v>-126.42042153621152</v>
      </c>
      <c r="AE28">
        <f t="shared" si="21"/>
        <v>-11.418519973299725</v>
      </c>
      <c r="AF28">
        <f t="shared" si="22"/>
        <v>138.9323669841686</v>
      </c>
      <c r="AG28">
        <f t="shared" si="23"/>
        <v>-12.579488050374177</v>
      </c>
      <c r="AH28">
        <f t="shared" si="24"/>
        <v>1.0111161074784927</v>
      </c>
      <c r="AI28">
        <f t="shared" si="25"/>
        <v>3.3559172194175351</v>
      </c>
      <c r="AJ28">
        <v>275.58519508476468</v>
      </c>
      <c r="AK28">
        <v>283.98612727272717</v>
      </c>
      <c r="AL28">
        <v>-3.3466669802543731</v>
      </c>
      <c r="AM28">
        <v>64.492321345502646</v>
      </c>
      <c r="AN28">
        <f t="shared" si="26"/>
        <v>1.0144609638621349</v>
      </c>
      <c r="AO28">
        <v>23.54969722029805</v>
      </c>
      <c r="AP28">
        <v>24.736312121212109</v>
      </c>
      <c r="AQ28">
        <v>1.373987516990988E-4</v>
      </c>
      <c r="AR28">
        <v>77.61188141944362</v>
      </c>
      <c r="AS28">
        <v>0</v>
      </c>
      <c r="AT28">
        <v>0</v>
      </c>
      <c r="AU28">
        <f t="shared" si="27"/>
        <v>1</v>
      </c>
      <c r="AV28">
        <f t="shared" si="28"/>
        <v>0</v>
      </c>
      <c r="AW28">
        <f t="shared" si="29"/>
        <v>38323.17530897641</v>
      </c>
      <c r="AX28">
        <f t="shared" si="30"/>
        <v>1999.96</v>
      </c>
      <c r="AY28">
        <f t="shared" si="31"/>
        <v>1681.1660999999999</v>
      </c>
      <c r="AZ28">
        <f t="shared" si="32"/>
        <v>0.84059986199723991</v>
      </c>
      <c r="BA28">
        <f t="shared" si="33"/>
        <v>0.16075773365467308</v>
      </c>
      <c r="BB28">
        <v>6</v>
      </c>
      <c r="BC28">
        <v>0.5</v>
      </c>
      <c r="BD28" t="s">
        <v>354</v>
      </c>
      <c r="BE28">
        <v>2</v>
      </c>
      <c r="BF28" t="b">
        <v>1</v>
      </c>
      <c r="BG28">
        <v>1657571882.0999999</v>
      </c>
      <c r="BH28">
        <v>283.4906666666667</v>
      </c>
      <c r="BI28">
        <v>268.73933333333332</v>
      </c>
      <c r="BJ28">
        <v>24.73383333333333</v>
      </c>
      <c r="BK28">
        <v>23.55051111111111</v>
      </c>
      <c r="BL28">
        <v>284.74111111111108</v>
      </c>
      <c r="BM28">
        <v>24.885733333333331</v>
      </c>
      <c r="BN28">
        <v>500.00277777777768</v>
      </c>
      <c r="BO28">
        <v>72.413322222222234</v>
      </c>
      <c r="BP28">
        <v>9.9996133333333334E-2</v>
      </c>
      <c r="BQ28">
        <v>27.024666666666668</v>
      </c>
      <c r="BR28">
        <v>28.001055555555549</v>
      </c>
      <c r="BS28">
        <v>999.90000000000009</v>
      </c>
      <c r="BT28">
        <v>0</v>
      </c>
      <c r="BU28">
        <v>0</v>
      </c>
      <c r="BV28">
        <v>10009.861111111109</v>
      </c>
      <c r="BW28">
        <v>0</v>
      </c>
      <c r="BX28">
        <v>1802.162222222222</v>
      </c>
      <c r="BY28">
        <v>14.75126666666667</v>
      </c>
      <c r="BZ28">
        <v>290.68033333333341</v>
      </c>
      <c r="CA28">
        <v>275.2211111111111</v>
      </c>
      <c r="CB28">
        <v>1.1833222222222219</v>
      </c>
      <c r="CC28">
        <v>268.73933333333332</v>
      </c>
      <c r="CD28">
        <v>23.55051111111111</v>
      </c>
      <c r="CE28">
        <v>1.791058888888889</v>
      </c>
      <c r="CF28">
        <v>1.7053711111111109</v>
      </c>
      <c r="CG28">
        <v>15.708966666666671</v>
      </c>
      <c r="CH28">
        <v>14.94542222222222</v>
      </c>
      <c r="CI28">
        <v>1999.96</v>
      </c>
      <c r="CJ28">
        <v>0.98000399999999999</v>
      </c>
      <c r="CK28">
        <v>1.9996E-2</v>
      </c>
      <c r="CL28">
        <v>0</v>
      </c>
      <c r="CM28">
        <v>2.3446222222222222</v>
      </c>
      <c r="CN28">
        <v>0</v>
      </c>
      <c r="CO28">
        <v>11699.388888888891</v>
      </c>
      <c r="CP28">
        <v>16749.166666666672</v>
      </c>
      <c r="CQ28">
        <v>40.985999999999997</v>
      </c>
      <c r="CR28">
        <v>43.125</v>
      </c>
      <c r="CS28">
        <v>41.25</v>
      </c>
      <c r="CT28">
        <v>41.972000000000001</v>
      </c>
      <c r="CU28">
        <v>40.131888888888888</v>
      </c>
      <c r="CV28">
        <v>1959.97</v>
      </c>
      <c r="CW28">
        <v>39.99</v>
      </c>
      <c r="CX28">
        <v>0</v>
      </c>
      <c r="CY28">
        <v>1657571885.4000001</v>
      </c>
      <c r="CZ28">
        <v>0</v>
      </c>
      <c r="DA28">
        <v>0</v>
      </c>
      <c r="DB28" t="s">
        <v>355</v>
      </c>
      <c r="DC28">
        <v>1657463822.5999999</v>
      </c>
      <c r="DD28">
        <v>1657463835.0999999</v>
      </c>
      <c r="DE28">
        <v>0</v>
      </c>
      <c r="DF28">
        <v>-2.657</v>
      </c>
      <c r="DG28">
        <v>-13.192</v>
      </c>
      <c r="DH28">
        <v>-3.9239999999999999</v>
      </c>
      <c r="DI28">
        <v>-0.217</v>
      </c>
      <c r="DJ28">
        <v>376</v>
      </c>
      <c r="DK28">
        <v>3</v>
      </c>
      <c r="DL28">
        <v>0.48</v>
      </c>
      <c r="DM28">
        <v>0.03</v>
      </c>
      <c r="DN28">
        <v>14.2800975</v>
      </c>
      <c r="DO28">
        <v>3.7269827392119601</v>
      </c>
      <c r="DP28">
        <v>0.36015465184244122</v>
      </c>
      <c r="DQ28">
        <v>0</v>
      </c>
      <c r="DR28">
        <v>1.18314425</v>
      </c>
      <c r="DS28">
        <v>-4.8340750469044173E-2</v>
      </c>
      <c r="DT28">
        <v>8.410594773112047E-3</v>
      </c>
      <c r="DU28">
        <v>1</v>
      </c>
      <c r="DV28">
        <v>1</v>
      </c>
      <c r="DW28">
        <v>2</v>
      </c>
      <c r="DX28" t="s">
        <v>356</v>
      </c>
      <c r="DY28">
        <v>2.97804</v>
      </c>
      <c r="DZ28">
        <v>2.7156500000000001</v>
      </c>
      <c r="EA28">
        <v>5.3888900000000003E-2</v>
      </c>
      <c r="EB28">
        <v>5.0740800000000003E-2</v>
      </c>
      <c r="EC28">
        <v>8.8165800000000003E-2</v>
      </c>
      <c r="ED28">
        <v>8.3384899999999998E-2</v>
      </c>
      <c r="EE28">
        <v>29757.1</v>
      </c>
      <c r="EF28">
        <v>29987</v>
      </c>
      <c r="EG28">
        <v>29256.799999999999</v>
      </c>
      <c r="EH28">
        <v>29232.3</v>
      </c>
      <c r="EI28">
        <v>35356.6</v>
      </c>
      <c r="EJ28">
        <v>35597.199999999997</v>
      </c>
      <c r="EK28">
        <v>41215.5</v>
      </c>
      <c r="EL28">
        <v>41626.6</v>
      </c>
      <c r="EM28">
        <v>1.9256800000000001</v>
      </c>
      <c r="EN28">
        <v>2.0796199999999998</v>
      </c>
      <c r="EO28">
        <v>6.0856300000000002E-2</v>
      </c>
      <c r="EP28">
        <v>0</v>
      </c>
      <c r="EQ28">
        <v>27.0151</v>
      </c>
      <c r="ER28">
        <v>999.9</v>
      </c>
      <c r="ES28">
        <v>29.9</v>
      </c>
      <c r="ET28">
        <v>39.5</v>
      </c>
      <c r="EU28">
        <v>29.803599999999999</v>
      </c>
      <c r="EV28">
        <v>62.179200000000002</v>
      </c>
      <c r="EW28">
        <v>26.265999999999998</v>
      </c>
      <c r="EX28">
        <v>2</v>
      </c>
      <c r="EY28">
        <v>0.24802099999999999</v>
      </c>
      <c r="EZ28">
        <v>4.1024099999999999</v>
      </c>
      <c r="FA28">
        <v>20.336300000000001</v>
      </c>
      <c r="FB28">
        <v>5.2165400000000002</v>
      </c>
      <c r="FC28">
        <v>12.013400000000001</v>
      </c>
      <c r="FD28">
        <v>4.9875999999999996</v>
      </c>
      <c r="FE28">
        <v>3.2884500000000001</v>
      </c>
      <c r="FF28">
        <v>9715.7999999999993</v>
      </c>
      <c r="FG28">
        <v>9999</v>
      </c>
      <c r="FH28">
        <v>9999</v>
      </c>
      <c r="FI28">
        <v>144.9</v>
      </c>
      <c r="FJ28">
        <v>1.86751</v>
      </c>
      <c r="FK28">
        <v>1.8665400000000001</v>
      </c>
      <c r="FL28">
        <v>1.8660000000000001</v>
      </c>
      <c r="FM28">
        <v>1.8658399999999999</v>
      </c>
      <c r="FN28">
        <v>1.8676900000000001</v>
      </c>
      <c r="FO28">
        <v>1.87012</v>
      </c>
      <c r="FP28">
        <v>1.8687800000000001</v>
      </c>
      <c r="FQ28">
        <v>1.87018</v>
      </c>
      <c r="FR28">
        <v>0</v>
      </c>
      <c r="FS28">
        <v>0</v>
      </c>
      <c r="FT28">
        <v>0</v>
      </c>
      <c r="FU28">
        <v>0</v>
      </c>
      <c r="FV28" t="s">
        <v>357</v>
      </c>
      <c r="FW28" t="s">
        <v>358</v>
      </c>
      <c r="FX28" t="s">
        <v>359</v>
      </c>
      <c r="FY28" t="s">
        <v>359</v>
      </c>
      <c r="FZ28" t="s">
        <v>359</v>
      </c>
      <c r="GA28" t="s">
        <v>359</v>
      </c>
      <c r="GB28">
        <v>0</v>
      </c>
      <c r="GC28">
        <v>100</v>
      </c>
      <c r="GD28">
        <v>100</v>
      </c>
      <c r="GE28">
        <v>-1.2430000000000001</v>
      </c>
      <c r="GF28">
        <v>-0.15190000000000001</v>
      </c>
      <c r="GG28">
        <v>-1.0745309912501479</v>
      </c>
      <c r="GH28">
        <v>-3.794306901669526E-4</v>
      </c>
      <c r="GI28">
        <v>-9.3076312682161424E-7</v>
      </c>
      <c r="GJ28">
        <v>3.2597594342726891E-10</v>
      </c>
      <c r="GK28">
        <v>-0.25621075936304621</v>
      </c>
      <c r="GL28">
        <v>-1.4413179793891831E-2</v>
      </c>
      <c r="GM28">
        <v>9.8733074958994743E-4</v>
      </c>
      <c r="GN28">
        <v>-9.6329063574464014E-6</v>
      </c>
      <c r="GO28">
        <v>22</v>
      </c>
      <c r="GP28">
        <v>2241</v>
      </c>
      <c r="GQ28">
        <v>1</v>
      </c>
      <c r="GR28">
        <v>45</v>
      </c>
      <c r="GS28">
        <v>1801</v>
      </c>
      <c r="GT28">
        <v>1800.8</v>
      </c>
      <c r="GU28">
        <v>0.87524400000000002</v>
      </c>
      <c r="GV28">
        <v>2.2436500000000001</v>
      </c>
      <c r="GW28">
        <v>1.94702</v>
      </c>
      <c r="GX28">
        <v>2.7770999999999999</v>
      </c>
      <c r="GY28">
        <v>2.19482</v>
      </c>
      <c r="GZ28">
        <v>2.3938000000000001</v>
      </c>
      <c r="HA28">
        <v>40.835000000000001</v>
      </c>
      <c r="HB28">
        <v>15.786899999999999</v>
      </c>
      <c r="HC28">
        <v>18</v>
      </c>
      <c r="HD28">
        <v>533.17600000000004</v>
      </c>
      <c r="HE28">
        <v>598.36500000000001</v>
      </c>
      <c r="HF28">
        <v>21.3995</v>
      </c>
      <c r="HG28">
        <v>30.623100000000001</v>
      </c>
      <c r="HH28">
        <v>29.9998</v>
      </c>
      <c r="HI28">
        <v>30.5395</v>
      </c>
      <c r="HJ28">
        <v>30.45</v>
      </c>
      <c r="HK28">
        <v>17.5321</v>
      </c>
      <c r="HL28">
        <v>17.997399999999999</v>
      </c>
      <c r="HM28">
        <v>23.093599999999999</v>
      </c>
      <c r="HN28">
        <v>21.3965</v>
      </c>
      <c r="HO28">
        <v>232.327</v>
      </c>
      <c r="HP28">
        <v>23.573</v>
      </c>
      <c r="HQ28">
        <v>100.056</v>
      </c>
      <c r="HR28">
        <v>100.003</v>
      </c>
    </row>
    <row r="29" spans="1:226" x14ac:dyDescent="0.2">
      <c r="A29">
        <v>13</v>
      </c>
      <c r="B29">
        <v>1657571889.5999999</v>
      </c>
      <c r="C29">
        <v>60</v>
      </c>
      <c r="D29" t="s">
        <v>383</v>
      </c>
      <c r="E29" t="s">
        <v>384</v>
      </c>
      <c r="F29">
        <v>5</v>
      </c>
      <c r="G29" t="s">
        <v>1068</v>
      </c>
      <c r="H29" t="s">
        <v>353</v>
      </c>
      <c r="I29">
        <v>1657571886.8</v>
      </c>
      <c r="J29">
        <f t="shared" si="0"/>
        <v>1.0172358708625149E-3</v>
      </c>
      <c r="K29">
        <f t="shared" si="1"/>
        <v>1.0172358708625149</v>
      </c>
      <c r="L29">
        <f t="shared" si="2"/>
        <v>2.9682028084686438</v>
      </c>
      <c r="M29">
        <f t="shared" si="3"/>
        <v>268.24840000000012</v>
      </c>
      <c r="N29">
        <f t="shared" si="4"/>
        <v>125.27413176510166</v>
      </c>
      <c r="O29">
        <f t="shared" si="5"/>
        <v>9.0840727653418547</v>
      </c>
      <c r="P29">
        <f t="shared" si="6"/>
        <v>19.451645367262959</v>
      </c>
      <c r="Q29">
        <f t="shared" si="7"/>
        <v>3.5707490085132076E-2</v>
      </c>
      <c r="R29">
        <f t="shared" si="8"/>
        <v>2.3982845983895391</v>
      </c>
      <c r="S29">
        <f t="shared" si="9"/>
        <v>3.5414748329304857E-2</v>
      </c>
      <c r="T29">
        <f t="shared" si="10"/>
        <v>2.2160319232515782E-2</v>
      </c>
      <c r="U29">
        <f t="shared" si="11"/>
        <v>321.5189901</v>
      </c>
      <c r="V29">
        <f t="shared" si="12"/>
        <v>28.995555488048417</v>
      </c>
      <c r="W29">
        <f t="shared" si="13"/>
        <v>28.007439999999999</v>
      </c>
      <c r="X29">
        <f t="shared" si="14"/>
        <v>3.7964859133164448</v>
      </c>
      <c r="Y29">
        <f t="shared" si="15"/>
        <v>50.025891009930099</v>
      </c>
      <c r="Z29">
        <f t="shared" si="16"/>
        <v>1.7939302643952626</v>
      </c>
      <c r="AA29">
        <f t="shared" si="17"/>
        <v>3.5860036236819224</v>
      </c>
      <c r="AB29">
        <f t="shared" si="18"/>
        <v>2.0025556489211822</v>
      </c>
      <c r="AC29">
        <f t="shared" si="19"/>
        <v>-44.860101905036906</v>
      </c>
      <c r="AD29">
        <f t="shared" si="20"/>
        <v>-126.05227461793297</v>
      </c>
      <c r="AE29">
        <f t="shared" si="21"/>
        <v>-11.40203564613919</v>
      </c>
      <c r="AF29">
        <f t="shared" si="22"/>
        <v>139.20457793089091</v>
      </c>
      <c r="AG29">
        <f t="shared" si="23"/>
        <v>-12.73714760321203</v>
      </c>
      <c r="AH29">
        <f t="shared" si="24"/>
        <v>1.0138095500735593</v>
      </c>
      <c r="AI29">
        <f t="shared" si="25"/>
        <v>2.9682028084686438</v>
      </c>
      <c r="AJ29">
        <v>258.75727791243548</v>
      </c>
      <c r="AK29">
        <v>267.45954545454538</v>
      </c>
      <c r="AL29">
        <v>-3.3000047911513768</v>
      </c>
      <c r="AM29">
        <v>64.492321345502646</v>
      </c>
      <c r="AN29">
        <f t="shared" si="26"/>
        <v>1.0172358708625149</v>
      </c>
      <c r="AO29">
        <v>23.551960511803841</v>
      </c>
      <c r="AP29">
        <v>24.741734545454531</v>
      </c>
      <c r="AQ29">
        <v>1.4935987368841941E-4</v>
      </c>
      <c r="AR29">
        <v>77.61188141944362</v>
      </c>
      <c r="AS29">
        <v>0</v>
      </c>
      <c r="AT29">
        <v>0</v>
      </c>
      <c r="AU29">
        <f t="shared" si="27"/>
        <v>1</v>
      </c>
      <c r="AV29">
        <f t="shared" si="28"/>
        <v>0</v>
      </c>
      <c r="AW29">
        <f t="shared" si="29"/>
        <v>38240.378512582189</v>
      </c>
      <c r="AX29">
        <f t="shared" si="30"/>
        <v>2000.0219999999999</v>
      </c>
      <c r="AY29">
        <f t="shared" si="31"/>
        <v>1681.21821</v>
      </c>
      <c r="AZ29">
        <f t="shared" si="32"/>
        <v>0.8405998584015576</v>
      </c>
      <c r="BA29">
        <f t="shared" si="33"/>
        <v>0.16075772671500613</v>
      </c>
      <c r="BB29">
        <v>6</v>
      </c>
      <c r="BC29">
        <v>0.5</v>
      </c>
      <c r="BD29" t="s">
        <v>354</v>
      </c>
      <c r="BE29">
        <v>2</v>
      </c>
      <c r="BF29" t="b">
        <v>1</v>
      </c>
      <c r="BG29">
        <v>1657571886.8</v>
      </c>
      <c r="BH29">
        <v>268.24840000000012</v>
      </c>
      <c r="BI29">
        <v>253.29060000000001</v>
      </c>
      <c r="BJ29">
        <v>24.739239999999999</v>
      </c>
      <c r="BK29">
        <v>23.552800000000001</v>
      </c>
      <c r="BL29">
        <v>269.48630000000003</v>
      </c>
      <c r="BM29">
        <v>24.89106</v>
      </c>
      <c r="BN29">
        <v>500.01449999999988</v>
      </c>
      <c r="BO29">
        <v>72.413510000000002</v>
      </c>
      <c r="BP29">
        <v>0.10004597</v>
      </c>
      <c r="BQ29">
        <v>27.032530000000001</v>
      </c>
      <c r="BR29">
        <v>28.007439999999999</v>
      </c>
      <c r="BS29">
        <v>999.9</v>
      </c>
      <c r="BT29">
        <v>0</v>
      </c>
      <c r="BU29">
        <v>0</v>
      </c>
      <c r="BV29">
        <v>9987.5609999999997</v>
      </c>
      <c r="BW29">
        <v>0</v>
      </c>
      <c r="BX29">
        <v>1798.5450000000001</v>
      </c>
      <c r="BY29">
        <v>14.957700000000001</v>
      </c>
      <c r="BZ29">
        <v>275.05290000000002</v>
      </c>
      <c r="CA29">
        <v>259.40030000000002</v>
      </c>
      <c r="CB29">
        <v>1.1864650000000001</v>
      </c>
      <c r="CC29">
        <v>253.29060000000001</v>
      </c>
      <c r="CD29">
        <v>23.552800000000001</v>
      </c>
      <c r="CE29">
        <v>1.7914559999999999</v>
      </c>
      <c r="CF29">
        <v>1.7055400000000001</v>
      </c>
      <c r="CG29">
        <v>15.712429999999999</v>
      </c>
      <c r="CH29">
        <v>14.94694</v>
      </c>
      <c r="CI29">
        <v>2000.0219999999999</v>
      </c>
      <c r="CJ29">
        <v>0.9800046</v>
      </c>
      <c r="CK29">
        <v>1.99954E-2</v>
      </c>
      <c r="CL29">
        <v>0</v>
      </c>
      <c r="CM29">
        <v>2.3734299999999999</v>
      </c>
      <c r="CN29">
        <v>0</v>
      </c>
      <c r="CO29">
        <v>11701.32</v>
      </c>
      <c r="CP29">
        <v>16749.66</v>
      </c>
      <c r="CQ29">
        <v>41</v>
      </c>
      <c r="CR29">
        <v>43.168399999999998</v>
      </c>
      <c r="CS29">
        <v>41.2562</v>
      </c>
      <c r="CT29">
        <v>42</v>
      </c>
      <c r="CU29">
        <v>40.143600000000013</v>
      </c>
      <c r="CV29">
        <v>1960.0309999999999</v>
      </c>
      <c r="CW29">
        <v>39.991000000000007</v>
      </c>
      <c r="CX29">
        <v>0</v>
      </c>
      <c r="CY29">
        <v>1657571890.2</v>
      </c>
      <c r="CZ29">
        <v>0</v>
      </c>
      <c r="DA29">
        <v>0</v>
      </c>
      <c r="DB29" t="s">
        <v>355</v>
      </c>
      <c r="DC29">
        <v>1657463822.5999999</v>
      </c>
      <c r="DD29">
        <v>1657463835.0999999</v>
      </c>
      <c r="DE29">
        <v>0</v>
      </c>
      <c r="DF29">
        <v>-2.657</v>
      </c>
      <c r="DG29">
        <v>-13.192</v>
      </c>
      <c r="DH29">
        <v>-3.9239999999999999</v>
      </c>
      <c r="DI29">
        <v>-0.217</v>
      </c>
      <c r="DJ29">
        <v>376</v>
      </c>
      <c r="DK29">
        <v>3</v>
      </c>
      <c r="DL29">
        <v>0.48</v>
      </c>
      <c r="DM29">
        <v>0.03</v>
      </c>
      <c r="DN29">
        <v>14.526758536585371</v>
      </c>
      <c r="DO29">
        <v>3.343026480836238</v>
      </c>
      <c r="DP29">
        <v>0.3306605517383458</v>
      </c>
      <c r="DQ29">
        <v>0</v>
      </c>
      <c r="DR29">
        <v>1.1810621951219511</v>
      </c>
      <c r="DS29">
        <v>2.5126829268295511E-2</v>
      </c>
      <c r="DT29">
        <v>4.7060871387012296E-3</v>
      </c>
      <c r="DU29">
        <v>1</v>
      </c>
      <c r="DV29">
        <v>1</v>
      </c>
      <c r="DW29">
        <v>2</v>
      </c>
      <c r="DX29" t="s">
        <v>356</v>
      </c>
      <c r="DY29">
        <v>2.97797</v>
      </c>
      <c r="DZ29">
        <v>2.7155200000000002</v>
      </c>
      <c r="EA29">
        <v>5.1214500000000003E-2</v>
      </c>
      <c r="EB29">
        <v>4.7986599999999997E-2</v>
      </c>
      <c r="EC29">
        <v>8.8181499999999996E-2</v>
      </c>
      <c r="ED29">
        <v>8.3395800000000006E-2</v>
      </c>
      <c r="EE29">
        <v>29841.5</v>
      </c>
      <c r="EF29">
        <v>30074.1</v>
      </c>
      <c r="EG29">
        <v>29257.1</v>
      </c>
      <c r="EH29">
        <v>29232.400000000001</v>
      </c>
      <c r="EI29">
        <v>35356.199999999997</v>
      </c>
      <c r="EJ29">
        <v>35597</v>
      </c>
      <c r="EK29">
        <v>41215.800000000003</v>
      </c>
      <c r="EL29">
        <v>41627</v>
      </c>
      <c r="EM29">
        <v>1.9258200000000001</v>
      </c>
      <c r="EN29">
        <v>2.0797500000000002</v>
      </c>
      <c r="EO29">
        <v>6.0200700000000003E-2</v>
      </c>
      <c r="EP29">
        <v>0</v>
      </c>
      <c r="EQ29">
        <v>27.018999999999998</v>
      </c>
      <c r="ER29">
        <v>999.9</v>
      </c>
      <c r="ES29">
        <v>29.9</v>
      </c>
      <c r="ET29">
        <v>39.6</v>
      </c>
      <c r="EU29">
        <v>29.963999999999999</v>
      </c>
      <c r="EV29">
        <v>62.3992</v>
      </c>
      <c r="EW29">
        <v>26.197900000000001</v>
      </c>
      <c r="EX29">
        <v>2</v>
      </c>
      <c r="EY29">
        <v>0.24774399999999999</v>
      </c>
      <c r="EZ29">
        <v>4.1425200000000002</v>
      </c>
      <c r="FA29">
        <v>20.3354</v>
      </c>
      <c r="FB29">
        <v>5.2165400000000002</v>
      </c>
      <c r="FC29">
        <v>12.013400000000001</v>
      </c>
      <c r="FD29">
        <v>4.9875999999999996</v>
      </c>
      <c r="FE29">
        <v>3.2884500000000001</v>
      </c>
      <c r="FF29">
        <v>9716</v>
      </c>
      <c r="FG29">
        <v>9999</v>
      </c>
      <c r="FH29">
        <v>9999</v>
      </c>
      <c r="FI29">
        <v>144.9</v>
      </c>
      <c r="FJ29">
        <v>1.8675200000000001</v>
      </c>
      <c r="FK29">
        <v>1.8665400000000001</v>
      </c>
      <c r="FL29">
        <v>1.8660000000000001</v>
      </c>
      <c r="FM29">
        <v>1.8658399999999999</v>
      </c>
      <c r="FN29">
        <v>1.86768</v>
      </c>
      <c r="FO29">
        <v>1.87012</v>
      </c>
      <c r="FP29">
        <v>1.86877</v>
      </c>
      <c r="FQ29">
        <v>1.87018</v>
      </c>
      <c r="FR29">
        <v>0</v>
      </c>
      <c r="FS29">
        <v>0</v>
      </c>
      <c r="FT29">
        <v>0</v>
      </c>
      <c r="FU29">
        <v>0</v>
      </c>
      <c r="FV29" t="s">
        <v>357</v>
      </c>
      <c r="FW29" t="s">
        <v>358</v>
      </c>
      <c r="FX29" t="s">
        <v>359</v>
      </c>
      <c r="FY29" t="s">
        <v>359</v>
      </c>
      <c r="FZ29" t="s">
        <v>359</v>
      </c>
      <c r="GA29" t="s">
        <v>359</v>
      </c>
      <c r="GB29">
        <v>0</v>
      </c>
      <c r="GC29">
        <v>100</v>
      </c>
      <c r="GD29">
        <v>100</v>
      </c>
      <c r="GE29">
        <v>-1.23</v>
      </c>
      <c r="GF29">
        <v>-0.15179999999999999</v>
      </c>
      <c r="GG29">
        <v>-1.0745309912501479</v>
      </c>
      <c r="GH29">
        <v>-3.794306901669526E-4</v>
      </c>
      <c r="GI29">
        <v>-9.3076312682161424E-7</v>
      </c>
      <c r="GJ29">
        <v>3.2597594342726891E-10</v>
      </c>
      <c r="GK29">
        <v>-0.25621075936304621</v>
      </c>
      <c r="GL29">
        <v>-1.4413179793891831E-2</v>
      </c>
      <c r="GM29">
        <v>9.8733074958994743E-4</v>
      </c>
      <c r="GN29">
        <v>-9.6329063574464014E-6</v>
      </c>
      <c r="GO29">
        <v>22</v>
      </c>
      <c r="GP29">
        <v>2241</v>
      </c>
      <c r="GQ29">
        <v>1</v>
      </c>
      <c r="GR29">
        <v>45</v>
      </c>
      <c r="GS29">
        <v>1801.1</v>
      </c>
      <c r="GT29">
        <v>1800.9</v>
      </c>
      <c r="GU29">
        <v>0.83129900000000001</v>
      </c>
      <c r="GV29">
        <v>2.2485400000000002</v>
      </c>
      <c r="GW29">
        <v>1.94702</v>
      </c>
      <c r="GX29">
        <v>2.7770999999999999</v>
      </c>
      <c r="GY29">
        <v>2.19482</v>
      </c>
      <c r="GZ29">
        <v>2.3913600000000002</v>
      </c>
      <c r="HA29">
        <v>40.835000000000001</v>
      </c>
      <c r="HB29">
        <v>15.786899999999999</v>
      </c>
      <c r="HC29">
        <v>18</v>
      </c>
      <c r="HD29">
        <v>533.24699999999996</v>
      </c>
      <c r="HE29">
        <v>598.43100000000004</v>
      </c>
      <c r="HF29">
        <v>21.400600000000001</v>
      </c>
      <c r="HG29">
        <v>30.619199999999999</v>
      </c>
      <c r="HH29">
        <v>29.9998</v>
      </c>
      <c r="HI29">
        <v>30.535699999999999</v>
      </c>
      <c r="HJ29">
        <v>30.4468</v>
      </c>
      <c r="HK29">
        <v>16.642600000000002</v>
      </c>
      <c r="HL29">
        <v>17.997399999999999</v>
      </c>
      <c r="HM29">
        <v>22.720300000000002</v>
      </c>
      <c r="HN29">
        <v>21.388200000000001</v>
      </c>
      <c r="HO29">
        <v>212.291</v>
      </c>
      <c r="HP29">
        <v>23.5609</v>
      </c>
      <c r="HQ29">
        <v>100.057</v>
      </c>
      <c r="HR29">
        <v>100.003</v>
      </c>
    </row>
    <row r="30" spans="1:226" x14ac:dyDescent="0.2">
      <c r="A30">
        <v>14</v>
      </c>
      <c r="B30">
        <v>1657571894.5999999</v>
      </c>
      <c r="C30">
        <v>65</v>
      </c>
      <c r="D30" t="s">
        <v>385</v>
      </c>
      <c r="E30" t="s">
        <v>386</v>
      </c>
      <c r="F30">
        <v>5</v>
      </c>
      <c r="G30" t="s">
        <v>1068</v>
      </c>
      <c r="H30" t="s">
        <v>353</v>
      </c>
      <c r="I30">
        <v>1657571892.0999999</v>
      </c>
      <c r="J30">
        <f t="shared" si="0"/>
        <v>1.0189814904440846E-3</v>
      </c>
      <c r="K30">
        <f t="shared" si="1"/>
        <v>1.0189814904440846</v>
      </c>
      <c r="L30">
        <f t="shared" si="2"/>
        <v>2.7439088395770534</v>
      </c>
      <c r="M30">
        <f t="shared" si="3"/>
        <v>251.16266666666669</v>
      </c>
      <c r="N30">
        <f t="shared" si="4"/>
        <v>119.15829025745667</v>
      </c>
      <c r="O30">
        <f t="shared" si="5"/>
        <v>8.6406724803842891</v>
      </c>
      <c r="P30">
        <f t="shared" si="6"/>
        <v>18.212869094358226</v>
      </c>
      <c r="Q30">
        <f t="shared" si="7"/>
        <v>3.5797526984091645E-2</v>
      </c>
      <c r="R30">
        <f t="shared" si="8"/>
        <v>2.3983641552450412</v>
      </c>
      <c r="S30">
        <f t="shared" si="9"/>
        <v>3.5503323298479904E-2</v>
      </c>
      <c r="T30">
        <f t="shared" si="10"/>
        <v>2.2215808442598399E-2</v>
      </c>
      <c r="U30">
        <f t="shared" si="11"/>
        <v>321.51524366666672</v>
      </c>
      <c r="V30">
        <f t="shared" si="12"/>
        <v>28.997987986974316</v>
      </c>
      <c r="W30">
        <f t="shared" si="13"/>
        <v>28.00214444444445</v>
      </c>
      <c r="X30">
        <f t="shared" si="14"/>
        <v>3.7953141125299621</v>
      </c>
      <c r="Y30">
        <f t="shared" si="15"/>
        <v>50.027057181830294</v>
      </c>
      <c r="Z30">
        <f t="shared" si="16"/>
        <v>1.7942954990589703</v>
      </c>
      <c r="AA30">
        <f t="shared" si="17"/>
        <v>3.5866501052367599</v>
      </c>
      <c r="AB30">
        <f t="shared" si="18"/>
        <v>2.0010186134709915</v>
      </c>
      <c r="AC30">
        <f t="shared" si="19"/>
        <v>-44.937083728584135</v>
      </c>
      <c r="AD30">
        <f t="shared" si="20"/>
        <v>-124.9747846519669</v>
      </c>
      <c r="AE30">
        <f t="shared" si="21"/>
        <v>-11.304070418832923</v>
      </c>
      <c r="AF30">
        <f t="shared" si="22"/>
        <v>140.29930486728279</v>
      </c>
      <c r="AG30">
        <f t="shared" si="23"/>
        <v>-13.033738473166643</v>
      </c>
      <c r="AH30">
        <f t="shared" si="24"/>
        <v>1.0431266556664356</v>
      </c>
      <c r="AI30">
        <f t="shared" si="25"/>
        <v>2.7439088395770534</v>
      </c>
      <c r="AJ30">
        <v>241.88164822322261</v>
      </c>
      <c r="AK30">
        <v>250.90899393939389</v>
      </c>
      <c r="AL30">
        <v>-3.3130986018530511</v>
      </c>
      <c r="AM30">
        <v>64.492321345502646</v>
      </c>
      <c r="AN30">
        <f t="shared" si="26"/>
        <v>1.0189814904440846</v>
      </c>
      <c r="AO30">
        <v>23.54895260626547</v>
      </c>
      <c r="AP30">
        <v>24.740538181818181</v>
      </c>
      <c r="AQ30">
        <v>2.109524418586218E-4</v>
      </c>
      <c r="AR30">
        <v>77.61188141944362</v>
      </c>
      <c r="AS30">
        <v>0</v>
      </c>
      <c r="AT30">
        <v>0</v>
      </c>
      <c r="AU30">
        <f t="shared" si="27"/>
        <v>1</v>
      </c>
      <c r="AV30">
        <f t="shared" si="28"/>
        <v>0</v>
      </c>
      <c r="AW30">
        <f t="shared" si="29"/>
        <v>38241.938733813062</v>
      </c>
      <c r="AX30">
        <f t="shared" si="30"/>
        <v>1999.998888888889</v>
      </c>
      <c r="AY30">
        <f t="shared" si="31"/>
        <v>1681.1987666666669</v>
      </c>
      <c r="AZ30">
        <f t="shared" si="32"/>
        <v>0.84059985033325024</v>
      </c>
      <c r="BA30">
        <f t="shared" si="33"/>
        <v>0.16075771114317286</v>
      </c>
      <c r="BB30">
        <v>6</v>
      </c>
      <c r="BC30">
        <v>0.5</v>
      </c>
      <c r="BD30" t="s">
        <v>354</v>
      </c>
      <c r="BE30">
        <v>2</v>
      </c>
      <c r="BF30" t="b">
        <v>1</v>
      </c>
      <c r="BG30">
        <v>1657571892.0999999</v>
      </c>
      <c r="BH30">
        <v>251.16266666666669</v>
      </c>
      <c r="BI30">
        <v>235.83644444444451</v>
      </c>
      <c r="BJ30">
        <v>24.744044444444441</v>
      </c>
      <c r="BK30">
        <v>23.523255555555561</v>
      </c>
      <c r="BL30">
        <v>252.3871111111111</v>
      </c>
      <c r="BM30">
        <v>24.89576666666666</v>
      </c>
      <c r="BN30">
        <v>499.99577777777768</v>
      </c>
      <c r="BO30">
        <v>72.414244444444449</v>
      </c>
      <c r="BP30">
        <v>9.9992388888888895E-2</v>
      </c>
      <c r="BQ30">
        <v>27.035599999999999</v>
      </c>
      <c r="BR30">
        <v>28.00214444444445</v>
      </c>
      <c r="BS30">
        <v>999.90000000000009</v>
      </c>
      <c r="BT30">
        <v>0</v>
      </c>
      <c r="BU30">
        <v>0</v>
      </c>
      <c r="BV30">
        <v>9987.9866666666658</v>
      </c>
      <c r="BW30">
        <v>0</v>
      </c>
      <c r="BX30">
        <v>1801.981111111111</v>
      </c>
      <c r="BY30">
        <v>15.326244444444439</v>
      </c>
      <c r="BZ30">
        <v>257.53533333333343</v>
      </c>
      <c r="CA30">
        <v>241.5178888888889</v>
      </c>
      <c r="CB30">
        <v>1.2207644444444441</v>
      </c>
      <c r="CC30">
        <v>235.83644444444451</v>
      </c>
      <c r="CD30">
        <v>23.523255555555561</v>
      </c>
      <c r="CE30">
        <v>1.79182</v>
      </c>
      <c r="CF30">
        <v>1.7034199999999999</v>
      </c>
      <c r="CG30">
        <v>15.715633333333329</v>
      </c>
      <c r="CH30">
        <v>14.927622222222221</v>
      </c>
      <c r="CI30">
        <v>1999.998888888889</v>
      </c>
      <c r="CJ30">
        <v>0.98000500000000001</v>
      </c>
      <c r="CK30">
        <v>1.9994999999999999E-2</v>
      </c>
      <c r="CL30">
        <v>0</v>
      </c>
      <c r="CM30">
        <v>2.305566666666667</v>
      </c>
      <c r="CN30">
        <v>0</v>
      </c>
      <c r="CO30">
        <v>11707.911111111111</v>
      </c>
      <c r="CP30">
        <v>16749.477777777782</v>
      </c>
      <c r="CQ30">
        <v>41</v>
      </c>
      <c r="CR30">
        <v>43.186999999999998</v>
      </c>
      <c r="CS30">
        <v>41.311999999999998</v>
      </c>
      <c r="CT30">
        <v>42</v>
      </c>
      <c r="CU30">
        <v>40.186999999999998</v>
      </c>
      <c r="CV30">
        <v>1960.008888888889</v>
      </c>
      <c r="CW30">
        <v>39.99</v>
      </c>
      <c r="CX30">
        <v>0</v>
      </c>
      <c r="CY30">
        <v>1657571895</v>
      </c>
      <c r="CZ30">
        <v>0</v>
      </c>
      <c r="DA30">
        <v>0</v>
      </c>
      <c r="DB30" t="s">
        <v>355</v>
      </c>
      <c r="DC30">
        <v>1657463822.5999999</v>
      </c>
      <c r="DD30">
        <v>1657463835.0999999</v>
      </c>
      <c r="DE30">
        <v>0</v>
      </c>
      <c r="DF30">
        <v>-2.657</v>
      </c>
      <c r="DG30">
        <v>-13.192</v>
      </c>
      <c r="DH30">
        <v>-3.9239999999999999</v>
      </c>
      <c r="DI30">
        <v>-0.217</v>
      </c>
      <c r="DJ30">
        <v>376</v>
      </c>
      <c r="DK30">
        <v>3</v>
      </c>
      <c r="DL30">
        <v>0.48</v>
      </c>
      <c r="DM30">
        <v>0.03</v>
      </c>
      <c r="DN30">
        <v>14.816458536585371</v>
      </c>
      <c r="DO30">
        <v>3.4148968641115109</v>
      </c>
      <c r="DP30">
        <v>0.33813684773029451</v>
      </c>
      <c r="DQ30">
        <v>0</v>
      </c>
      <c r="DR30">
        <v>1.188158536585366</v>
      </c>
      <c r="DS30">
        <v>0.1330204181184656</v>
      </c>
      <c r="DT30">
        <v>1.7448255704416691E-2</v>
      </c>
      <c r="DU30">
        <v>0</v>
      </c>
      <c r="DV30">
        <v>0</v>
      </c>
      <c r="DW30">
        <v>2</v>
      </c>
      <c r="DX30" t="s">
        <v>364</v>
      </c>
      <c r="DY30">
        <v>2.9780199999999999</v>
      </c>
      <c r="DZ30">
        <v>2.7155100000000001</v>
      </c>
      <c r="EA30">
        <v>4.8474999999999997E-2</v>
      </c>
      <c r="EB30">
        <v>4.5162399999999998E-2</v>
      </c>
      <c r="EC30">
        <v>8.8169600000000001E-2</v>
      </c>
      <c r="ED30">
        <v>8.3174799999999993E-2</v>
      </c>
      <c r="EE30">
        <v>29927.7</v>
      </c>
      <c r="EF30">
        <v>30163.5</v>
      </c>
      <c r="EG30">
        <v>29257.200000000001</v>
      </c>
      <c r="EH30">
        <v>29232.6</v>
      </c>
      <c r="EI30">
        <v>35357.1</v>
      </c>
      <c r="EJ30">
        <v>35605.599999999999</v>
      </c>
      <c r="EK30">
        <v>41216.300000000003</v>
      </c>
      <c r="EL30">
        <v>41626.9</v>
      </c>
      <c r="EM30">
        <v>1.9258999999999999</v>
      </c>
      <c r="EN30">
        <v>2.0794000000000001</v>
      </c>
      <c r="EO30">
        <v>5.9783500000000003E-2</v>
      </c>
      <c r="EP30">
        <v>0</v>
      </c>
      <c r="EQ30">
        <v>27.024799999999999</v>
      </c>
      <c r="ER30">
        <v>999.9</v>
      </c>
      <c r="ES30">
        <v>29.9</v>
      </c>
      <c r="ET30">
        <v>39.6</v>
      </c>
      <c r="EU30">
        <v>29.959900000000001</v>
      </c>
      <c r="EV30">
        <v>62.4392</v>
      </c>
      <c r="EW30">
        <v>26.302099999999999</v>
      </c>
      <c r="EX30">
        <v>2</v>
      </c>
      <c r="EY30">
        <v>0.247645</v>
      </c>
      <c r="EZ30">
        <v>4.1777100000000003</v>
      </c>
      <c r="FA30">
        <v>20.334399999999999</v>
      </c>
      <c r="FB30">
        <v>5.2168400000000004</v>
      </c>
      <c r="FC30">
        <v>12.013199999999999</v>
      </c>
      <c r="FD30">
        <v>4.9873500000000002</v>
      </c>
      <c r="FE30">
        <v>3.2883</v>
      </c>
      <c r="FF30">
        <v>9716</v>
      </c>
      <c r="FG30">
        <v>9999</v>
      </c>
      <c r="FH30">
        <v>9999</v>
      </c>
      <c r="FI30">
        <v>144.9</v>
      </c>
      <c r="FJ30">
        <v>1.86751</v>
      </c>
      <c r="FK30">
        <v>1.86652</v>
      </c>
      <c r="FL30">
        <v>1.8660000000000001</v>
      </c>
      <c r="FM30">
        <v>1.8658399999999999</v>
      </c>
      <c r="FN30">
        <v>1.86768</v>
      </c>
      <c r="FO30">
        <v>1.87012</v>
      </c>
      <c r="FP30">
        <v>1.86876</v>
      </c>
      <c r="FQ30">
        <v>1.8702000000000001</v>
      </c>
      <c r="FR30">
        <v>0</v>
      </c>
      <c r="FS30">
        <v>0</v>
      </c>
      <c r="FT30">
        <v>0</v>
      </c>
      <c r="FU30">
        <v>0</v>
      </c>
      <c r="FV30" t="s">
        <v>357</v>
      </c>
      <c r="FW30" t="s">
        <v>358</v>
      </c>
      <c r="FX30" t="s">
        <v>359</v>
      </c>
      <c r="FY30" t="s">
        <v>359</v>
      </c>
      <c r="FZ30" t="s">
        <v>359</v>
      </c>
      <c r="GA30" t="s">
        <v>359</v>
      </c>
      <c r="GB30">
        <v>0</v>
      </c>
      <c r="GC30">
        <v>100</v>
      </c>
      <c r="GD30">
        <v>100</v>
      </c>
      <c r="GE30">
        <v>-1.218</v>
      </c>
      <c r="GF30">
        <v>-0.15190000000000001</v>
      </c>
      <c r="GG30">
        <v>-1.0745309912501479</v>
      </c>
      <c r="GH30">
        <v>-3.794306901669526E-4</v>
      </c>
      <c r="GI30">
        <v>-9.3076312682161424E-7</v>
      </c>
      <c r="GJ30">
        <v>3.2597594342726891E-10</v>
      </c>
      <c r="GK30">
        <v>-0.25621075936304621</v>
      </c>
      <c r="GL30">
        <v>-1.4413179793891831E-2</v>
      </c>
      <c r="GM30">
        <v>9.8733074958994743E-4</v>
      </c>
      <c r="GN30">
        <v>-9.6329063574464014E-6</v>
      </c>
      <c r="GO30">
        <v>22</v>
      </c>
      <c r="GP30">
        <v>2241</v>
      </c>
      <c r="GQ30">
        <v>1</v>
      </c>
      <c r="GR30">
        <v>45</v>
      </c>
      <c r="GS30">
        <v>1801.2</v>
      </c>
      <c r="GT30">
        <v>1801</v>
      </c>
      <c r="GU30">
        <v>0.78247100000000003</v>
      </c>
      <c r="GV30">
        <v>2.2509800000000002</v>
      </c>
      <c r="GW30">
        <v>1.94702</v>
      </c>
      <c r="GX30">
        <v>2.7770999999999999</v>
      </c>
      <c r="GY30">
        <v>2.19482</v>
      </c>
      <c r="GZ30">
        <v>2.3645</v>
      </c>
      <c r="HA30">
        <v>40.835000000000001</v>
      </c>
      <c r="HB30">
        <v>15.7781</v>
      </c>
      <c r="HC30">
        <v>18</v>
      </c>
      <c r="HD30">
        <v>533.26800000000003</v>
      </c>
      <c r="HE30">
        <v>598.12199999999996</v>
      </c>
      <c r="HF30">
        <v>21.3933</v>
      </c>
      <c r="HG30">
        <v>30.616399999999999</v>
      </c>
      <c r="HH30">
        <v>30</v>
      </c>
      <c r="HI30">
        <v>30.532299999999999</v>
      </c>
      <c r="HJ30">
        <v>30.4434</v>
      </c>
      <c r="HK30">
        <v>15.6722</v>
      </c>
      <c r="HL30">
        <v>17.997399999999999</v>
      </c>
      <c r="HM30">
        <v>22.720300000000002</v>
      </c>
      <c r="HN30">
        <v>21.3855</v>
      </c>
      <c r="HO30">
        <v>198.90299999999999</v>
      </c>
      <c r="HP30">
        <v>23.570499999999999</v>
      </c>
      <c r="HQ30">
        <v>100.057</v>
      </c>
      <c r="HR30">
        <v>100.003</v>
      </c>
    </row>
    <row r="31" spans="1:226" x14ac:dyDescent="0.2">
      <c r="A31">
        <v>15</v>
      </c>
      <c r="B31">
        <v>1657571899.5999999</v>
      </c>
      <c r="C31">
        <v>70</v>
      </c>
      <c r="D31" t="s">
        <v>387</v>
      </c>
      <c r="E31" t="s">
        <v>388</v>
      </c>
      <c r="F31">
        <v>5</v>
      </c>
      <c r="G31" t="s">
        <v>1068</v>
      </c>
      <c r="H31" t="s">
        <v>353</v>
      </c>
      <c r="I31">
        <v>1657571896.8</v>
      </c>
      <c r="J31">
        <f t="shared" si="0"/>
        <v>1.0249162091409917E-3</v>
      </c>
      <c r="K31">
        <f t="shared" si="1"/>
        <v>1.0249162091409918</v>
      </c>
      <c r="L31">
        <f t="shared" si="2"/>
        <v>2.427144189852696</v>
      </c>
      <c r="M31">
        <f t="shared" si="3"/>
        <v>235.98750000000001</v>
      </c>
      <c r="N31">
        <f t="shared" si="4"/>
        <v>119.06281669647844</v>
      </c>
      <c r="O31">
        <f t="shared" si="5"/>
        <v>8.6337622047002984</v>
      </c>
      <c r="P31">
        <f t="shared" si="6"/>
        <v>17.112479066203502</v>
      </c>
      <c r="Q31">
        <f t="shared" si="7"/>
        <v>3.5957101912566437E-2</v>
      </c>
      <c r="R31">
        <f t="shared" si="8"/>
        <v>2.4008231200227659</v>
      </c>
      <c r="S31">
        <f t="shared" si="9"/>
        <v>3.5660582470144531E-2</v>
      </c>
      <c r="T31">
        <f t="shared" si="10"/>
        <v>2.231430121047457E-2</v>
      </c>
      <c r="U31">
        <f t="shared" si="11"/>
        <v>321.51047339999997</v>
      </c>
      <c r="V31">
        <f t="shared" si="12"/>
        <v>28.997659347614022</v>
      </c>
      <c r="W31">
        <f t="shared" si="13"/>
        <v>28.00639</v>
      </c>
      <c r="X31">
        <f t="shared" si="14"/>
        <v>3.7962535441813419</v>
      </c>
      <c r="Y31">
        <f t="shared" si="15"/>
        <v>49.965319757348347</v>
      </c>
      <c r="Z31">
        <f t="shared" si="16"/>
        <v>1.7924400436447943</v>
      </c>
      <c r="AA31">
        <f t="shared" si="17"/>
        <v>3.5873683033544119</v>
      </c>
      <c r="AB31">
        <f t="shared" si="18"/>
        <v>2.0038135005365474</v>
      </c>
      <c r="AC31">
        <f t="shared" si="19"/>
        <v>-45.198804823117733</v>
      </c>
      <c r="AD31">
        <f t="shared" si="20"/>
        <v>-125.2110658440249</v>
      </c>
      <c r="AE31">
        <f t="shared" si="21"/>
        <v>-11.314274905436466</v>
      </c>
      <c r="AF31">
        <f t="shared" si="22"/>
        <v>139.78632782742085</v>
      </c>
      <c r="AG31">
        <f t="shared" si="23"/>
        <v>-13.25688907667972</v>
      </c>
      <c r="AH31">
        <f t="shared" si="24"/>
        <v>1.0763627343807725</v>
      </c>
      <c r="AI31">
        <f t="shared" si="25"/>
        <v>2.427144189852696</v>
      </c>
      <c r="AJ31">
        <v>225.03156054249061</v>
      </c>
      <c r="AK31">
        <v>234.38373939393921</v>
      </c>
      <c r="AL31">
        <v>-3.2957743891334181</v>
      </c>
      <c r="AM31">
        <v>64.492321345502646</v>
      </c>
      <c r="AN31">
        <f t="shared" si="26"/>
        <v>1.0249162091409918</v>
      </c>
      <c r="AO31">
        <v>23.45666107161523</v>
      </c>
      <c r="AP31">
        <v>24.700951515151509</v>
      </c>
      <c r="AQ31">
        <v>-9.9292789978781583E-3</v>
      </c>
      <c r="AR31">
        <v>77.61188141944362</v>
      </c>
      <c r="AS31">
        <v>0</v>
      </c>
      <c r="AT31">
        <v>0</v>
      </c>
      <c r="AU31">
        <f t="shared" si="27"/>
        <v>1</v>
      </c>
      <c r="AV31">
        <f t="shared" si="28"/>
        <v>0</v>
      </c>
      <c r="AW31">
        <f t="shared" si="29"/>
        <v>38301.344383904318</v>
      </c>
      <c r="AX31">
        <f t="shared" si="30"/>
        <v>1999.9690000000001</v>
      </c>
      <c r="AY31">
        <f t="shared" si="31"/>
        <v>1681.1736599999997</v>
      </c>
      <c r="AZ31">
        <f t="shared" si="32"/>
        <v>0.840599859297819</v>
      </c>
      <c r="BA31">
        <f t="shared" si="33"/>
        <v>0.16075772844479089</v>
      </c>
      <c r="BB31">
        <v>6</v>
      </c>
      <c r="BC31">
        <v>0.5</v>
      </c>
      <c r="BD31" t="s">
        <v>354</v>
      </c>
      <c r="BE31">
        <v>2</v>
      </c>
      <c r="BF31" t="b">
        <v>1</v>
      </c>
      <c r="BG31">
        <v>1657571896.8</v>
      </c>
      <c r="BH31">
        <v>235.98750000000001</v>
      </c>
      <c r="BI31">
        <v>220.38339999999999</v>
      </c>
      <c r="BJ31">
        <v>24.718419999999998</v>
      </c>
      <c r="BK31">
        <v>23.458659999999998</v>
      </c>
      <c r="BL31">
        <v>237.2</v>
      </c>
      <c r="BM31">
        <v>24.87059</v>
      </c>
      <c r="BN31">
        <v>499.9794</v>
      </c>
      <c r="BO31">
        <v>72.414410000000004</v>
      </c>
      <c r="BP31">
        <v>9.9935319999999994E-2</v>
      </c>
      <c r="BQ31">
        <v>27.039010000000001</v>
      </c>
      <c r="BR31">
        <v>28.00639</v>
      </c>
      <c r="BS31">
        <v>999.9</v>
      </c>
      <c r="BT31">
        <v>0</v>
      </c>
      <c r="BU31">
        <v>0</v>
      </c>
      <c r="BV31">
        <v>10004.257</v>
      </c>
      <c r="BW31">
        <v>0</v>
      </c>
      <c r="BX31">
        <v>1804.64</v>
      </c>
      <c r="BY31">
        <v>15.60399</v>
      </c>
      <c r="BZ31">
        <v>241.96860000000001</v>
      </c>
      <c r="CA31">
        <v>225.67750000000001</v>
      </c>
      <c r="CB31">
        <v>1.2597700000000001</v>
      </c>
      <c r="CC31">
        <v>220.38339999999999</v>
      </c>
      <c r="CD31">
        <v>23.458659999999998</v>
      </c>
      <c r="CE31">
        <v>1.789971</v>
      </c>
      <c r="CF31">
        <v>1.698744</v>
      </c>
      <c r="CG31">
        <v>15.699479999999999</v>
      </c>
      <c r="CH31">
        <v>14.884969999999999</v>
      </c>
      <c r="CI31">
        <v>1999.9690000000001</v>
      </c>
      <c r="CJ31">
        <v>0.98000489999999996</v>
      </c>
      <c r="CK31">
        <v>1.9995099999999998E-2</v>
      </c>
      <c r="CL31">
        <v>0</v>
      </c>
      <c r="CM31">
        <v>2.18126</v>
      </c>
      <c r="CN31">
        <v>0</v>
      </c>
      <c r="CO31">
        <v>11710.15</v>
      </c>
      <c r="CP31">
        <v>16749.22</v>
      </c>
      <c r="CQ31">
        <v>41.043399999999998</v>
      </c>
      <c r="CR31">
        <v>43.186999999999998</v>
      </c>
      <c r="CS31">
        <v>41.311999999999998</v>
      </c>
      <c r="CT31">
        <v>42.037199999999999</v>
      </c>
      <c r="CU31">
        <v>40.186999999999998</v>
      </c>
      <c r="CV31">
        <v>1959.979</v>
      </c>
      <c r="CW31">
        <v>39.99</v>
      </c>
      <c r="CX31">
        <v>0</v>
      </c>
      <c r="CY31">
        <v>1657571900.4000001</v>
      </c>
      <c r="CZ31">
        <v>0</v>
      </c>
      <c r="DA31">
        <v>0</v>
      </c>
      <c r="DB31" t="s">
        <v>355</v>
      </c>
      <c r="DC31">
        <v>1657463822.5999999</v>
      </c>
      <c r="DD31">
        <v>1657463835.0999999</v>
      </c>
      <c r="DE31">
        <v>0</v>
      </c>
      <c r="DF31">
        <v>-2.657</v>
      </c>
      <c r="DG31">
        <v>-13.192</v>
      </c>
      <c r="DH31">
        <v>-3.9239999999999999</v>
      </c>
      <c r="DI31">
        <v>-0.217</v>
      </c>
      <c r="DJ31">
        <v>376</v>
      </c>
      <c r="DK31">
        <v>3</v>
      </c>
      <c r="DL31">
        <v>0.48</v>
      </c>
      <c r="DM31">
        <v>0.03</v>
      </c>
      <c r="DN31">
        <v>15.151692499999999</v>
      </c>
      <c r="DO31">
        <v>3.5637061913696089</v>
      </c>
      <c r="DP31">
        <v>0.34476120386979442</v>
      </c>
      <c r="DQ31">
        <v>0</v>
      </c>
      <c r="DR31">
        <v>1.2118657500000001</v>
      </c>
      <c r="DS31">
        <v>0.30832288930581581</v>
      </c>
      <c r="DT31">
        <v>3.4369447543385091E-2</v>
      </c>
      <c r="DU31">
        <v>0</v>
      </c>
      <c r="DV31">
        <v>0</v>
      </c>
      <c r="DW31">
        <v>2</v>
      </c>
      <c r="DX31" t="s">
        <v>364</v>
      </c>
      <c r="DY31">
        <v>2.9780600000000002</v>
      </c>
      <c r="DZ31">
        <v>2.7157200000000001</v>
      </c>
      <c r="EA31">
        <v>4.5690300000000003E-2</v>
      </c>
      <c r="EB31">
        <v>4.2265799999999999E-2</v>
      </c>
      <c r="EC31">
        <v>8.8075600000000004E-2</v>
      </c>
      <c r="ED31">
        <v>8.3172499999999996E-2</v>
      </c>
      <c r="EE31">
        <v>30016.1</v>
      </c>
      <c r="EF31">
        <v>30254.799999999999</v>
      </c>
      <c r="EG31">
        <v>29257.9</v>
      </c>
      <c r="EH31">
        <v>29232.3</v>
      </c>
      <c r="EI31">
        <v>35361.300000000003</v>
      </c>
      <c r="EJ31">
        <v>35605.1</v>
      </c>
      <c r="EK31">
        <v>41217</v>
      </c>
      <c r="EL31">
        <v>41626.300000000003</v>
      </c>
      <c r="EM31">
        <v>1.9260699999999999</v>
      </c>
      <c r="EN31">
        <v>2.0794000000000001</v>
      </c>
      <c r="EO31">
        <v>5.9854200000000003E-2</v>
      </c>
      <c r="EP31">
        <v>0</v>
      </c>
      <c r="EQ31">
        <v>27.027100000000001</v>
      </c>
      <c r="ER31">
        <v>999.9</v>
      </c>
      <c r="ES31">
        <v>29.9</v>
      </c>
      <c r="ET31">
        <v>39.6</v>
      </c>
      <c r="EU31">
        <v>29.9635</v>
      </c>
      <c r="EV31">
        <v>62.3292</v>
      </c>
      <c r="EW31">
        <v>26.197900000000001</v>
      </c>
      <c r="EX31">
        <v>2</v>
      </c>
      <c r="EY31">
        <v>0.24762200000000001</v>
      </c>
      <c r="EZ31">
        <v>4.1857100000000003</v>
      </c>
      <c r="FA31">
        <v>20.334199999999999</v>
      </c>
      <c r="FB31">
        <v>5.2166899999999998</v>
      </c>
      <c r="FC31">
        <v>12.0138</v>
      </c>
      <c r="FD31">
        <v>4.9874000000000001</v>
      </c>
      <c r="FE31">
        <v>3.2883800000000001</v>
      </c>
      <c r="FF31">
        <v>9716.2999999999993</v>
      </c>
      <c r="FG31">
        <v>9999</v>
      </c>
      <c r="FH31">
        <v>9999</v>
      </c>
      <c r="FI31">
        <v>144.9</v>
      </c>
      <c r="FJ31">
        <v>1.8674900000000001</v>
      </c>
      <c r="FK31">
        <v>1.8665099999999999</v>
      </c>
      <c r="FL31">
        <v>1.8660000000000001</v>
      </c>
      <c r="FM31">
        <v>1.8658399999999999</v>
      </c>
      <c r="FN31">
        <v>1.86768</v>
      </c>
      <c r="FO31">
        <v>1.87012</v>
      </c>
      <c r="FP31">
        <v>1.8687499999999999</v>
      </c>
      <c r="FQ31">
        <v>1.87018</v>
      </c>
      <c r="FR31">
        <v>0</v>
      </c>
      <c r="FS31">
        <v>0</v>
      </c>
      <c r="FT31">
        <v>0</v>
      </c>
      <c r="FU31">
        <v>0</v>
      </c>
      <c r="FV31" t="s">
        <v>357</v>
      </c>
      <c r="FW31" t="s">
        <v>358</v>
      </c>
      <c r="FX31" t="s">
        <v>359</v>
      </c>
      <c r="FY31" t="s">
        <v>359</v>
      </c>
      <c r="FZ31" t="s">
        <v>359</v>
      </c>
      <c r="GA31" t="s">
        <v>359</v>
      </c>
      <c r="GB31">
        <v>0</v>
      </c>
      <c r="GC31">
        <v>100</v>
      </c>
      <c r="GD31">
        <v>100</v>
      </c>
      <c r="GE31">
        <v>-1.206</v>
      </c>
      <c r="GF31">
        <v>-0.1525</v>
      </c>
      <c r="GG31">
        <v>-1.0745309912501479</v>
      </c>
      <c r="GH31">
        <v>-3.794306901669526E-4</v>
      </c>
      <c r="GI31">
        <v>-9.3076312682161424E-7</v>
      </c>
      <c r="GJ31">
        <v>3.2597594342726891E-10</v>
      </c>
      <c r="GK31">
        <v>-0.25621075936304621</v>
      </c>
      <c r="GL31">
        <v>-1.4413179793891831E-2</v>
      </c>
      <c r="GM31">
        <v>9.8733074958994743E-4</v>
      </c>
      <c r="GN31">
        <v>-9.6329063574464014E-6</v>
      </c>
      <c r="GO31">
        <v>22</v>
      </c>
      <c r="GP31">
        <v>2241</v>
      </c>
      <c r="GQ31">
        <v>1</v>
      </c>
      <c r="GR31">
        <v>45</v>
      </c>
      <c r="GS31">
        <v>1801.3</v>
      </c>
      <c r="GT31">
        <v>1801.1</v>
      </c>
      <c r="GU31">
        <v>0.73730499999999999</v>
      </c>
      <c r="GV31">
        <v>2.2497600000000002</v>
      </c>
      <c r="GW31">
        <v>1.94702</v>
      </c>
      <c r="GX31">
        <v>2.7758799999999999</v>
      </c>
      <c r="GY31">
        <v>2.19482</v>
      </c>
      <c r="GZ31">
        <v>2.3864700000000001</v>
      </c>
      <c r="HA31">
        <v>40.835000000000001</v>
      </c>
      <c r="HB31">
        <v>15.7781</v>
      </c>
      <c r="HC31">
        <v>18</v>
      </c>
      <c r="HD31">
        <v>533.36</v>
      </c>
      <c r="HE31">
        <v>598.09</v>
      </c>
      <c r="HF31">
        <v>21.3871</v>
      </c>
      <c r="HG31">
        <v>30.613299999999999</v>
      </c>
      <c r="HH31">
        <v>30</v>
      </c>
      <c r="HI31">
        <v>30.529</v>
      </c>
      <c r="HJ31">
        <v>30.440300000000001</v>
      </c>
      <c r="HK31">
        <v>14.7637</v>
      </c>
      <c r="HL31">
        <v>17.717400000000001</v>
      </c>
      <c r="HM31">
        <v>22.720300000000002</v>
      </c>
      <c r="HN31">
        <v>21.380299999999998</v>
      </c>
      <c r="HO31">
        <v>178.86799999999999</v>
      </c>
      <c r="HP31">
        <v>23.570499999999999</v>
      </c>
      <c r="HQ31">
        <v>100.059</v>
      </c>
      <c r="HR31">
        <v>100.002</v>
      </c>
    </row>
    <row r="32" spans="1:226" x14ac:dyDescent="0.2">
      <c r="A32">
        <v>16</v>
      </c>
      <c r="B32">
        <v>1657571904.5999999</v>
      </c>
      <c r="C32">
        <v>75</v>
      </c>
      <c r="D32" t="s">
        <v>389</v>
      </c>
      <c r="E32" t="s">
        <v>390</v>
      </c>
      <c r="F32">
        <v>5</v>
      </c>
      <c r="G32" t="s">
        <v>1068</v>
      </c>
      <c r="H32" t="s">
        <v>353</v>
      </c>
      <c r="I32">
        <v>1657571902.0999999</v>
      </c>
      <c r="J32">
        <f t="shared" si="0"/>
        <v>1.0337869535396061E-3</v>
      </c>
      <c r="K32">
        <f t="shared" si="1"/>
        <v>1.033786953539606</v>
      </c>
      <c r="L32">
        <f t="shared" si="2"/>
        <v>2.3599211804326146</v>
      </c>
      <c r="M32">
        <f t="shared" si="3"/>
        <v>218.91555555555561</v>
      </c>
      <c r="N32">
        <f t="shared" si="4"/>
        <v>106.45511455243117</v>
      </c>
      <c r="O32">
        <f t="shared" si="5"/>
        <v>7.7194136972816683</v>
      </c>
      <c r="P32">
        <f t="shared" si="6"/>
        <v>15.874293548115759</v>
      </c>
      <c r="Q32">
        <f t="shared" si="7"/>
        <v>3.6225962297483885E-2</v>
      </c>
      <c r="R32">
        <f t="shared" si="8"/>
        <v>2.4003674849790504</v>
      </c>
      <c r="S32">
        <f t="shared" si="9"/>
        <v>3.5924955384371376E-2</v>
      </c>
      <c r="T32">
        <f t="shared" si="10"/>
        <v>2.2479932808314479E-2</v>
      </c>
      <c r="U32">
        <f t="shared" si="11"/>
        <v>321.5145986666667</v>
      </c>
      <c r="V32">
        <f t="shared" si="12"/>
        <v>28.994380928714676</v>
      </c>
      <c r="W32">
        <f t="shared" si="13"/>
        <v>28.009499999999999</v>
      </c>
      <c r="X32">
        <f t="shared" si="14"/>
        <v>3.7969418354838282</v>
      </c>
      <c r="Y32">
        <f t="shared" si="15"/>
        <v>49.918629272641716</v>
      </c>
      <c r="Z32">
        <f t="shared" si="16"/>
        <v>1.7906729085549513</v>
      </c>
      <c r="AA32">
        <f t="shared" si="17"/>
        <v>3.5871836519684708</v>
      </c>
      <c r="AB32">
        <f t="shared" si="18"/>
        <v>2.0062689269288771</v>
      </c>
      <c r="AC32">
        <f t="shared" si="19"/>
        <v>-45.590004651096628</v>
      </c>
      <c r="AD32">
        <f t="shared" si="20"/>
        <v>-125.70321193088034</v>
      </c>
      <c r="AE32">
        <f t="shared" si="21"/>
        <v>-11.361029014135687</v>
      </c>
      <c r="AF32">
        <f t="shared" si="22"/>
        <v>138.86035307055403</v>
      </c>
      <c r="AG32">
        <f t="shared" si="23"/>
        <v>-13.542546048086155</v>
      </c>
      <c r="AH32">
        <f t="shared" si="24"/>
        <v>1.0290895531983075</v>
      </c>
      <c r="AI32">
        <f t="shared" si="25"/>
        <v>2.3599211804326146</v>
      </c>
      <c r="AJ32">
        <v>208.19575226955061</v>
      </c>
      <c r="AK32">
        <v>217.7836484848485</v>
      </c>
      <c r="AL32">
        <v>-3.3369519316929348</v>
      </c>
      <c r="AM32">
        <v>64.492321345502646</v>
      </c>
      <c r="AN32">
        <f t="shared" si="26"/>
        <v>1.033786953539606</v>
      </c>
      <c r="AO32">
        <v>23.480239564891839</v>
      </c>
      <c r="AP32">
        <v>24.695888484848481</v>
      </c>
      <c r="AQ32">
        <v>-1.2848983691945289E-3</v>
      </c>
      <c r="AR32">
        <v>77.61188141944362</v>
      </c>
      <c r="AS32">
        <v>0</v>
      </c>
      <c r="AT32">
        <v>0</v>
      </c>
      <c r="AU32">
        <f t="shared" si="27"/>
        <v>1</v>
      </c>
      <c r="AV32">
        <f t="shared" si="28"/>
        <v>0</v>
      </c>
      <c r="AW32">
        <f t="shared" si="29"/>
        <v>38290.344112747087</v>
      </c>
      <c r="AX32">
        <f t="shared" si="30"/>
        <v>1999.994444444445</v>
      </c>
      <c r="AY32">
        <f t="shared" si="31"/>
        <v>1681.1950666666669</v>
      </c>
      <c r="AZ32">
        <f t="shared" si="32"/>
        <v>0.84059986833296751</v>
      </c>
      <c r="BA32">
        <f t="shared" si="33"/>
        <v>0.16075774588262742</v>
      </c>
      <c r="BB32">
        <v>6</v>
      </c>
      <c r="BC32">
        <v>0.5</v>
      </c>
      <c r="BD32" t="s">
        <v>354</v>
      </c>
      <c r="BE32">
        <v>2</v>
      </c>
      <c r="BF32" t="b">
        <v>1</v>
      </c>
      <c r="BG32">
        <v>1657571902.0999999</v>
      </c>
      <c r="BH32">
        <v>218.91555555555561</v>
      </c>
      <c r="BI32">
        <v>202.93544444444441</v>
      </c>
      <c r="BJ32">
        <v>24.694400000000002</v>
      </c>
      <c r="BK32">
        <v>23.490033333333329</v>
      </c>
      <c r="BL32">
        <v>220.1151111111111</v>
      </c>
      <c r="BM32">
        <v>24.84694444444445</v>
      </c>
      <c r="BN32">
        <v>500.01888888888891</v>
      </c>
      <c r="BO32">
        <v>72.413311111111113</v>
      </c>
      <c r="BP32">
        <v>0.1000080444444444</v>
      </c>
      <c r="BQ32">
        <v>27.038133333333331</v>
      </c>
      <c r="BR32">
        <v>28.009499999999999</v>
      </c>
      <c r="BS32">
        <v>999.90000000000009</v>
      </c>
      <c r="BT32">
        <v>0</v>
      </c>
      <c r="BU32">
        <v>0</v>
      </c>
      <c r="BV32">
        <v>10001.388888888891</v>
      </c>
      <c r="BW32">
        <v>0</v>
      </c>
      <c r="BX32">
        <v>1801.525555555555</v>
      </c>
      <c r="BY32">
        <v>15.980066666666669</v>
      </c>
      <c r="BZ32">
        <v>224.45822222222219</v>
      </c>
      <c r="CA32">
        <v>207.81700000000001</v>
      </c>
      <c r="CB32">
        <v>1.2043544444444441</v>
      </c>
      <c r="CC32">
        <v>202.93544444444441</v>
      </c>
      <c r="CD32">
        <v>23.490033333333329</v>
      </c>
      <c r="CE32">
        <v>1.7882033333333329</v>
      </c>
      <c r="CF32">
        <v>1.700992222222222</v>
      </c>
      <c r="CG32">
        <v>15.684055555555551</v>
      </c>
      <c r="CH32">
        <v>14.905477777777779</v>
      </c>
      <c r="CI32">
        <v>1999.994444444445</v>
      </c>
      <c r="CJ32">
        <v>0.98000499999999979</v>
      </c>
      <c r="CK32">
        <v>1.9994999999999999E-2</v>
      </c>
      <c r="CL32">
        <v>0</v>
      </c>
      <c r="CM32">
        <v>2.2352555555555562</v>
      </c>
      <c r="CN32">
        <v>0</v>
      </c>
      <c r="CO32">
        <v>11710.6</v>
      </c>
      <c r="CP32">
        <v>16749.433333333331</v>
      </c>
      <c r="CQ32">
        <v>41.061999999999998</v>
      </c>
      <c r="CR32">
        <v>43.222000000000001</v>
      </c>
      <c r="CS32">
        <v>41.311999999999998</v>
      </c>
      <c r="CT32">
        <v>42.061999999999998</v>
      </c>
      <c r="CU32">
        <v>40.186999999999998</v>
      </c>
      <c r="CV32">
        <v>1960.0033333333331</v>
      </c>
      <c r="CW32">
        <v>39.991111111111117</v>
      </c>
      <c r="CX32">
        <v>0</v>
      </c>
      <c r="CY32">
        <v>1657571905.2</v>
      </c>
      <c r="CZ32">
        <v>0</v>
      </c>
      <c r="DA32">
        <v>0</v>
      </c>
      <c r="DB32" t="s">
        <v>355</v>
      </c>
      <c r="DC32">
        <v>1657463822.5999999</v>
      </c>
      <c r="DD32">
        <v>1657463835.0999999</v>
      </c>
      <c r="DE32">
        <v>0</v>
      </c>
      <c r="DF32">
        <v>-2.657</v>
      </c>
      <c r="DG32">
        <v>-13.192</v>
      </c>
      <c r="DH32">
        <v>-3.9239999999999999</v>
      </c>
      <c r="DI32">
        <v>-0.217</v>
      </c>
      <c r="DJ32">
        <v>376</v>
      </c>
      <c r="DK32">
        <v>3</v>
      </c>
      <c r="DL32">
        <v>0.48</v>
      </c>
      <c r="DM32">
        <v>0.03</v>
      </c>
      <c r="DN32">
        <v>15.398417500000001</v>
      </c>
      <c r="DO32">
        <v>3.965803001876143</v>
      </c>
      <c r="DP32">
        <v>0.38278454376287191</v>
      </c>
      <c r="DQ32">
        <v>0</v>
      </c>
      <c r="DR32">
        <v>1.2175087499999999</v>
      </c>
      <c r="DS32">
        <v>0.1735246153846132</v>
      </c>
      <c r="DT32">
        <v>3.1876739888788808E-2</v>
      </c>
      <c r="DU32">
        <v>0</v>
      </c>
      <c r="DV32">
        <v>0</v>
      </c>
      <c r="DW32">
        <v>2</v>
      </c>
      <c r="DX32" t="s">
        <v>364</v>
      </c>
      <c r="DY32">
        <v>2.9782000000000002</v>
      </c>
      <c r="DZ32">
        <v>2.7157100000000001</v>
      </c>
      <c r="EA32">
        <v>4.2808400000000003E-2</v>
      </c>
      <c r="EB32">
        <v>3.9305899999999998E-2</v>
      </c>
      <c r="EC32">
        <v>8.8068499999999994E-2</v>
      </c>
      <c r="ED32">
        <v>8.3265599999999995E-2</v>
      </c>
      <c r="EE32">
        <v>30107.1</v>
      </c>
      <c r="EF32">
        <v>30348.799999999999</v>
      </c>
      <c r="EG32">
        <v>29258.3</v>
      </c>
      <c r="EH32">
        <v>29232.799999999999</v>
      </c>
      <c r="EI32">
        <v>35362.1</v>
      </c>
      <c r="EJ32">
        <v>35602.1</v>
      </c>
      <c r="EK32">
        <v>41217.699999999997</v>
      </c>
      <c r="EL32">
        <v>41627.1</v>
      </c>
      <c r="EM32">
        <v>1.9258999999999999</v>
      </c>
      <c r="EN32">
        <v>2.0792999999999999</v>
      </c>
      <c r="EO32">
        <v>6.0170899999999999E-2</v>
      </c>
      <c r="EP32">
        <v>0</v>
      </c>
      <c r="EQ32">
        <v>27.024799999999999</v>
      </c>
      <c r="ER32">
        <v>999.9</v>
      </c>
      <c r="ES32">
        <v>29.9</v>
      </c>
      <c r="ET32">
        <v>39.6</v>
      </c>
      <c r="EU32">
        <v>29.965299999999999</v>
      </c>
      <c r="EV32">
        <v>62.549199999999999</v>
      </c>
      <c r="EW32">
        <v>26.290099999999999</v>
      </c>
      <c r="EX32">
        <v>2</v>
      </c>
      <c r="EY32">
        <v>0.247553</v>
      </c>
      <c r="EZ32">
        <v>4.1979899999999999</v>
      </c>
      <c r="FA32">
        <v>20.334099999999999</v>
      </c>
      <c r="FB32">
        <v>5.21699</v>
      </c>
      <c r="FC32">
        <v>12.0128</v>
      </c>
      <c r="FD32">
        <v>4.9875999999999996</v>
      </c>
      <c r="FE32">
        <v>3.2883800000000001</v>
      </c>
      <c r="FF32">
        <v>9716.2999999999993</v>
      </c>
      <c r="FG32">
        <v>9999</v>
      </c>
      <c r="FH32">
        <v>9999</v>
      </c>
      <c r="FI32">
        <v>144.9</v>
      </c>
      <c r="FJ32">
        <v>1.8674900000000001</v>
      </c>
      <c r="FK32">
        <v>1.8665099999999999</v>
      </c>
      <c r="FL32">
        <v>1.86599</v>
      </c>
      <c r="FM32">
        <v>1.8658399999999999</v>
      </c>
      <c r="FN32">
        <v>1.86768</v>
      </c>
      <c r="FO32">
        <v>1.87012</v>
      </c>
      <c r="FP32">
        <v>1.86876</v>
      </c>
      <c r="FQ32">
        <v>1.8702099999999999</v>
      </c>
      <c r="FR32">
        <v>0</v>
      </c>
      <c r="FS32">
        <v>0</v>
      </c>
      <c r="FT32">
        <v>0</v>
      </c>
      <c r="FU32">
        <v>0</v>
      </c>
      <c r="FV32" t="s">
        <v>357</v>
      </c>
      <c r="FW32" t="s">
        <v>358</v>
      </c>
      <c r="FX32" t="s">
        <v>359</v>
      </c>
      <c r="FY32" t="s">
        <v>359</v>
      </c>
      <c r="FZ32" t="s">
        <v>359</v>
      </c>
      <c r="GA32" t="s">
        <v>359</v>
      </c>
      <c r="GB32">
        <v>0</v>
      </c>
      <c r="GC32">
        <v>100</v>
      </c>
      <c r="GD32">
        <v>100</v>
      </c>
      <c r="GE32">
        <v>-1.1930000000000001</v>
      </c>
      <c r="GF32">
        <v>-0.1525</v>
      </c>
      <c r="GG32">
        <v>-1.0745309912501479</v>
      </c>
      <c r="GH32">
        <v>-3.794306901669526E-4</v>
      </c>
      <c r="GI32">
        <v>-9.3076312682161424E-7</v>
      </c>
      <c r="GJ32">
        <v>3.2597594342726891E-10</v>
      </c>
      <c r="GK32">
        <v>-0.25621075936304621</v>
      </c>
      <c r="GL32">
        <v>-1.4413179793891831E-2</v>
      </c>
      <c r="GM32">
        <v>9.8733074958994743E-4</v>
      </c>
      <c r="GN32">
        <v>-9.6329063574464014E-6</v>
      </c>
      <c r="GO32">
        <v>22</v>
      </c>
      <c r="GP32">
        <v>2241</v>
      </c>
      <c r="GQ32">
        <v>1</v>
      </c>
      <c r="GR32">
        <v>45</v>
      </c>
      <c r="GS32">
        <v>1801.4</v>
      </c>
      <c r="GT32">
        <v>1801.2</v>
      </c>
      <c r="GU32">
        <v>0.68847700000000001</v>
      </c>
      <c r="GV32">
        <v>2.2534200000000002</v>
      </c>
      <c r="GW32">
        <v>1.94702</v>
      </c>
      <c r="GX32">
        <v>2.7758799999999999</v>
      </c>
      <c r="GY32">
        <v>2.19482</v>
      </c>
      <c r="GZ32">
        <v>2.3742700000000001</v>
      </c>
      <c r="HA32">
        <v>40.835000000000001</v>
      </c>
      <c r="HB32">
        <v>15.769399999999999</v>
      </c>
      <c r="HC32">
        <v>18</v>
      </c>
      <c r="HD32">
        <v>533.20600000000002</v>
      </c>
      <c r="HE32">
        <v>597.97699999999998</v>
      </c>
      <c r="HF32">
        <v>21.380199999999999</v>
      </c>
      <c r="HG32">
        <v>30.610600000000002</v>
      </c>
      <c r="HH32">
        <v>29.9999</v>
      </c>
      <c r="HI32">
        <v>30.524999999999999</v>
      </c>
      <c r="HJ32">
        <v>30.436900000000001</v>
      </c>
      <c r="HK32">
        <v>13.773</v>
      </c>
      <c r="HL32">
        <v>17.717400000000001</v>
      </c>
      <c r="HM32">
        <v>22.720300000000002</v>
      </c>
      <c r="HN32">
        <v>21.372199999999999</v>
      </c>
      <c r="HO32">
        <v>165.50700000000001</v>
      </c>
      <c r="HP32">
        <v>23.570499999999999</v>
      </c>
      <c r="HQ32">
        <v>100.06100000000001</v>
      </c>
      <c r="HR32">
        <v>100.004</v>
      </c>
    </row>
    <row r="33" spans="1:226" x14ac:dyDescent="0.2">
      <c r="A33">
        <v>17</v>
      </c>
      <c r="B33">
        <v>1657571909.5999999</v>
      </c>
      <c r="C33">
        <v>80</v>
      </c>
      <c r="D33" t="s">
        <v>391</v>
      </c>
      <c r="E33" t="s">
        <v>392</v>
      </c>
      <c r="F33">
        <v>5</v>
      </c>
      <c r="G33" t="s">
        <v>1068</v>
      </c>
      <c r="H33" t="s">
        <v>353</v>
      </c>
      <c r="I33">
        <v>1657571906.8</v>
      </c>
      <c r="J33">
        <f t="shared" si="0"/>
        <v>1.0323188271244264E-3</v>
      </c>
      <c r="K33">
        <f t="shared" si="1"/>
        <v>1.0323188271244264</v>
      </c>
      <c r="L33">
        <f t="shared" si="2"/>
        <v>2.0786377896913484</v>
      </c>
      <c r="M33">
        <f t="shared" si="3"/>
        <v>203.67179999999999</v>
      </c>
      <c r="N33">
        <f t="shared" si="4"/>
        <v>104.06182451412982</v>
      </c>
      <c r="O33">
        <f t="shared" si="5"/>
        <v>7.5457071390610926</v>
      </c>
      <c r="P33">
        <f t="shared" si="6"/>
        <v>14.768602822995335</v>
      </c>
      <c r="Q33">
        <f t="shared" si="7"/>
        <v>3.6197528596857313E-2</v>
      </c>
      <c r="R33">
        <f t="shared" si="8"/>
        <v>2.3999003616849492</v>
      </c>
      <c r="S33">
        <f t="shared" si="9"/>
        <v>3.5896933929902897E-2</v>
      </c>
      <c r="T33">
        <f t="shared" si="10"/>
        <v>2.2462382767791424E-2</v>
      </c>
      <c r="U33">
        <f t="shared" si="11"/>
        <v>321.50392979999998</v>
      </c>
      <c r="V33">
        <f t="shared" si="12"/>
        <v>28.991196726693975</v>
      </c>
      <c r="W33">
        <f t="shared" si="13"/>
        <v>28.00628</v>
      </c>
      <c r="X33">
        <f t="shared" si="14"/>
        <v>3.796229201466208</v>
      </c>
      <c r="Y33">
        <f t="shared" si="15"/>
        <v>49.947301099737487</v>
      </c>
      <c r="Z33">
        <f t="shared" si="16"/>
        <v>1.7912887220991784</v>
      </c>
      <c r="AA33">
        <f t="shared" si="17"/>
        <v>3.5863573860021698</v>
      </c>
      <c r="AB33">
        <f t="shared" si="18"/>
        <v>2.0049404793670296</v>
      </c>
      <c r="AC33">
        <f t="shared" si="19"/>
        <v>-45.525260276187204</v>
      </c>
      <c r="AD33">
        <f t="shared" si="20"/>
        <v>-125.7697491467633</v>
      </c>
      <c r="AE33">
        <f t="shared" si="21"/>
        <v>-11.368849830553684</v>
      </c>
      <c r="AF33">
        <f t="shared" si="22"/>
        <v>138.84007054649575</v>
      </c>
      <c r="AG33">
        <f t="shared" si="23"/>
        <v>-13.699094314625066</v>
      </c>
      <c r="AH33">
        <f t="shared" si="24"/>
        <v>1.0223982430315381</v>
      </c>
      <c r="AI33">
        <f t="shared" si="25"/>
        <v>2.0786377896913484</v>
      </c>
      <c r="AJ33">
        <v>191.35637304649711</v>
      </c>
      <c r="AK33">
        <v>201.20704242424239</v>
      </c>
      <c r="AL33">
        <v>-3.3147679080198098</v>
      </c>
      <c r="AM33">
        <v>64.492321345502646</v>
      </c>
      <c r="AN33">
        <f t="shared" si="26"/>
        <v>1.0323188271244264</v>
      </c>
      <c r="AO33">
        <v>23.505968164066601</v>
      </c>
      <c r="AP33">
        <v>24.710874545454541</v>
      </c>
      <c r="AQ33">
        <v>7.2272338349598615E-4</v>
      </c>
      <c r="AR33">
        <v>77.61188141944362</v>
      </c>
      <c r="AS33">
        <v>0</v>
      </c>
      <c r="AT33">
        <v>0</v>
      </c>
      <c r="AU33">
        <f t="shared" si="27"/>
        <v>1</v>
      </c>
      <c r="AV33">
        <f t="shared" si="28"/>
        <v>0</v>
      </c>
      <c r="AW33">
        <f t="shared" si="29"/>
        <v>38279.44387759918</v>
      </c>
      <c r="AX33">
        <f t="shared" si="30"/>
        <v>1999.9280000000001</v>
      </c>
      <c r="AY33">
        <f t="shared" si="31"/>
        <v>1681.13922</v>
      </c>
      <c r="AZ33">
        <f t="shared" si="32"/>
        <v>0.84059987159537741</v>
      </c>
      <c r="BA33">
        <f t="shared" si="33"/>
        <v>0.16075775217907842</v>
      </c>
      <c r="BB33">
        <v>6</v>
      </c>
      <c r="BC33">
        <v>0.5</v>
      </c>
      <c r="BD33" t="s">
        <v>354</v>
      </c>
      <c r="BE33">
        <v>2</v>
      </c>
      <c r="BF33" t="b">
        <v>1</v>
      </c>
      <c r="BG33">
        <v>1657571906.8</v>
      </c>
      <c r="BH33">
        <v>203.67179999999999</v>
      </c>
      <c r="BI33">
        <v>187.4829</v>
      </c>
      <c r="BJ33">
        <v>24.703420000000001</v>
      </c>
      <c r="BK33">
        <v>23.50686</v>
      </c>
      <c r="BL33">
        <v>204.8603</v>
      </c>
      <c r="BM33">
        <v>24.855820000000001</v>
      </c>
      <c r="BN33">
        <v>500.00409999999999</v>
      </c>
      <c r="BO33">
        <v>72.411770000000004</v>
      </c>
      <c r="BP33">
        <v>0.10000052</v>
      </c>
      <c r="BQ33">
        <v>27.034210000000002</v>
      </c>
      <c r="BR33">
        <v>28.00628</v>
      </c>
      <c r="BS33">
        <v>999.9</v>
      </c>
      <c r="BT33">
        <v>0</v>
      </c>
      <c r="BU33">
        <v>0</v>
      </c>
      <c r="BV33">
        <v>9998.5059999999994</v>
      </c>
      <c r="BW33">
        <v>0</v>
      </c>
      <c r="BX33">
        <v>1799.6949999999999</v>
      </c>
      <c r="BY33">
        <v>16.188880000000001</v>
      </c>
      <c r="BZ33">
        <v>208.8305</v>
      </c>
      <c r="CA33">
        <v>191.99610000000001</v>
      </c>
      <c r="CB33">
        <v>1.1965479999999999</v>
      </c>
      <c r="CC33">
        <v>187.4829</v>
      </c>
      <c r="CD33">
        <v>23.50686</v>
      </c>
      <c r="CE33">
        <v>1.7888170000000001</v>
      </c>
      <c r="CF33">
        <v>1.7021740000000001</v>
      </c>
      <c r="CG33">
        <v>15.68943</v>
      </c>
      <c r="CH33">
        <v>14.916270000000001</v>
      </c>
      <c r="CI33">
        <v>1999.9280000000001</v>
      </c>
      <c r="CJ33">
        <v>0.98000489999999973</v>
      </c>
      <c r="CK33">
        <v>1.9995099999999998E-2</v>
      </c>
      <c r="CL33">
        <v>0</v>
      </c>
      <c r="CM33">
        <v>2.2230799999999999</v>
      </c>
      <c r="CN33">
        <v>0</v>
      </c>
      <c r="CO33">
        <v>11713.76</v>
      </c>
      <c r="CP33">
        <v>16748.89</v>
      </c>
      <c r="CQ33">
        <v>41.061999999999998</v>
      </c>
      <c r="CR33">
        <v>43.25</v>
      </c>
      <c r="CS33">
        <v>41.3309</v>
      </c>
      <c r="CT33">
        <v>42.061999999999998</v>
      </c>
      <c r="CU33">
        <v>40.218499999999999</v>
      </c>
      <c r="CV33">
        <v>1959.9380000000001</v>
      </c>
      <c r="CW33">
        <v>39.99</v>
      </c>
      <c r="CX33">
        <v>0</v>
      </c>
      <c r="CY33">
        <v>1657571910.5999999</v>
      </c>
      <c r="CZ33">
        <v>0</v>
      </c>
      <c r="DA33">
        <v>0</v>
      </c>
      <c r="DB33" t="s">
        <v>355</v>
      </c>
      <c r="DC33">
        <v>1657463822.5999999</v>
      </c>
      <c r="DD33">
        <v>1657463835.0999999</v>
      </c>
      <c r="DE33">
        <v>0</v>
      </c>
      <c r="DF33">
        <v>-2.657</v>
      </c>
      <c r="DG33">
        <v>-13.192</v>
      </c>
      <c r="DH33">
        <v>-3.9239999999999999</v>
      </c>
      <c r="DI33">
        <v>-0.217</v>
      </c>
      <c r="DJ33">
        <v>376</v>
      </c>
      <c r="DK33">
        <v>3</v>
      </c>
      <c r="DL33">
        <v>0.48</v>
      </c>
      <c r="DM33">
        <v>0.03</v>
      </c>
      <c r="DN33">
        <v>15.72176585365853</v>
      </c>
      <c r="DO33">
        <v>3.6856264808362731</v>
      </c>
      <c r="DP33">
        <v>0.36592056355721148</v>
      </c>
      <c r="DQ33">
        <v>0</v>
      </c>
      <c r="DR33">
        <v>1.219300243902439</v>
      </c>
      <c r="DS33">
        <v>-8.208731707317192E-2</v>
      </c>
      <c r="DT33">
        <v>2.9603626795592228E-2</v>
      </c>
      <c r="DU33">
        <v>1</v>
      </c>
      <c r="DV33">
        <v>1</v>
      </c>
      <c r="DW33">
        <v>2</v>
      </c>
      <c r="DX33" t="s">
        <v>356</v>
      </c>
      <c r="DY33">
        <v>2.9779599999999999</v>
      </c>
      <c r="DZ33">
        <v>2.7155300000000002</v>
      </c>
      <c r="EA33">
        <v>3.9873699999999998E-2</v>
      </c>
      <c r="EB33">
        <v>3.62911E-2</v>
      </c>
      <c r="EC33">
        <v>8.8102100000000003E-2</v>
      </c>
      <c r="ED33">
        <v>8.3279900000000004E-2</v>
      </c>
      <c r="EE33">
        <v>30198.5</v>
      </c>
      <c r="EF33">
        <v>30443.7</v>
      </c>
      <c r="EG33">
        <v>29257.3</v>
      </c>
      <c r="EH33">
        <v>29232.6</v>
      </c>
      <c r="EI33">
        <v>35359.599999999999</v>
      </c>
      <c r="EJ33">
        <v>35601.199999999997</v>
      </c>
      <c r="EK33">
        <v>41216.300000000003</v>
      </c>
      <c r="EL33">
        <v>41626.699999999997</v>
      </c>
      <c r="EM33">
        <v>1.9257500000000001</v>
      </c>
      <c r="EN33">
        <v>2.0794999999999999</v>
      </c>
      <c r="EO33">
        <v>6.0297499999999997E-2</v>
      </c>
      <c r="EP33">
        <v>0</v>
      </c>
      <c r="EQ33">
        <v>27.017499999999998</v>
      </c>
      <c r="ER33">
        <v>999.9</v>
      </c>
      <c r="ES33">
        <v>29.8</v>
      </c>
      <c r="ET33">
        <v>39.6</v>
      </c>
      <c r="EU33">
        <v>29.864999999999998</v>
      </c>
      <c r="EV33">
        <v>62.289200000000001</v>
      </c>
      <c r="EW33">
        <v>26.238</v>
      </c>
      <c r="EX33">
        <v>2</v>
      </c>
      <c r="EY33">
        <v>0.24698700000000001</v>
      </c>
      <c r="EZ33">
        <v>4.2117199999999997</v>
      </c>
      <c r="FA33">
        <v>20.3337</v>
      </c>
      <c r="FB33">
        <v>5.2175900000000004</v>
      </c>
      <c r="FC33">
        <v>12.0128</v>
      </c>
      <c r="FD33">
        <v>4.9878499999999999</v>
      </c>
      <c r="FE33">
        <v>3.2884500000000001</v>
      </c>
      <c r="FF33">
        <v>9716.6</v>
      </c>
      <c r="FG33">
        <v>9999</v>
      </c>
      <c r="FH33">
        <v>9999</v>
      </c>
      <c r="FI33">
        <v>144.9</v>
      </c>
      <c r="FJ33">
        <v>1.8674999999999999</v>
      </c>
      <c r="FK33">
        <v>1.86653</v>
      </c>
      <c r="FL33">
        <v>1.8660000000000001</v>
      </c>
      <c r="FM33">
        <v>1.8658399999999999</v>
      </c>
      <c r="FN33">
        <v>1.86768</v>
      </c>
      <c r="FO33">
        <v>1.87012</v>
      </c>
      <c r="FP33">
        <v>1.8687499999999999</v>
      </c>
      <c r="FQ33">
        <v>1.87018</v>
      </c>
      <c r="FR33">
        <v>0</v>
      </c>
      <c r="FS33">
        <v>0</v>
      </c>
      <c r="FT33">
        <v>0</v>
      </c>
      <c r="FU33">
        <v>0</v>
      </c>
      <c r="FV33" t="s">
        <v>357</v>
      </c>
      <c r="FW33" t="s">
        <v>358</v>
      </c>
      <c r="FX33" t="s">
        <v>359</v>
      </c>
      <c r="FY33" t="s">
        <v>359</v>
      </c>
      <c r="FZ33" t="s">
        <v>359</v>
      </c>
      <c r="GA33" t="s">
        <v>359</v>
      </c>
      <c r="GB33">
        <v>0</v>
      </c>
      <c r="GC33">
        <v>100</v>
      </c>
      <c r="GD33">
        <v>100</v>
      </c>
      <c r="GE33">
        <v>-1.1819999999999999</v>
      </c>
      <c r="GF33">
        <v>-0.15229999999999999</v>
      </c>
      <c r="GG33">
        <v>-1.0745309912501479</v>
      </c>
      <c r="GH33">
        <v>-3.794306901669526E-4</v>
      </c>
      <c r="GI33">
        <v>-9.3076312682161424E-7</v>
      </c>
      <c r="GJ33">
        <v>3.2597594342726891E-10</v>
      </c>
      <c r="GK33">
        <v>-0.25621075936304621</v>
      </c>
      <c r="GL33">
        <v>-1.4413179793891831E-2</v>
      </c>
      <c r="GM33">
        <v>9.8733074958994743E-4</v>
      </c>
      <c r="GN33">
        <v>-9.6329063574464014E-6</v>
      </c>
      <c r="GO33">
        <v>22</v>
      </c>
      <c r="GP33">
        <v>2241</v>
      </c>
      <c r="GQ33">
        <v>1</v>
      </c>
      <c r="GR33">
        <v>45</v>
      </c>
      <c r="GS33">
        <v>1801.5</v>
      </c>
      <c r="GT33">
        <v>1801.2</v>
      </c>
      <c r="GU33">
        <v>0.64086900000000002</v>
      </c>
      <c r="GV33">
        <v>2.2558600000000002</v>
      </c>
      <c r="GW33">
        <v>1.94702</v>
      </c>
      <c r="GX33">
        <v>2.7770999999999999</v>
      </c>
      <c r="GY33">
        <v>2.19482</v>
      </c>
      <c r="GZ33">
        <v>2.3889200000000002</v>
      </c>
      <c r="HA33">
        <v>40.835000000000001</v>
      </c>
      <c r="HB33">
        <v>15.786899999999999</v>
      </c>
      <c r="HC33">
        <v>18</v>
      </c>
      <c r="HD33">
        <v>533.07500000000005</v>
      </c>
      <c r="HE33">
        <v>598.096</v>
      </c>
      <c r="HF33">
        <v>21.372299999999999</v>
      </c>
      <c r="HG33">
        <v>30.607800000000001</v>
      </c>
      <c r="HH33">
        <v>29.9999</v>
      </c>
      <c r="HI33">
        <v>30.521799999999999</v>
      </c>
      <c r="HJ33">
        <v>30.4331</v>
      </c>
      <c r="HK33">
        <v>12.842700000000001</v>
      </c>
      <c r="HL33">
        <v>17.717400000000001</v>
      </c>
      <c r="HM33">
        <v>22.720300000000002</v>
      </c>
      <c r="HN33">
        <v>21.364899999999999</v>
      </c>
      <c r="HO33">
        <v>145.44499999999999</v>
      </c>
      <c r="HP33">
        <v>23.570499999999999</v>
      </c>
      <c r="HQ33">
        <v>100.05800000000001</v>
      </c>
      <c r="HR33">
        <v>100.003</v>
      </c>
    </row>
    <row r="34" spans="1:226" x14ac:dyDescent="0.2">
      <c r="A34">
        <v>18</v>
      </c>
      <c r="B34">
        <v>1657571914.5999999</v>
      </c>
      <c r="C34">
        <v>85</v>
      </c>
      <c r="D34" t="s">
        <v>393</v>
      </c>
      <c r="E34" t="s">
        <v>394</v>
      </c>
      <c r="F34">
        <v>5</v>
      </c>
      <c r="G34" t="s">
        <v>1068</v>
      </c>
      <c r="H34" t="s">
        <v>353</v>
      </c>
      <c r="I34">
        <v>1657571912.0999999</v>
      </c>
      <c r="J34">
        <f t="shared" si="0"/>
        <v>1.0332898754778744E-3</v>
      </c>
      <c r="K34">
        <f t="shared" si="1"/>
        <v>1.0332898754778743</v>
      </c>
      <c r="L34">
        <f t="shared" si="2"/>
        <v>1.8558265544601134</v>
      </c>
      <c r="M34">
        <f t="shared" si="3"/>
        <v>186.54444444444439</v>
      </c>
      <c r="N34">
        <f t="shared" si="4"/>
        <v>97.671630232714961</v>
      </c>
      <c r="O34">
        <f t="shared" si="5"/>
        <v>7.0822445618568688</v>
      </c>
      <c r="P34">
        <f t="shared" si="6"/>
        <v>13.526480248803699</v>
      </c>
      <c r="Q34">
        <f t="shared" si="7"/>
        <v>3.631388751182836E-2</v>
      </c>
      <c r="R34">
        <f t="shared" si="8"/>
        <v>2.3996971937495117</v>
      </c>
      <c r="S34">
        <f t="shared" si="9"/>
        <v>3.6011340514641769E-2</v>
      </c>
      <c r="T34">
        <f t="shared" si="10"/>
        <v>2.2534060257110529E-2</v>
      </c>
      <c r="U34">
        <f t="shared" si="11"/>
        <v>321.51808100000005</v>
      </c>
      <c r="V34">
        <f t="shared" si="12"/>
        <v>28.992533161178784</v>
      </c>
      <c r="W34">
        <f t="shared" si="13"/>
        <v>27.989699999999999</v>
      </c>
      <c r="X34">
        <f t="shared" si="14"/>
        <v>3.7925616472473038</v>
      </c>
      <c r="Y34">
        <f t="shared" si="15"/>
        <v>49.965808034376927</v>
      </c>
      <c r="Z34">
        <f t="shared" si="16"/>
        <v>1.7920987064473775</v>
      </c>
      <c r="AA34">
        <f t="shared" si="17"/>
        <v>3.5866501052367599</v>
      </c>
      <c r="AB34">
        <f t="shared" si="18"/>
        <v>2.0004629407999266</v>
      </c>
      <c r="AC34">
        <f t="shared" si="19"/>
        <v>-45.568083508574261</v>
      </c>
      <c r="AD34">
        <f t="shared" si="20"/>
        <v>-123.4342785019012</v>
      </c>
      <c r="AE34">
        <f t="shared" si="21"/>
        <v>-11.15783451942827</v>
      </c>
      <c r="AF34">
        <f t="shared" si="22"/>
        <v>141.35788447009634</v>
      </c>
      <c r="AG34">
        <f t="shared" si="23"/>
        <v>-13.939214167134669</v>
      </c>
      <c r="AH34">
        <f t="shared" si="24"/>
        <v>1.0278430471170803</v>
      </c>
      <c r="AI34">
        <f t="shared" si="25"/>
        <v>1.8558265544601134</v>
      </c>
      <c r="AJ34">
        <v>174.5102321632439</v>
      </c>
      <c r="AK34">
        <v>184.6397636363636</v>
      </c>
      <c r="AL34">
        <v>-3.3159732044048229</v>
      </c>
      <c r="AM34">
        <v>64.492321345502646</v>
      </c>
      <c r="AN34">
        <f t="shared" si="26"/>
        <v>1.0332898754778743</v>
      </c>
      <c r="AO34">
        <v>23.510500876326059</v>
      </c>
      <c r="AP34">
        <v>24.718733333333319</v>
      </c>
      <c r="AQ34">
        <v>2.5511835013106041E-4</v>
      </c>
      <c r="AR34">
        <v>77.61188141944362</v>
      </c>
      <c r="AS34">
        <v>0</v>
      </c>
      <c r="AT34">
        <v>0</v>
      </c>
      <c r="AU34">
        <f t="shared" si="27"/>
        <v>1</v>
      </c>
      <c r="AV34">
        <f t="shared" si="28"/>
        <v>0</v>
      </c>
      <c r="AW34">
        <f t="shared" si="29"/>
        <v>38274.301138354705</v>
      </c>
      <c r="AX34">
        <f t="shared" si="30"/>
        <v>2000.0166666666671</v>
      </c>
      <c r="AY34">
        <f t="shared" si="31"/>
        <v>1681.2137000000002</v>
      </c>
      <c r="AZ34">
        <f t="shared" si="32"/>
        <v>0.84059984500129159</v>
      </c>
      <c r="BA34">
        <f t="shared" si="33"/>
        <v>0.16075770085249289</v>
      </c>
      <c r="BB34">
        <v>6</v>
      </c>
      <c r="BC34">
        <v>0.5</v>
      </c>
      <c r="BD34" t="s">
        <v>354</v>
      </c>
      <c r="BE34">
        <v>2</v>
      </c>
      <c r="BF34" t="b">
        <v>1</v>
      </c>
      <c r="BG34">
        <v>1657571912.0999999</v>
      </c>
      <c r="BH34">
        <v>186.54444444444439</v>
      </c>
      <c r="BI34">
        <v>170.04633333333331</v>
      </c>
      <c r="BJ34">
        <v>24.714933333333331</v>
      </c>
      <c r="BK34">
        <v>23.511922222222221</v>
      </c>
      <c r="BL34">
        <v>187.72088888888891</v>
      </c>
      <c r="BM34">
        <v>24.867177777777769</v>
      </c>
      <c r="BN34">
        <v>499.96544444444447</v>
      </c>
      <c r="BO34">
        <v>72.410777777777767</v>
      </c>
      <c r="BP34">
        <v>9.9986555555555565E-2</v>
      </c>
      <c r="BQ34">
        <v>27.035599999999999</v>
      </c>
      <c r="BR34">
        <v>27.989699999999999</v>
      </c>
      <c r="BS34">
        <v>999.90000000000009</v>
      </c>
      <c r="BT34">
        <v>0</v>
      </c>
      <c r="BU34">
        <v>0</v>
      </c>
      <c r="BV34">
        <v>9997.2966666666689</v>
      </c>
      <c r="BW34">
        <v>0</v>
      </c>
      <c r="BX34">
        <v>1801.02</v>
      </c>
      <c r="BY34">
        <v>16.498088888888891</v>
      </c>
      <c r="BZ34">
        <v>191.2718888888889</v>
      </c>
      <c r="CA34">
        <v>174.1407777777778</v>
      </c>
      <c r="CB34">
        <v>1.2030144444444439</v>
      </c>
      <c r="CC34">
        <v>170.04633333333331</v>
      </c>
      <c r="CD34">
        <v>23.511922222222221</v>
      </c>
      <c r="CE34">
        <v>1.7896288888888889</v>
      </c>
      <c r="CF34">
        <v>1.7025166666666669</v>
      </c>
      <c r="CG34">
        <v>15.6965</v>
      </c>
      <c r="CH34">
        <v>14.9194</v>
      </c>
      <c r="CI34">
        <v>2000.0166666666671</v>
      </c>
      <c r="CJ34">
        <v>0.98000599999999993</v>
      </c>
      <c r="CK34">
        <v>1.9994000000000001E-2</v>
      </c>
      <c r="CL34">
        <v>0</v>
      </c>
      <c r="CM34">
        <v>2.163677777777778</v>
      </c>
      <c r="CN34">
        <v>0</v>
      </c>
      <c r="CO34">
        <v>11719.12222222222</v>
      </c>
      <c r="CP34">
        <v>16749.633333333339</v>
      </c>
      <c r="CQ34">
        <v>41.069000000000003</v>
      </c>
      <c r="CR34">
        <v>43.284444444444453</v>
      </c>
      <c r="CS34">
        <v>41.375</v>
      </c>
      <c r="CT34">
        <v>42.069000000000003</v>
      </c>
      <c r="CU34">
        <v>40.25</v>
      </c>
      <c r="CV34">
        <v>1960.026666666666</v>
      </c>
      <c r="CW34">
        <v>39.99</v>
      </c>
      <c r="CX34">
        <v>0</v>
      </c>
      <c r="CY34">
        <v>1657571914.8</v>
      </c>
      <c r="CZ34">
        <v>0</v>
      </c>
      <c r="DA34">
        <v>0</v>
      </c>
      <c r="DB34" t="s">
        <v>355</v>
      </c>
      <c r="DC34">
        <v>1657463822.5999999</v>
      </c>
      <c r="DD34">
        <v>1657463835.0999999</v>
      </c>
      <c r="DE34">
        <v>0</v>
      </c>
      <c r="DF34">
        <v>-2.657</v>
      </c>
      <c r="DG34">
        <v>-13.192</v>
      </c>
      <c r="DH34">
        <v>-3.9239999999999999</v>
      </c>
      <c r="DI34">
        <v>-0.217</v>
      </c>
      <c r="DJ34">
        <v>376</v>
      </c>
      <c r="DK34">
        <v>3</v>
      </c>
      <c r="DL34">
        <v>0.48</v>
      </c>
      <c r="DM34">
        <v>0.03</v>
      </c>
      <c r="DN34">
        <v>16.01543902439024</v>
      </c>
      <c r="DO34">
        <v>3.4450202090592259</v>
      </c>
      <c r="DP34">
        <v>0.34250876996288321</v>
      </c>
      <c r="DQ34">
        <v>0</v>
      </c>
      <c r="DR34">
        <v>1.2191578048780489</v>
      </c>
      <c r="DS34">
        <v>-0.23218222996515461</v>
      </c>
      <c r="DT34">
        <v>2.8077245496907891E-2</v>
      </c>
      <c r="DU34">
        <v>0</v>
      </c>
      <c r="DV34">
        <v>0</v>
      </c>
      <c r="DW34">
        <v>2</v>
      </c>
      <c r="DX34" t="s">
        <v>364</v>
      </c>
      <c r="DY34">
        <v>2.9780199999999999</v>
      </c>
      <c r="DZ34">
        <v>2.71577</v>
      </c>
      <c r="EA34">
        <v>3.6877800000000002E-2</v>
      </c>
      <c r="EB34">
        <v>3.3182200000000002E-2</v>
      </c>
      <c r="EC34">
        <v>8.8122199999999998E-2</v>
      </c>
      <c r="ED34">
        <v>8.3294199999999999E-2</v>
      </c>
      <c r="EE34">
        <v>30292.5</v>
      </c>
      <c r="EF34">
        <v>30541.9</v>
      </c>
      <c r="EG34">
        <v>29257.200000000001</v>
      </c>
      <c r="EH34">
        <v>29232.5</v>
      </c>
      <c r="EI34">
        <v>35358.199999999997</v>
      </c>
      <c r="EJ34">
        <v>35600.6</v>
      </c>
      <c r="EK34">
        <v>41215.699999999997</v>
      </c>
      <c r="EL34">
        <v>41626.699999999997</v>
      </c>
      <c r="EM34">
        <v>1.9260999999999999</v>
      </c>
      <c r="EN34">
        <v>2.0791499999999998</v>
      </c>
      <c r="EO34">
        <v>6.0193200000000002E-2</v>
      </c>
      <c r="EP34">
        <v>0</v>
      </c>
      <c r="EQ34">
        <v>27.010999999999999</v>
      </c>
      <c r="ER34">
        <v>999.9</v>
      </c>
      <c r="ES34">
        <v>29.8</v>
      </c>
      <c r="ET34">
        <v>39.6</v>
      </c>
      <c r="EU34">
        <v>29.864999999999998</v>
      </c>
      <c r="EV34">
        <v>62.6892</v>
      </c>
      <c r="EW34">
        <v>26.3782</v>
      </c>
      <c r="EX34">
        <v>2</v>
      </c>
      <c r="EY34">
        <v>0.24713399999999999</v>
      </c>
      <c r="EZ34">
        <v>4.1670299999999996</v>
      </c>
      <c r="FA34">
        <v>20.334599999999998</v>
      </c>
      <c r="FB34">
        <v>5.2178899999999997</v>
      </c>
      <c r="FC34">
        <v>12.014099999999999</v>
      </c>
      <c r="FD34">
        <v>4.9879499999999997</v>
      </c>
      <c r="FE34">
        <v>3.2885800000000001</v>
      </c>
      <c r="FF34">
        <v>9716.6</v>
      </c>
      <c r="FG34">
        <v>9999</v>
      </c>
      <c r="FH34">
        <v>9999</v>
      </c>
      <c r="FI34">
        <v>144.9</v>
      </c>
      <c r="FJ34">
        <v>1.8675200000000001</v>
      </c>
      <c r="FK34">
        <v>1.86653</v>
      </c>
      <c r="FL34">
        <v>1.8660000000000001</v>
      </c>
      <c r="FM34">
        <v>1.8658399999999999</v>
      </c>
      <c r="FN34">
        <v>1.86768</v>
      </c>
      <c r="FO34">
        <v>1.87012</v>
      </c>
      <c r="FP34">
        <v>1.86876</v>
      </c>
      <c r="FQ34">
        <v>1.87018</v>
      </c>
      <c r="FR34">
        <v>0</v>
      </c>
      <c r="FS34">
        <v>0</v>
      </c>
      <c r="FT34">
        <v>0</v>
      </c>
      <c r="FU34">
        <v>0</v>
      </c>
      <c r="FV34" t="s">
        <v>357</v>
      </c>
      <c r="FW34" t="s">
        <v>358</v>
      </c>
      <c r="FX34" t="s">
        <v>359</v>
      </c>
      <c r="FY34" t="s">
        <v>359</v>
      </c>
      <c r="FZ34" t="s">
        <v>359</v>
      </c>
      <c r="GA34" t="s">
        <v>359</v>
      </c>
      <c r="GB34">
        <v>0</v>
      </c>
      <c r="GC34">
        <v>100</v>
      </c>
      <c r="GD34">
        <v>100</v>
      </c>
      <c r="GE34">
        <v>-1.171</v>
      </c>
      <c r="GF34">
        <v>-0.15210000000000001</v>
      </c>
      <c r="GG34">
        <v>-1.0745309912501479</v>
      </c>
      <c r="GH34">
        <v>-3.794306901669526E-4</v>
      </c>
      <c r="GI34">
        <v>-9.3076312682161424E-7</v>
      </c>
      <c r="GJ34">
        <v>3.2597594342726891E-10</v>
      </c>
      <c r="GK34">
        <v>-0.25621075936304621</v>
      </c>
      <c r="GL34">
        <v>-1.4413179793891831E-2</v>
      </c>
      <c r="GM34">
        <v>9.8733074958994743E-4</v>
      </c>
      <c r="GN34">
        <v>-9.6329063574464014E-6</v>
      </c>
      <c r="GO34">
        <v>22</v>
      </c>
      <c r="GP34">
        <v>2241</v>
      </c>
      <c r="GQ34">
        <v>1</v>
      </c>
      <c r="GR34">
        <v>45</v>
      </c>
      <c r="GS34">
        <v>1801.5</v>
      </c>
      <c r="GT34">
        <v>1801.3</v>
      </c>
      <c r="GU34">
        <v>0.59204100000000004</v>
      </c>
      <c r="GV34">
        <v>2.2595200000000002</v>
      </c>
      <c r="GW34">
        <v>1.94702</v>
      </c>
      <c r="GX34">
        <v>2.7770999999999999</v>
      </c>
      <c r="GY34">
        <v>2.19482</v>
      </c>
      <c r="GZ34">
        <v>2.3571800000000001</v>
      </c>
      <c r="HA34">
        <v>40.835000000000001</v>
      </c>
      <c r="HB34">
        <v>15.769399999999999</v>
      </c>
      <c r="HC34">
        <v>18</v>
      </c>
      <c r="HD34">
        <v>533.28599999999994</v>
      </c>
      <c r="HE34">
        <v>597.78700000000003</v>
      </c>
      <c r="HF34">
        <v>21.363399999999999</v>
      </c>
      <c r="HG34">
        <v>30.604500000000002</v>
      </c>
      <c r="HH34">
        <v>30.0001</v>
      </c>
      <c r="HI34">
        <v>30.5184</v>
      </c>
      <c r="HJ34">
        <v>30.4297</v>
      </c>
      <c r="HK34">
        <v>11.8323</v>
      </c>
      <c r="HL34">
        <v>17.717400000000001</v>
      </c>
      <c r="HM34">
        <v>22.720300000000002</v>
      </c>
      <c r="HN34">
        <v>21.3809</v>
      </c>
      <c r="HO34">
        <v>132.07400000000001</v>
      </c>
      <c r="HP34">
        <v>23.570499999999999</v>
      </c>
      <c r="HQ34">
        <v>100.057</v>
      </c>
      <c r="HR34">
        <v>100.003</v>
      </c>
    </row>
    <row r="35" spans="1:226" x14ac:dyDescent="0.2">
      <c r="A35">
        <v>19</v>
      </c>
      <c r="B35">
        <v>1657571919.5999999</v>
      </c>
      <c r="C35">
        <v>90</v>
      </c>
      <c r="D35" t="s">
        <v>395</v>
      </c>
      <c r="E35" t="s">
        <v>396</v>
      </c>
      <c r="F35">
        <v>5</v>
      </c>
      <c r="G35" t="s">
        <v>1068</v>
      </c>
      <c r="H35" t="s">
        <v>353</v>
      </c>
      <c r="I35">
        <v>1657571916.8</v>
      </c>
      <c r="J35">
        <f t="shared" si="0"/>
        <v>1.0398917964255508E-3</v>
      </c>
      <c r="K35">
        <f t="shared" si="1"/>
        <v>1.0398917964255507</v>
      </c>
      <c r="L35">
        <f t="shared" si="2"/>
        <v>1.671995958739112</v>
      </c>
      <c r="M35">
        <f t="shared" si="3"/>
        <v>171.339</v>
      </c>
      <c r="N35">
        <f t="shared" si="4"/>
        <v>91.554006300407451</v>
      </c>
      <c r="O35">
        <f t="shared" si="5"/>
        <v>6.6386545330204036</v>
      </c>
      <c r="P35">
        <f t="shared" si="6"/>
        <v>12.423928509484796</v>
      </c>
      <c r="Q35">
        <f t="shared" si="7"/>
        <v>3.6533424491784691E-2</v>
      </c>
      <c r="R35">
        <f t="shared" si="8"/>
        <v>2.4024997679932323</v>
      </c>
      <c r="S35">
        <f t="shared" si="9"/>
        <v>3.6227578922542587E-2</v>
      </c>
      <c r="T35">
        <f t="shared" si="10"/>
        <v>2.2669502310721758E-2</v>
      </c>
      <c r="U35">
        <f t="shared" si="11"/>
        <v>321.50967539999999</v>
      </c>
      <c r="V35">
        <f t="shared" si="12"/>
        <v>28.985431199423381</v>
      </c>
      <c r="W35">
        <f t="shared" si="13"/>
        <v>27.99643</v>
      </c>
      <c r="X35">
        <f t="shared" si="14"/>
        <v>3.7940499739778426</v>
      </c>
      <c r="Y35">
        <f t="shared" si="15"/>
        <v>49.99533678070717</v>
      </c>
      <c r="Z35">
        <f t="shared" si="16"/>
        <v>1.7928535376850554</v>
      </c>
      <c r="AA35">
        <f t="shared" si="17"/>
        <v>3.5860415253306268</v>
      </c>
      <c r="AB35">
        <f t="shared" si="18"/>
        <v>2.001196436292787</v>
      </c>
      <c r="AC35">
        <f t="shared" si="19"/>
        <v>-45.859228222366788</v>
      </c>
      <c r="AD35">
        <f t="shared" si="20"/>
        <v>-124.82445246343934</v>
      </c>
      <c r="AE35">
        <f t="shared" si="21"/>
        <v>-11.270553337360006</v>
      </c>
      <c r="AF35">
        <f t="shared" si="22"/>
        <v>139.55544137683387</v>
      </c>
      <c r="AG35">
        <f t="shared" si="23"/>
        <v>-14.201303109101969</v>
      </c>
      <c r="AH35">
        <f t="shared" si="24"/>
        <v>1.0336982471512346</v>
      </c>
      <c r="AI35">
        <f t="shared" si="25"/>
        <v>1.671995958739112</v>
      </c>
      <c r="AJ35">
        <v>157.58412457769569</v>
      </c>
      <c r="AK35">
        <v>168.01416363636361</v>
      </c>
      <c r="AL35">
        <v>-3.336033320253442</v>
      </c>
      <c r="AM35">
        <v>64.492321345502646</v>
      </c>
      <c r="AN35">
        <f t="shared" si="26"/>
        <v>1.0398917964255507</v>
      </c>
      <c r="AO35">
        <v>23.515393508371851</v>
      </c>
      <c r="AP35">
        <v>24.73128181818182</v>
      </c>
      <c r="AQ35">
        <v>2.5153282327924122E-4</v>
      </c>
      <c r="AR35">
        <v>77.61188141944362</v>
      </c>
      <c r="AS35">
        <v>0</v>
      </c>
      <c r="AT35">
        <v>0</v>
      </c>
      <c r="AU35">
        <f t="shared" si="27"/>
        <v>1</v>
      </c>
      <c r="AV35">
        <f t="shared" si="28"/>
        <v>0</v>
      </c>
      <c r="AW35">
        <f t="shared" si="29"/>
        <v>38342.877926756366</v>
      </c>
      <c r="AX35">
        <f t="shared" si="30"/>
        <v>1999.9639999999999</v>
      </c>
      <c r="AY35">
        <f t="shared" si="31"/>
        <v>1681.1694599999998</v>
      </c>
      <c r="AZ35">
        <f t="shared" si="32"/>
        <v>0.84059986079749427</v>
      </c>
      <c r="BA35">
        <f t="shared" si="33"/>
        <v>0.1607577313391641</v>
      </c>
      <c r="BB35">
        <v>6</v>
      </c>
      <c r="BC35">
        <v>0.5</v>
      </c>
      <c r="BD35" t="s">
        <v>354</v>
      </c>
      <c r="BE35">
        <v>2</v>
      </c>
      <c r="BF35" t="b">
        <v>1</v>
      </c>
      <c r="BG35">
        <v>1657571916.8</v>
      </c>
      <c r="BH35">
        <v>171.339</v>
      </c>
      <c r="BI35">
        <v>154.50980000000001</v>
      </c>
      <c r="BJ35">
        <v>24.72533</v>
      </c>
      <c r="BK35">
        <v>23.515550000000001</v>
      </c>
      <c r="BL35">
        <v>172.505</v>
      </c>
      <c r="BM35">
        <v>24.877369999999999</v>
      </c>
      <c r="BN35">
        <v>499.99489999999997</v>
      </c>
      <c r="BO35">
        <v>72.41082999999999</v>
      </c>
      <c r="BP35">
        <v>9.9973199999999984E-2</v>
      </c>
      <c r="BQ35">
        <v>27.032710000000002</v>
      </c>
      <c r="BR35">
        <v>27.99643</v>
      </c>
      <c r="BS35">
        <v>999.9</v>
      </c>
      <c r="BT35">
        <v>0</v>
      </c>
      <c r="BU35">
        <v>0</v>
      </c>
      <c r="BV35">
        <v>10015.868</v>
      </c>
      <c r="BW35">
        <v>0</v>
      </c>
      <c r="BX35">
        <v>1801.145</v>
      </c>
      <c r="BY35">
        <v>16.82929</v>
      </c>
      <c r="BZ35">
        <v>175.68260000000001</v>
      </c>
      <c r="CA35">
        <v>158.23050000000001</v>
      </c>
      <c r="CB35">
        <v>1.2097960000000001</v>
      </c>
      <c r="CC35">
        <v>154.50980000000001</v>
      </c>
      <c r="CD35">
        <v>23.515550000000001</v>
      </c>
      <c r="CE35">
        <v>1.790384</v>
      </c>
      <c r="CF35">
        <v>1.7027810000000001</v>
      </c>
      <c r="CG35">
        <v>15.703060000000001</v>
      </c>
      <c r="CH35">
        <v>14.92179</v>
      </c>
      <c r="CI35">
        <v>1999.9639999999999</v>
      </c>
      <c r="CJ35">
        <v>0.98000580000000004</v>
      </c>
      <c r="CK35">
        <v>1.99942E-2</v>
      </c>
      <c r="CL35">
        <v>0</v>
      </c>
      <c r="CM35">
        <v>2.3207100000000001</v>
      </c>
      <c r="CN35">
        <v>0</v>
      </c>
      <c r="CO35">
        <v>11720.97</v>
      </c>
      <c r="CP35">
        <v>16749.2</v>
      </c>
      <c r="CQ35">
        <v>41.112400000000001</v>
      </c>
      <c r="CR35">
        <v>43.311999999999998</v>
      </c>
      <c r="CS35">
        <v>41.375</v>
      </c>
      <c r="CT35">
        <v>42.125</v>
      </c>
      <c r="CU35">
        <v>40.25</v>
      </c>
      <c r="CV35">
        <v>1959.9739999999999</v>
      </c>
      <c r="CW35">
        <v>39.99</v>
      </c>
      <c r="CX35">
        <v>0</v>
      </c>
      <c r="CY35">
        <v>1657571920.2</v>
      </c>
      <c r="CZ35">
        <v>0</v>
      </c>
      <c r="DA35">
        <v>0</v>
      </c>
      <c r="DB35" t="s">
        <v>355</v>
      </c>
      <c r="DC35">
        <v>1657463822.5999999</v>
      </c>
      <c r="DD35">
        <v>1657463835.0999999</v>
      </c>
      <c r="DE35">
        <v>0</v>
      </c>
      <c r="DF35">
        <v>-2.657</v>
      </c>
      <c r="DG35">
        <v>-13.192</v>
      </c>
      <c r="DH35">
        <v>-3.9239999999999999</v>
      </c>
      <c r="DI35">
        <v>-0.217</v>
      </c>
      <c r="DJ35">
        <v>376</v>
      </c>
      <c r="DK35">
        <v>3</v>
      </c>
      <c r="DL35">
        <v>0.48</v>
      </c>
      <c r="DM35">
        <v>0.03</v>
      </c>
      <c r="DN35">
        <v>16.32499268292683</v>
      </c>
      <c r="DO35">
        <v>3.4151665505226338</v>
      </c>
      <c r="DP35">
        <v>0.33920964838314438</v>
      </c>
      <c r="DQ35">
        <v>0</v>
      </c>
      <c r="DR35">
        <v>1.205824634146341</v>
      </c>
      <c r="DS35">
        <v>-2.7104529616721579E-2</v>
      </c>
      <c r="DT35">
        <v>1.229423523396647E-2</v>
      </c>
      <c r="DU35">
        <v>1</v>
      </c>
      <c r="DV35">
        <v>1</v>
      </c>
      <c r="DW35">
        <v>2</v>
      </c>
      <c r="DX35" t="s">
        <v>356</v>
      </c>
      <c r="DY35">
        <v>2.9780099999999998</v>
      </c>
      <c r="DZ35">
        <v>2.7158000000000002</v>
      </c>
      <c r="EA35">
        <v>3.3801400000000002E-2</v>
      </c>
      <c r="EB35">
        <v>3.0001699999999999E-2</v>
      </c>
      <c r="EC35">
        <v>8.8157200000000005E-2</v>
      </c>
      <c r="ED35">
        <v>8.3300899999999997E-2</v>
      </c>
      <c r="EE35">
        <v>30389.1</v>
      </c>
      <c r="EF35">
        <v>30642.400000000001</v>
      </c>
      <c r="EG35">
        <v>29257</v>
      </c>
      <c r="EH35">
        <v>29232.6</v>
      </c>
      <c r="EI35">
        <v>35356.800000000003</v>
      </c>
      <c r="EJ35">
        <v>35600.300000000003</v>
      </c>
      <c r="EK35">
        <v>41215.800000000003</v>
      </c>
      <c r="EL35">
        <v>41626.699999999997</v>
      </c>
      <c r="EM35">
        <v>1.92605</v>
      </c>
      <c r="EN35">
        <v>2.0789</v>
      </c>
      <c r="EO35">
        <v>6.0334800000000001E-2</v>
      </c>
      <c r="EP35">
        <v>0</v>
      </c>
      <c r="EQ35">
        <v>27.006599999999999</v>
      </c>
      <c r="ER35">
        <v>999.9</v>
      </c>
      <c r="ES35">
        <v>29.8</v>
      </c>
      <c r="ET35">
        <v>39.6</v>
      </c>
      <c r="EU35">
        <v>29.865500000000001</v>
      </c>
      <c r="EV35">
        <v>62.459200000000003</v>
      </c>
      <c r="EW35">
        <v>26.23</v>
      </c>
      <c r="EX35">
        <v>2</v>
      </c>
      <c r="EY35">
        <v>0.24679899999999999</v>
      </c>
      <c r="EZ35">
        <v>4.1134599999999999</v>
      </c>
      <c r="FA35">
        <v>20.335899999999999</v>
      </c>
      <c r="FB35">
        <v>5.21774</v>
      </c>
      <c r="FC35">
        <v>12.0128</v>
      </c>
      <c r="FD35">
        <v>4.9879499999999997</v>
      </c>
      <c r="FE35">
        <v>3.2885300000000002</v>
      </c>
      <c r="FF35">
        <v>9716.7999999999993</v>
      </c>
      <c r="FG35">
        <v>9999</v>
      </c>
      <c r="FH35">
        <v>9999</v>
      </c>
      <c r="FI35">
        <v>144.9</v>
      </c>
      <c r="FJ35">
        <v>1.8675200000000001</v>
      </c>
      <c r="FK35">
        <v>1.8665099999999999</v>
      </c>
      <c r="FL35">
        <v>1.8660000000000001</v>
      </c>
      <c r="FM35">
        <v>1.8658399999999999</v>
      </c>
      <c r="FN35">
        <v>1.86768</v>
      </c>
      <c r="FO35">
        <v>1.87012</v>
      </c>
      <c r="FP35">
        <v>1.8687400000000001</v>
      </c>
      <c r="FQ35">
        <v>1.8701700000000001</v>
      </c>
      <c r="FR35">
        <v>0</v>
      </c>
      <c r="FS35">
        <v>0</v>
      </c>
      <c r="FT35">
        <v>0</v>
      </c>
      <c r="FU35">
        <v>0</v>
      </c>
      <c r="FV35" t="s">
        <v>357</v>
      </c>
      <c r="FW35" t="s">
        <v>358</v>
      </c>
      <c r="FX35" t="s">
        <v>359</v>
      </c>
      <c r="FY35" t="s">
        <v>359</v>
      </c>
      <c r="FZ35" t="s">
        <v>359</v>
      </c>
      <c r="GA35" t="s">
        <v>359</v>
      </c>
      <c r="GB35">
        <v>0</v>
      </c>
      <c r="GC35">
        <v>100</v>
      </c>
      <c r="GD35">
        <v>100</v>
      </c>
      <c r="GE35">
        <v>-1.1599999999999999</v>
      </c>
      <c r="GF35">
        <v>-0.15190000000000001</v>
      </c>
      <c r="GG35">
        <v>-1.0745309912501479</v>
      </c>
      <c r="GH35">
        <v>-3.794306901669526E-4</v>
      </c>
      <c r="GI35">
        <v>-9.3076312682161424E-7</v>
      </c>
      <c r="GJ35">
        <v>3.2597594342726891E-10</v>
      </c>
      <c r="GK35">
        <v>-0.25621075936304621</v>
      </c>
      <c r="GL35">
        <v>-1.4413179793891831E-2</v>
      </c>
      <c r="GM35">
        <v>9.8733074958994743E-4</v>
      </c>
      <c r="GN35">
        <v>-9.6329063574464014E-6</v>
      </c>
      <c r="GO35">
        <v>22</v>
      </c>
      <c r="GP35">
        <v>2241</v>
      </c>
      <c r="GQ35">
        <v>1</v>
      </c>
      <c r="GR35">
        <v>45</v>
      </c>
      <c r="GS35">
        <v>1801.6</v>
      </c>
      <c r="GT35">
        <v>1801.4</v>
      </c>
      <c r="GU35">
        <v>0.54443399999999997</v>
      </c>
      <c r="GV35">
        <v>2.2656200000000002</v>
      </c>
      <c r="GW35">
        <v>1.94702</v>
      </c>
      <c r="GX35">
        <v>2.7770999999999999</v>
      </c>
      <c r="GY35">
        <v>2.19482</v>
      </c>
      <c r="GZ35">
        <v>2.3950200000000001</v>
      </c>
      <c r="HA35">
        <v>40.860799999999998</v>
      </c>
      <c r="HB35">
        <v>15.786899999999999</v>
      </c>
      <c r="HC35">
        <v>18</v>
      </c>
      <c r="HD35">
        <v>533.22400000000005</v>
      </c>
      <c r="HE35">
        <v>597.55799999999999</v>
      </c>
      <c r="HF35">
        <v>21.373799999999999</v>
      </c>
      <c r="HG35">
        <v>30.601900000000001</v>
      </c>
      <c r="HH35">
        <v>29.9998</v>
      </c>
      <c r="HI35">
        <v>30.5152</v>
      </c>
      <c r="HJ35">
        <v>30.426500000000001</v>
      </c>
      <c r="HK35">
        <v>10.886900000000001</v>
      </c>
      <c r="HL35">
        <v>17.717400000000001</v>
      </c>
      <c r="HM35">
        <v>22.720300000000002</v>
      </c>
      <c r="HN35">
        <v>21.383800000000001</v>
      </c>
      <c r="HO35">
        <v>112.042</v>
      </c>
      <c r="HP35">
        <v>23.5672</v>
      </c>
      <c r="HQ35">
        <v>100.057</v>
      </c>
      <c r="HR35">
        <v>100.003</v>
      </c>
    </row>
    <row r="36" spans="1:226" x14ac:dyDescent="0.2">
      <c r="A36">
        <v>20</v>
      </c>
      <c r="B36">
        <v>1657571924.5999999</v>
      </c>
      <c r="C36">
        <v>95</v>
      </c>
      <c r="D36" t="s">
        <v>397</v>
      </c>
      <c r="E36" t="s">
        <v>398</v>
      </c>
      <c r="F36">
        <v>5</v>
      </c>
      <c r="G36" t="s">
        <v>1068</v>
      </c>
      <c r="H36" t="s">
        <v>353</v>
      </c>
      <c r="I36">
        <v>1657571922.0999999</v>
      </c>
      <c r="J36">
        <f t="shared" si="0"/>
        <v>1.0417373601958014E-3</v>
      </c>
      <c r="K36">
        <f t="shared" si="1"/>
        <v>1.0417373601958013</v>
      </c>
      <c r="L36">
        <f t="shared" si="2"/>
        <v>1.4383921660129189</v>
      </c>
      <c r="M36">
        <f t="shared" si="3"/>
        <v>154.13877777777779</v>
      </c>
      <c r="N36">
        <f t="shared" si="4"/>
        <v>85.392153934866741</v>
      </c>
      <c r="O36">
        <f t="shared" si="5"/>
        <v>6.1918951712796444</v>
      </c>
      <c r="P36">
        <f t="shared" si="6"/>
        <v>11.176801495804286</v>
      </c>
      <c r="Q36">
        <f t="shared" si="7"/>
        <v>3.6644553823135334E-2</v>
      </c>
      <c r="R36">
        <f t="shared" si="8"/>
        <v>2.4020950414587765</v>
      </c>
      <c r="S36">
        <f t="shared" si="9"/>
        <v>3.6336801829661605E-2</v>
      </c>
      <c r="T36">
        <f t="shared" si="10"/>
        <v>2.2737935899638993E-2</v>
      </c>
      <c r="U36">
        <f t="shared" si="11"/>
        <v>321.51010100000008</v>
      </c>
      <c r="V36">
        <f t="shared" si="12"/>
        <v>28.98621440629142</v>
      </c>
      <c r="W36">
        <f t="shared" si="13"/>
        <v>27.98865555555556</v>
      </c>
      <c r="X36">
        <f t="shared" si="14"/>
        <v>3.7923307160055861</v>
      </c>
      <c r="Y36">
        <f t="shared" si="15"/>
        <v>50.012503846229428</v>
      </c>
      <c r="Z36">
        <f t="shared" si="16"/>
        <v>1.7935804354885199</v>
      </c>
      <c r="AA36">
        <f t="shared" si="17"/>
        <v>3.5862640290978804</v>
      </c>
      <c r="AB36">
        <f t="shared" si="18"/>
        <v>1.9987502805170663</v>
      </c>
      <c r="AC36">
        <f t="shared" si="19"/>
        <v>-45.940617584634843</v>
      </c>
      <c r="AD36">
        <f t="shared" si="20"/>
        <v>-123.65978013764898</v>
      </c>
      <c r="AE36">
        <f t="shared" si="21"/>
        <v>-11.166899913316303</v>
      </c>
      <c r="AF36">
        <f t="shared" si="22"/>
        <v>140.7428033644</v>
      </c>
      <c r="AG36">
        <f t="shared" si="23"/>
        <v>-14.468116653343856</v>
      </c>
      <c r="AH36">
        <f t="shared" si="24"/>
        <v>1.0396078184785418</v>
      </c>
      <c r="AI36">
        <f t="shared" si="25"/>
        <v>1.4383921660129189</v>
      </c>
      <c r="AJ36">
        <v>140.63895428482641</v>
      </c>
      <c r="AK36">
        <v>151.3683575757575</v>
      </c>
      <c r="AL36">
        <v>-3.3393756260990641</v>
      </c>
      <c r="AM36">
        <v>64.492321345502646</v>
      </c>
      <c r="AN36">
        <f t="shared" si="26"/>
        <v>1.0417373601958013</v>
      </c>
      <c r="AO36">
        <v>23.517911369006629</v>
      </c>
      <c r="AP36">
        <v>24.736419999999988</v>
      </c>
      <c r="AQ36">
        <v>1.415736192965236E-4</v>
      </c>
      <c r="AR36">
        <v>77.61188141944362</v>
      </c>
      <c r="AS36">
        <v>0</v>
      </c>
      <c r="AT36">
        <v>0</v>
      </c>
      <c r="AU36">
        <f t="shared" si="27"/>
        <v>1</v>
      </c>
      <c r="AV36">
        <f t="shared" si="28"/>
        <v>0</v>
      </c>
      <c r="AW36">
        <f t="shared" si="29"/>
        <v>38332.901784930502</v>
      </c>
      <c r="AX36">
        <f t="shared" si="30"/>
        <v>1999.9666666666669</v>
      </c>
      <c r="AY36">
        <f t="shared" si="31"/>
        <v>1681.1717000000001</v>
      </c>
      <c r="AZ36">
        <f t="shared" si="32"/>
        <v>0.84059985999766662</v>
      </c>
      <c r="BA36">
        <f t="shared" si="33"/>
        <v>0.1607577297954966</v>
      </c>
      <c r="BB36">
        <v>6</v>
      </c>
      <c r="BC36">
        <v>0.5</v>
      </c>
      <c r="BD36" t="s">
        <v>354</v>
      </c>
      <c r="BE36">
        <v>2</v>
      </c>
      <c r="BF36" t="b">
        <v>1</v>
      </c>
      <c r="BG36">
        <v>1657571922.0999999</v>
      </c>
      <c r="BH36">
        <v>154.13877777777779</v>
      </c>
      <c r="BI36">
        <v>136.96955555555559</v>
      </c>
      <c r="BJ36">
        <v>24.735188888888889</v>
      </c>
      <c r="BK36">
        <v>23.51853333333333</v>
      </c>
      <c r="BL36">
        <v>155.29344444444439</v>
      </c>
      <c r="BM36">
        <v>24.887055555555559</v>
      </c>
      <c r="BN36">
        <v>500.00655555555562</v>
      </c>
      <c r="BO36">
        <v>72.411277777777784</v>
      </c>
      <c r="BP36">
        <v>0.1000114444444444</v>
      </c>
      <c r="BQ36">
        <v>27.033766666666661</v>
      </c>
      <c r="BR36">
        <v>27.98865555555556</v>
      </c>
      <c r="BS36">
        <v>999.90000000000009</v>
      </c>
      <c r="BT36">
        <v>0</v>
      </c>
      <c r="BU36">
        <v>0</v>
      </c>
      <c r="BV36">
        <v>10013.12222222222</v>
      </c>
      <c r="BW36">
        <v>0</v>
      </c>
      <c r="BX36">
        <v>1801.475555555556</v>
      </c>
      <c r="BY36">
        <v>17.169244444444441</v>
      </c>
      <c r="BZ36">
        <v>158.0481111111111</v>
      </c>
      <c r="CA36">
        <v>140.26833333333329</v>
      </c>
      <c r="CB36">
        <v>1.216666666666667</v>
      </c>
      <c r="CC36">
        <v>136.96955555555559</v>
      </c>
      <c r="CD36">
        <v>23.51853333333333</v>
      </c>
      <c r="CE36">
        <v>1.7911066666666671</v>
      </c>
      <c r="CF36">
        <v>1.703005555555555</v>
      </c>
      <c r="CG36">
        <v>15.70938888888889</v>
      </c>
      <c r="CH36">
        <v>14.923866666666671</v>
      </c>
      <c r="CI36">
        <v>1999.9666666666669</v>
      </c>
      <c r="CJ36">
        <v>0.98000633333333331</v>
      </c>
      <c r="CK36">
        <v>1.999366666666667E-2</v>
      </c>
      <c r="CL36">
        <v>0</v>
      </c>
      <c r="CM36">
        <v>2.307177777777778</v>
      </c>
      <c r="CN36">
        <v>0</v>
      </c>
      <c r="CO36">
        <v>11727.28888888889</v>
      </c>
      <c r="CP36">
        <v>16749.2</v>
      </c>
      <c r="CQ36">
        <v>41.125</v>
      </c>
      <c r="CR36">
        <v>43.311999999999998</v>
      </c>
      <c r="CS36">
        <v>41.375</v>
      </c>
      <c r="CT36">
        <v>42.125</v>
      </c>
      <c r="CU36">
        <v>40.256888888888888</v>
      </c>
      <c r="CV36">
        <v>1959.9766666666669</v>
      </c>
      <c r="CW36">
        <v>39.99</v>
      </c>
      <c r="CX36">
        <v>0</v>
      </c>
      <c r="CY36">
        <v>1657571925</v>
      </c>
      <c r="CZ36">
        <v>0</v>
      </c>
      <c r="DA36">
        <v>0</v>
      </c>
      <c r="DB36" t="s">
        <v>355</v>
      </c>
      <c r="DC36">
        <v>1657463822.5999999</v>
      </c>
      <c r="DD36">
        <v>1657463835.0999999</v>
      </c>
      <c r="DE36">
        <v>0</v>
      </c>
      <c r="DF36">
        <v>-2.657</v>
      </c>
      <c r="DG36">
        <v>-13.192</v>
      </c>
      <c r="DH36">
        <v>-3.9239999999999999</v>
      </c>
      <c r="DI36">
        <v>-0.217</v>
      </c>
      <c r="DJ36">
        <v>376</v>
      </c>
      <c r="DK36">
        <v>3</v>
      </c>
      <c r="DL36">
        <v>0.48</v>
      </c>
      <c r="DM36">
        <v>0.03</v>
      </c>
      <c r="DN36">
        <v>16.619660975609762</v>
      </c>
      <c r="DO36">
        <v>3.8239421602787091</v>
      </c>
      <c r="DP36">
        <v>0.37824412808174102</v>
      </c>
      <c r="DQ36">
        <v>0</v>
      </c>
      <c r="DR36">
        <v>1.2055334146341461</v>
      </c>
      <c r="DS36">
        <v>8.0847177700349715E-2</v>
      </c>
      <c r="DT36">
        <v>8.0589606573589195E-3</v>
      </c>
      <c r="DU36">
        <v>1</v>
      </c>
      <c r="DV36">
        <v>1</v>
      </c>
      <c r="DW36">
        <v>2</v>
      </c>
      <c r="DX36" t="s">
        <v>356</v>
      </c>
      <c r="DY36">
        <v>2.9780899999999999</v>
      </c>
      <c r="DZ36">
        <v>2.7157300000000002</v>
      </c>
      <c r="EA36">
        <v>3.0651299999999999E-2</v>
      </c>
      <c r="EB36">
        <v>2.6757300000000001E-2</v>
      </c>
      <c r="EC36">
        <v>8.8167499999999996E-2</v>
      </c>
      <c r="ED36">
        <v>8.33092E-2</v>
      </c>
      <c r="EE36">
        <v>30489.7</v>
      </c>
      <c r="EF36">
        <v>30745.200000000001</v>
      </c>
      <c r="EG36">
        <v>29258.400000000001</v>
      </c>
      <c r="EH36">
        <v>29232.9</v>
      </c>
      <c r="EI36">
        <v>35357.800000000003</v>
      </c>
      <c r="EJ36">
        <v>35600.300000000003</v>
      </c>
      <c r="EK36">
        <v>41217.5</v>
      </c>
      <c r="EL36">
        <v>41627.199999999997</v>
      </c>
      <c r="EM36">
        <v>1.9261699999999999</v>
      </c>
      <c r="EN36">
        <v>2.0791200000000001</v>
      </c>
      <c r="EO36">
        <v>6.0282599999999999E-2</v>
      </c>
      <c r="EP36">
        <v>0</v>
      </c>
      <c r="EQ36">
        <v>27.003</v>
      </c>
      <c r="ER36">
        <v>999.9</v>
      </c>
      <c r="ES36">
        <v>29.8</v>
      </c>
      <c r="ET36">
        <v>39.6</v>
      </c>
      <c r="EU36">
        <v>29.863099999999999</v>
      </c>
      <c r="EV36">
        <v>62.529200000000003</v>
      </c>
      <c r="EW36">
        <v>26.374199999999998</v>
      </c>
      <c r="EX36">
        <v>2</v>
      </c>
      <c r="EY36">
        <v>0.24623200000000001</v>
      </c>
      <c r="EZ36">
        <v>4.1051200000000003</v>
      </c>
      <c r="FA36">
        <v>20.335999999999999</v>
      </c>
      <c r="FB36">
        <v>5.21699</v>
      </c>
      <c r="FC36">
        <v>12.0131</v>
      </c>
      <c r="FD36">
        <v>4.9878</v>
      </c>
      <c r="FE36">
        <v>3.2884199999999999</v>
      </c>
      <c r="FF36">
        <v>9716.7999999999993</v>
      </c>
      <c r="FG36">
        <v>9999</v>
      </c>
      <c r="FH36">
        <v>9999</v>
      </c>
      <c r="FI36">
        <v>144.9</v>
      </c>
      <c r="FJ36">
        <v>1.86751</v>
      </c>
      <c r="FK36">
        <v>1.86652</v>
      </c>
      <c r="FL36">
        <v>1.8660000000000001</v>
      </c>
      <c r="FM36">
        <v>1.8658399999999999</v>
      </c>
      <c r="FN36">
        <v>1.86768</v>
      </c>
      <c r="FO36">
        <v>1.87012</v>
      </c>
      <c r="FP36">
        <v>1.86879</v>
      </c>
      <c r="FQ36">
        <v>1.8702099999999999</v>
      </c>
      <c r="FR36">
        <v>0</v>
      </c>
      <c r="FS36">
        <v>0</v>
      </c>
      <c r="FT36">
        <v>0</v>
      </c>
      <c r="FU36">
        <v>0</v>
      </c>
      <c r="FV36" t="s">
        <v>357</v>
      </c>
      <c r="FW36" t="s">
        <v>358</v>
      </c>
      <c r="FX36" t="s">
        <v>359</v>
      </c>
      <c r="FY36" t="s">
        <v>359</v>
      </c>
      <c r="FZ36" t="s">
        <v>359</v>
      </c>
      <c r="GA36" t="s">
        <v>359</v>
      </c>
      <c r="GB36">
        <v>0</v>
      </c>
      <c r="GC36">
        <v>100</v>
      </c>
      <c r="GD36">
        <v>100</v>
      </c>
      <c r="GE36">
        <v>-1.1499999999999999</v>
      </c>
      <c r="GF36">
        <v>-0.15179999999999999</v>
      </c>
      <c r="GG36">
        <v>-1.0745309912501479</v>
      </c>
      <c r="GH36">
        <v>-3.794306901669526E-4</v>
      </c>
      <c r="GI36">
        <v>-9.3076312682161424E-7</v>
      </c>
      <c r="GJ36">
        <v>3.2597594342726891E-10</v>
      </c>
      <c r="GK36">
        <v>-0.25621075936304621</v>
      </c>
      <c r="GL36">
        <v>-1.4413179793891831E-2</v>
      </c>
      <c r="GM36">
        <v>9.8733074958994743E-4</v>
      </c>
      <c r="GN36">
        <v>-9.6329063574464014E-6</v>
      </c>
      <c r="GO36">
        <v>22</v>
      </c>
      <c r="GP36">
        <v>2241</v>
      </c>
      <c r="GQ36">
        <v>1</v>
      </c>
      <c r="GR36">
        <v>45</v>
      </c>
      <c r="GS36">
        <v>1801.7</v>
      </c>
      <c r="GT36">
        <v>1801.5</v>
      </c>
      <c r="GU36">
        <v>0.49316399999999999</v>
      </c>
      <c r="GV36">
        <v>2.2680699999999998</v>
      </c>
      <c r="GW36">
        <v>1.94702</v>
      </c>
      <c r="GX36">
        <v>2.7758799999999999</v>
      </c>
      <c r="GY36">
        <v>2.19482</v>
      </c>
      <c r="GZ36">
        <v>2.3889200000000002</v>
      </c>
      <c r="HA36">
        <v>40.860799999999998</v>
      </c>
      <c r="HB36">
        <v>15.7781</v>
      </c>
      <c r="HC36">
        <v>18</v>
      </c>
      <c r="HD36">
        <v>533.28</v>
      </c>
      <c r="HE36">
        <v>597.70100000000002</v>
      </c>
      <c r="HF36">
        <v>21.382100000000001</v>
      </c>
      <c r="HG36">
        <v>30.5991</v>
      </c>
      <c r="HH36">
        <v>29.999700000000001</v>
      </c>
      <c r="HI36">
        <v>30.511800000000001</v>
      </c>
      <c r="HJ36">
        <v>30.423200000000001</v>
      </c>
      <c r="HK36">
        <v>9.8644200000000009</v>
      </c>
      <c r="HL36">
        <v>17.717400000000001</v>
      </c>
      <c r="HM36">
        <v>22.3443</v>
      </c>
      <c r="HN36">
        <v>21.390699999999999</v>
      </c>
      <c r="HO36">
        <v>98.683800000000005</v>
      </c>
      <c r="HP36">
        <v>23.5669</v>
      </c>
      <c r="HQ36">
        <v>100.06100000000001</v>
      </c>
      <c r="HR36">
        <v>100.004</v>
      </c>
    </row>
    <row r="37" spans="1:226" x14ac:dyDescent="0.2">
      <c r="A37">
        <v>21</v>
      </c>
      <c r="B37">
        <v>1657571929.0999999</v>
      </c>
      <c r="C37">
        <v>99.5</v>
      </c>
      <c r="D37" t="s">
        <v>399</v>
      </c>
      <c r="E37" t="s">
        <v>400</v>
      </c>
      <c r="F37">
        <v>5</v>
      </c>
      <c r="G37" t="s">
        <v>1068</v>
      </c>
      <c r="H37" t="s">
        <v>353</v>
      </c>
      <c r="I37">
        <v>1657571926.5444441</v>
      </c>
      <c r="J37">
        <f t="shared" si="0"/>
        <v>1.042982763831924E-3</v>
      </c>
      <c r="K37">
        <f t="shared" si="1"/>
        <v>1.042982763831924</v>
      </c>
      <c r="L37">
        <f t="shared" si="2"/>
        <v>1.1288286889404144</v>
      </c>
      <c r="M37">
        <f t="shared" si="3"/>
        <v>139.696</v>
      </c>
      <c r="N37">
        <f t="shared" si="4"/>
        <v>84.969591582421842</v>
      </c>
      <c r="O37">
        <f t="shared" si="5"/>
        <v>6.1613383754124458</v>
      </c>
      <c r="P37">
        <f t="shared" si="6"/>
        <v>10.129674742012977</v>
      </c>
      <c r="Q37">
        <f t="shared" si="7"/>
        <v>3.6692847187453421E-2</v>
      </c>
      <c r="R37">
        <f t="shared" si="8"/>
        <v>2.4010724790363889</v>
      </c>
      <c r="S37">
        <f t="shared" si="9"/>
        <v>3.6384156964262115E-2</v>
      </c>
      <c r="T37">
        <f t="shared" si="10"/>
        <v>2.2767616125224953E-2</v>
      </c>
      <c r="U37">
        <f t="shared" si="11"/>
        <v>321.5143569999999</v>
      </c>
      <c r="V37">
        <f t="shared" si="12"/>
        <v>28.980672234747907</v>
      </c>
      <c r="W37">
        <f t="shared" si="13"/>
        <v>27.988822222222218</v>
      </c>
      <c r="X37">
        <f t="shared" si="14"/>
        <v>3.7923675659129863</v>
      </c>
      <c r="Y37">
        <f t="shared" si="15"/>
        <v>50.036339928736773</v>
      </c>
      <c r="Z37">
        <f t="shared" si="16"/>
        <v>1.7938078485853244</v>
      </c>
      <c r="AA37">
        <f t="shared" si="17"/>
        <v>3.5850101169272541</v>
      </c>
      <c r="AB37">
        <f t="shared" si="18"/>
        <v>1.9985597173276619</v>
      </c>
      <c r="AC37">
        <f t="shared" si="19"/>
        <v>-45.995539884987849</v>
      </c>
      <c r="AD37">
        <f t="shared" si="20"/>
        <v>-124.39963962547905</v>
      </c>
      <c r="AE37">
        <f t="shared" si="21"/>
        <v>-11.238171562020639</v>
      </c>
      <c r="AF37">
        <f t="shared" si="22"/>
        <v>139.88100592751238</v>
      </c>
      <c r="AG37">
        <f t="shared" si="23"/>
        <v>-14.664954087195829</v>
      </c>
      <c r="AH37">
        <f t="shared" si="24"/>
        <v>1.0458059943859279</v>
      </c>
      <c r="AI37">
        <f t="shared" si="25"/>
        <v>1.1288286889404144</v>
      </c>
      <c r="AJ37">
        <v>125.37062499352611</v>
      </c>
      <c r="AK37">
        <v>136.41138787878791</v>
      </c>
      <c r="AL37">
        <v>-3.3206847249403411</v>
      </c>
      <c r="AM37">
        <v>64.492321345502646</v>
      </c>
      <c r="AN37">
        <f t="shared" si="26"/>
        <v>1.042982763831924</v>
      </c>
      <c r="AO37">
        <v>23.518928666459679</v>
      </c>
      <c r="AP37">
        <v>24.739389090909079</v>
      </c>
      <c r="AQ37">
        <v>4.2011969524075573E-5</v>
      </c>
      <c r="AR37">
        <v>77.61188141944362</v>
      </c>
      <c r="AS37">
        <v>0</v>
      </c>
      <c r="AT37">
        <v>0</v>
      </c>
      <c r="AU37">
        <f t="shared" si="27"/>
        <v>1</v>
      </c>
      <c r="AV37">
        <f t="shared" si="28"/>
        <v>0</v>
      </c>
      <c r="AW37">
        <f t="shared" si="29"/>
        <v>38308.798514379123</v>
      </c>
      <c r="AX37">
        <f t="shared" si="30"/>
        <v>1999.9933333333331</v>
      </c>
      <c r="AY37">
        <f t="shared" si="31"/>
        <v>1681.1940999999997</v>
      </c>
      <c r="AZ37">
        <f t="shared" si="32"/>
        <v>0.8405998519995066</v>
      </c>
      <c r="BA37">
        <f t="shared" si="33"/>
        <v>0.16075771435904784</v>
      </c>
      <c r="BB37">
        <v>6</v>
      </c>
      <c r="BC37">
        <v>0.5</v>
      </c>
      <c r="BD37" t="s">
        <v>354</v>
      </c>
      <c r="BE37">
        <v>2</v>
      </c>
      <c r="BF37" t="b">
        <v>1</v>
      </c>
      <c r="BG37">
        <v>1657571926.5444441</v>
      </c>
      <c r="BH37">
        <v>139.696</v>
      </c>
      <c r="BI37">
        <v>122.2728888888889</v>
      </c>
      <c r="BJ37">
        <v>24.737988888888889</v>
      </c>
      <c r="BK37">
        <v>23.51403333333333</v>
      </c>
      <c r="BL37">
        <v>140.84144444444439</v>
      </c>
      <c r="BM37">
        <v>24.889811111111111</v>
      </c>
      <c r="BN37">
        <v>499.98622222222218</v>
      </c>
      <c r="BO37">
        <v>72.412366666666671</v>
      </c>
      <c r="BP37">
        <v>9.9908144444444444E-2</v>
      </c>
      <c r="BQ37">
        <v>27.027811111111109</v>
      </c>
      <c r="BR37">
        <v>27.988822222222218</v>
      </c>
      <c r="BS37">
        <v>999.90000000000009</v>
      </c>
      <c r="BT37">
        <v>0</v>
      </c>
      <c r="BU37">
        <v>0</v>
      </c>
      <c r="BV37">
        <v>10006.19222222222</v>
      </c>
      <c r="BW37">
        <v>0</v>
      </c>
      <c r="BX37">
        <v>1803.725555555556</v>
      </c>
      <c r="BY37">
        <v>17.423100000000002</v>
      </c>
      <c r="BZ37">
        <v>143.23955555555551</v>
      </c>
      <c r="CA37">
        <v>125.2172222222222</v>
      </c>
      <c r="CB37">
        <v>1.2239444444444441</v>
      </c>
      <c r="CC37">
        <v>122.2728888888889</v>
      </c>
      <c r="CD37">
        <v>23.51403333333333</v>
      </c>
      <c r="CE37">
        <v>1.7913355555555559</v>
      </c>
      <c r="CF37">
        <v>1.702704444444445</v>
      </c>
      <c r="CG37">
        <v>15.711377777777781</v>
      </c>
      <c r="CH37">
        <v>14.92112222222222</v>
      </c>
      <c r="CI37">
        <v>1999.9933333333331</v>
      </c>
      <c r="CJ37">
        <v>0.98000666666666669</v>
      </c>
      <c r="CK37">
        <v>1.9993333333333332E-2</v>
      </c>
      <c r="CL37">
        <v>0</v>
      </c>
      <c r="CM37">
        <v>2.2899666666666669</v>
      </c>
      <c r="CN37">
        <v>0</v>
      </c>
      <c r="CO37">
        <v>11734.42222222222</v>
      </c>
      <c r="CP37">
        <v>16749.411111111109</v>
      </c>
      <c r="CQ37">
        <v>41.125</v>
      </c>
      <c r="CR37">
        <v>43.311999999999998</v>
      </c>
      <c r="CS37">
        <v>41.416333333333327</v>
      </c>
      <c r="CT37">
        <v>42.125</v>
      </c>
      <c r="CU37">
        <v>40.284444444444453</v>
      </c>
      <c r="CV37">
        <v>1960.0033333333331</v>
      </c>
      <c r="CW37">
        <v>39.99</v>
      </c>
      <c r="CX37">
        <v>0</v>
      </c>
      <c r="CY37">
        <v>1657571929.8</v>
      </c>
      <c r="CZ37">
        <v>0</v>
      </c>
      <c r="DA37">
        <v>0</v>
      </c>
      <c r="DB37" t="s">
        <v>355</v>
      </c>
      <c r="DC37">
        <v>1657463822.5999999</v>
      </c>
      <c r="DD37">
        <v>1657463835.0999999</v>
      </c>
      <c r="DE37">
        <v>0</v>
      </c>
      <c r="DF37">
        <v>-2.657</v>
      </c>
      <c r="DG37">
        <v>-13.192</v>
      </c>
      <c r="DH37">
        <v>-3.9239999999999999</v>
      </c>
      <c r="DI37">
        <v>-0.217</v>
      </c>
      <c r="DJ37">
        <v>376</v>
      </c>
      <c r="DK37">
        <v>3</v>
      </c>
      <c r="DL37">
        <v>0.48</v>
      </c>
      <c r="DM37">
        <v>0.03</v>
      </c>
      <c r="DN37">
        <v>16.865358536585369</v>
      </c>
      <c r="DO37">
        <v>3.946626480836219</v>
      </c>
      <c r="DP37">
        <v>0.38973276020671688</v>
      </c>
      <c r="DQ37">
        <v>0</v>
      </c>
      <c r="DR37">
        <v>1.210690731707317</v>
      </c>
      <c r="DS37">
        <v>7.7512891986062538E-2</v>
      </c>
      <c r="DT37">
        <v>7.8165728845656108E-3</v>
      </c>
      <c r="DU37">
        <v>1</v>
      </c>
      <c r="DV37">
        <v>1</v>
      </c>
      <c r="DW37">
        <v>2</v>
      </c>
      <c r="DX37" t="s">
        <v>356</v>
      </c>
      <c r="DY37">
        <v>2.9780099999999998</v>
      </c>
      <c r="DZ37">
        <v>2.7157</v>
      </c>
      <c r="EA37">
        <v>2.7770599999999999E-2</v>
      </c>
      <c r="EB37">
        <v>2.3797100000000002E-2</v>
      </c>
      <c r="EC37">
        <v>8.81773E-2</v>
      </c>
      <c r="ED37">
        <v>8.3269800000000005E-2</v>
      </c>
      <c r="EE37">
        <v>30580.3</v>
      </c>
      <c r="EF37">
        <v>30839.3</v>
      </c>
      <c r="EG37">
        <v>29258.5</v>
      </c>
      <c r="EH37">
        <v>29233.5</v>
      </c>
      <c r="EI37">
        <v>35357.800000000003</v>
      </c>
      <c r="EJ37">
        <v>35602.300000000003</v>
      </c>
      <c r="EK37">
        <v>41218</v>
      </c>
      <c r="EL37">
        <v>41627.800000000003</v>
      </c>
      <c r="EM37">
        <v>1.9260699999999999</v>
      </c>
      <c r="EN37">
        <v>2.0791200000000001</v>
      </c>
      <c r="EO37">
        <v>6.0867499999999998E-2</v>
      </c>
      <c r="EP37">
        <v>0</v>
      </c>
      <c r="EQ37">
        <v>26.995000000000001</v>
      </c>
      <c r="ER37">
        <v>999.9</v>
      </c>
      <c r="ES37">
        <v>29.8</v>
      </c>
      <c r="ET37">
        <v>39.6</v>
      </c>
      <c r="EU37">
        <v>29.864599999999999</v>
      </c>
      <c r="EV37">
        <v>62.5092</v>
      </c>
      <c r="EW37">
        <v>26.3462</v>
      </c>
      <c r="EX37">
        <v>2</v>
      </c>
      <c r="EY37">
        <v>0.24591499999999999</v>
      </c>
      <c r="EZ37">
        <v>4.0953499999999998</v>
      </c>
      <c r="FA37">
        <v>20.336099999999998</v>
      </c>
      <c r="FB37">
        <v>5.2166899999999998</v>
      </c>
      <c r="FC37">
        <v>12.0129</v>
      </c>
      <c r="FD37">
        <v>4.9878499999999999</v>
      </c>
      <c r="FE37">
        <v>3.28823</v>
      </c>
      <c r="FF37">
        <v>9717.1</v>
      </c>
      <c r="FG37">
        <v>9999</v>
      </c>
      <c r="FH37">
        <v>9999</v>
      </c>
      <c r="FI37">
        <v>144.9</v>
      </c>
      <c r="FJ37">
        <v>1.8675200000000001</v>
      </c>
      <c r="FK37">
        <v>1.8665099999999999</v>
      </c>
      <c r="FL37">
        <v>1.8660000000000001</v>
      </c>
      <c r="FM37">
        <v>1.8658399999999999</v>
      </c>
      <c r="FN37">
        <v>1.86768</v>
      </c>
      <c r="FO37">
        <v>1.87012</v>
      </c>
      <c r="FP37">
        <v>1.8688</v>
      </c>
      <c r="FQ37">
        <v>1.8702300000000001</v>
      </c>
      <c r="FR37">
        <v>0</v>
      </c>
      <c r="FS37">
        <v>0</v>
      </c>
      <c r="FT37">
        <v>0</v>
      </c>
      <c r="FU37">
        <v>0</v>
      </c>
      <c r="FV37" t="s">
        <v>357</v>
      </c>
      <c r="FW37" t="s">
        <v>358</v>
      </c>
      <c r="FX37" t="s">
        <v>359</v>
      </c>
      <c r="FY37" t="s">
        <v>359</v>
      </c>
      <c r="FZ37" t="s">
        <v>359</v>
      </c>
      <c r="GA37" t="s">
        <v>359</v>
      </c>
      <c r="GB37">
        <v>0</v>
      </c>
      <c r="GC37">
        <v>100</v>
      </c>
      <c r="GD37">
        <v>100</v>
      </c>
      <c r="GE37">
        <v>-1.1399999999999999</v>
      </c>
      <c r="GF37">
        <v>-0.15179999999999999</v>
      </c>
      <c r="GG37">
        <v>-1.0745309912501479</v>
      </c>
      <c r="GH37">
        <v>-3.794306901669526E-4</v>
      </c>
      <c r="GI37">
        <v>-9.3076312682161424E-7</v>
      </c>
      <c r="GJ37">
        <v>3.2597594342726891E-10</v>
      </c>
      <c r="GK37">
        <v>-0.25621075936304621</v>
      </c>
      <c r="GL37">
        <v>-1.4413179793891831E-2</v>
      </c>
      <c r="GM37">
        <v>9.8733074958994743E-4</v>
      </c>
      <c r="GN37">
        <v>-9.6329063574464014E-6</v>
      </c>
      <c r="GO37">
        <v>22</v>
      </c>
      <c r="GP37">
        <v>2241</v>
      </c>
      <c r="GQ37">
        <v>1</v>
      </c>
      <c r="GR37">
        <v>45</v>
      </c>
      <c r="GS37">
        <v>1801.8</v>
      </c>
      <c r="GT37">
        <v>1801.6</v>
      </c>
      <c r="GU37">
        <v>0.44921899999999998</v>
      </c>
      <c r="GV37">
        <v>2.2753899999999998</v>
      </c>
      <c r="GW37">
        <v>1.94702</v>
      </c>
      <c r="GX37">
        <v>2.7758799999999999</v>
      </c>
      <c r="GY37">
        <v>2.19482</v>
      </c>
      <c r="GZ37">
        <v>2.36816</v>
      </c>
      <c r="HA37">
        <v>40.860799999999998</v>
      </c>
      <c r="HB37">
        <v>15.7781</v>
      </c>
      <c r="HC37">
        <v>18</v>
      </c>
      <c r="HD37">
        <v>533.18700000000001</v>
      </c>
      <c r="HE37">
        <v>597.66600000000005</v>
      </c>
      <c r="HF37">
        <v>21.389800000000001</v>
      </c>
      <c r="HG37">
        <v>30.5962</v>
      </c>
      <c r="HH37">
        <v>29.999700000000001</v>
      </c>
      <c r="HI37">
        <v>30.508900000000001</v>
      </c>
      <c r="HJ37">
        <v>30.419599999999999</v>
      </c>
      <c r="HK37">
        <v>8.9837399999999992</v>
      </c>
      <c r="HL37">
        <v>17.717400000000001</v>
      </c>
      <c r="HM37">
        <v>22.3443</v>
      </c>
      <c r="HN37">
        <v>21.398800000000001</v>
      </c>
      <c r="HO37">
        <v>85.327500000000001</v>
      </c>
      <c r="HP37">
        <v>23.559100000000001</v>
      </c>
      <c r="HQ37">
        <v>100.062</v>
      </c>
      <c r="HR37">
        <v>100.006</v>
      </c>
    </row>
    <row r="38" spans="1:226" x14ac:dyDescent="0.2">
      <c r="A38">
        <v>22</v>
      </c>
      <c r="B38">
        <v>1657571934.0999999</v>
      </c>
      <c r="C38">
        <v>104.5</v>
      </c>
      <c r="D38" t="s">
        <v>401</v>
      </c>
      <c r="E38" t="s">
        <v>402</v>
      </c>
      <c r="F38">
        <v>5</v>
      </c>
      <c r="G38" t="s">
        <v>1068</v>
      </c>
      <c r="H38" t="s">
        <v>353</v>
      </c>
      <c r="I38">
        <v>1657571931.5999999</v>
      </c>
      <c r="J38">
        <f t="shared" si="0"/>
        <v>1.0536818153662165E-3</v>
      </c>
      <c r="K38">
        <f t="shared" si="1"/>
        <v>1.0536818153662164</v>
      </c>
      <c r="L38">
        <f t="shared" si="2"/>
        <v>0.84157226601400714</v>
      </c>
      <c r="M38">
        <f t="shared" si="3"/>
        <v>123.3086666666667</v>
      </c>
      <c r="N38">
        <f t="shared" si="4"/>
        <v>82.032075346048941</v>
      </c>
      <c r="O38">
        <f t="shared" si="5"/>
        <v>5.94842737393558</v>
      </c>
      <c r="P38">
        <f t="shared" si="6"/>
        <v>8.9415347002899708</v>
      </c>
      <c r="Q38">
        <f t="shared" si="7"/>
        <v>3.7085469591931146E-2</v>
      </c>
      <c r="R38">
        <f t="shared" si="8"/>
        <v>2.4017938578740683</v>
      </c>
      <c r="S38">
        <f t="shared" si="9"/>
        <v>3.6770262362313046E-2</v>
      </c>
      <c r="T38">
        <f t="shared" si="10"/>
        <v>2.3009510682290891E-2</v>
      </c>
      <c r="U38">
        <f t="shared" si="11"/>
        <v>321.51772633333326</v>
      </c>
      <c r="V38">
        <f t="shared" si="12"/>
        <v>28.969404275904466</v>
      </c>
      <c r="W38">
        <f t="shared" si="13"/>
        <v>27.985699999999991</v>
      </c>
      <c r="X38">
        <f t="shared" si="14"/>
        <v>3.7916772962019176</v>
      </c>
      <c r="Y38">
        <f t="shared" si="15"/>
        <v>50.057198447424824</v>
      </c>
      <c r="Z38">
        <f t="shared" si="16"/>
        <v>1.7937736471779286</v>
      </c>
      <c r="AA38">
        <f t="shared" si="17"/>
        <v>3.583447941182591</v>
      </c>
      <c r="AB38">
        <f t="shared" si="18"/>
        <v>1.997903649023989</v>
      </c>
      <c r="AC38">
        <f t="shared" si="19"/>
        <v>-46.467368057650148</v>
      </c>
      <c r="AD38">
        <f t="shared" si="20"/>
        <v>-124.9938019804397</v>
      </c>
      <c r="AE38">
        <f t="shared" si="21"/>
        <v>-11.287862368104191</v>
      </c>
      <c r="AF38">
        <f t="shared" si="22"/>
        <v>138.76869392713922</v>
      </c>
      <c r="AG38">
        <f t="shared" si="23"/>
        <v>-14.958859231922219</v>
      </c>
      <c r="AH38">
        <f t="shared" si="24"/>
        <v>1.0561651251034079</v>
      </c>
      <c r="AI38">
        <f t="shared" si="25"/>
        <v>0.84157226601400714</v>
      </c>
      <c r="AJ38">
        <v>108.4233129248928</v>
      </c>
      <c r="AK38">
        <v>119.8025272727272</v>
      </c>
      <c r="AL38">
        <v>-3.3167486301653648</v>
      </c>
      <c r="AM38">
        <v>64.492321345502646</v>
      </c>
      <c r="AN38">
        <f t="shared" si="26"/>
        <v>1.0536818153662164</v>
      </c>
      <c r="AO38">
        <v>23.501652232905201</v>
      </c>
      <c r="AP38">
        <v>24.735030909090909</v>
      </c>
      <c r="AQ38">
        <v>-5.2806084939468832E-5</v>
      </c>
      <c r="AR38">
        <v>77.61188141944362</v>
      </c>
      <c r="AS38">
        <v>0</v>
      </c>
      <c r="AT38">
        <v>0</v>
      </c>
      <c r="AU38">
        <f t="shared" si="27"/>
        <v>1</v>
      </c>
      <c r="AV38">
        <f t="shared" si="28"/>
        <v>0</v>
      </c>
      <c r="AW38">
        <f t="shared" si="29"/>
        <v>38327.326192197608</v>
      </c>
      <c r="AX38">
        <f t="shared" si="30"/>
        <v>2000.0144444444441</v>
      </c>
      <c r="AY38">
        <f t="shared" si="31"/>
        <v>1681.2118333333328</v>
      </c>
      <c r="AZ38">
        <f t="shared" si="32"/>
        <v>0.84059984566778123</v>
      </c>
      <c r="BA38">
        <f t="shared" si="33"/>
        <v>0.16075770213881788</v>
      </c>
      <c r="BB38">
        <v>6</v>
      </c>
      <c r="BC38">
        <v>0.5</v>
      </c>
      <c r="BD38" t="s">
        <v>354</v>
      </c>
      <c r="BE38">
        <v>2</v>
      </c>
      <c r="BF38" t="b">
        <v>1</v>
      </c>
      <c r="BG38">
        <v>1657571931.5999999</v>
      </c>
      <c r="BH38">
        <v>123.3086666666667</v>
      </c>
      <c r="BI38">
        <v>105.5143444444444</v>
      </c>
      <c r="BJ38">
        <v>24.737122222222229</v>
      </c>
      <c r="BK38">
        <v>23.50107777777778</v>
      </c>
      <c r="BL38">
        <v>124.4441111111111</v>
      </c>
      <c r="BM38">
        <v>24.888966666666661</v>
      </c>
      <c r="BN38">
        <v>500.00077777777778</v>
      </c>
      <c r="BO38">
        <v>72.413388888888875</v>
      </c>
      <c r="BP38">
        <v>0.1000438</v>
      </c>
      <c r="BQ38">
        <v>27.020388888888888</v>
      </c>
      <c r="BR38">
        <v>27.985699999999991</v>
      </c>
      <c r="BS38">
        <v>999.90000000000009</v>
      </c>
      <c r="BT38">
        <v>0</v>
      </c>
      <c r="BU38">
        <v>0</v>
      </c>
      <c r="BV38">
        <v>10010.833333333339</v>
      </c>
      <c r="BW38">
        <v>0</v>
      </c>
      <c r="BX38">
        <v>1804.1</v>
      </c>
      <c r="BY38">
        <v>17.79432222222222</v>
      </c>
      <c r="BZ38">
        <v>126.4361111111111</v>
      </c>
      <c r="CA38">
        <v>108.0536666666667</v>
      </c>
      <c r="CB38">
        <v>1.236013333333333</v>
      </c>
      <c r="CC38">
        <v>105.5143444444444</v>
      </c>
      <c r="CD38">
        <v>23.50107777777778</v>
      </c>
      <c r="CE38">
        <v>1.791295555555555</v>
      </c>
      <c r="CF38">
        <v>1.701793333333333</v>
      </c>
      <c r="CG38">
        <v>15.71104444444444</v>
      </c>
      <c r="CH38">
        <v>14.912811111111109</v>
      </c>
      <c r="CI38">
        <v>2000.0144444444441</v>
      </c>
      <c r="CJ38">
        <v>0.98000699999999996</v>
      </c>
      <c r="CK38">
        <v>1.9993E-2</v>
      </c>
      <c r="CL38">
        <v>0</v>
      </c>
      <c r="CM38">
        <v>2.3041</v>
      </c>
      <c r="CN38">
        <v>0</v>
      </c>
      <c r="CO38">
        <v>11738.28888888889</v>
      </c>
      <c r="CP38">
        <v>16749.599999999999</v>
      </c>
      <c r="CQ38">
        <v>41.152555555555551</v>
      </c>
      <c r="CR38">
        <v>43.34</v>
      </c>
      <c r="CS38">
        <v>41.436999999999998</v>
      </c>
      <c r="CT38">
        <v>42.138777777777783</v>
      </c>
      <c r="CU38">
        <v>40.311999999999998</v>
      </c>
      <c r="CV38">
        <v>1960.024444444444</v>
      </c>
      <c r="CW38">
        <v>39.99</v>
      </c>
      <c r="CX38">
        <v>0</v>
      </c>
      <c r="CY38">
        <v>1657571934.5999999</v>
      </c>
      <c r="CZ38">
        <v>0</v>
      </c>
      <c r="DA38">
        <v>0</v>
      </c>
      <c r="DB38" t="s">
        <v>355</v>
      </c>
      <c r="DC38">
        <v>1657463822.5999999</v>
      </c>
      <c r="DD38">
        <v>1657463835.0999999</v>
      </c>
      <c r="DE38">
        <v>0</v>
      </c>
      <c r="DF38">
        <v>-2.657</v>
      </c>
      <c r="DG38">
        <v>-13.192</v>
      </c>
      <c r="DH38">
        <v>-3.9239999999999999</v>
      </c>
      <c r="DI38">
        <v>-0.217</v>
      </c>
      <c r="DJ38">
        <v>376</v>
      </c>
      <c r="DK38">
        <v>3</v>
      </c>
      <c r="DL38">
        <v>0.48</v>
      </c>
      <c r="DM38">
        <v>0.03</v>
      </c>
      <c r="DN38">
        <v>17.239789999999999</v>
      </c>
      <c r="DO38">
        <v>3.8190348968104719</v>
      </c>
      <c r="DP38">
        <v>0.36983301556242942</v>
      </c>
      <c r="DQ38">
        <v>0</v>
      </c>
      <c r="DR38">
        <v>1.220288</v>
      </c>
      <c r="DS38">
        <v>0.1069233771106918</v>
      </c>
      <c r="DT38">
        <v>1.070001686914559E-2</v>
      </c>
      <c r="DU38">
        <v>0</v>
      </c>
      <c r="DV38">
        <v>0</v>
      </c>
      <c r="DW38">
        <v>2</v>
      </c>
      <c r="DX38" t="s">
        <v>364</v>
      </c>
      <c r="DY38">
        <v>2.9781200000000001</v>
      </c>
      <c r="DZ38">
        <v>2.7157100000000001</v>
      </c>
      <c r="EA38">
        <v>2.4514399999999999E-2</v>
      </c>
      <c r="EB38">
        <v>2.04043E-2</v>
      </c>
      <c r="EC38">
        <v>8.8170100000000001E-2</v>
      </c>
      <c r="ED38">
        <v>8.32648E-2</v>
      </c>
      <c r="EE38">
        <v>30682.9</v>
      </c>
      <c r="EF38">
        <v>30946.3</v>
      </c>
      <c r="EG38">
        <v>29258.6</v>
      </c>
      <c r="EH38">
        <v>29233.3</v>
      </c>
      <c r="EI38">
        <v>35357.699999999997</v>
      </c>
      <c r="EJ38">
        <v>35602.400000000001</v>
      </c>
      <c r="EK38">
        <v>41217.5</v>
      </c>
      <c r="EL38">
        <v>41627.699999999997</v>
      </c>
      <c r="EM38">
        <v>1.92625</v>
      </c>
      <c r="EN38">
        <v>2.0790500000000001</v>
      </c>
      <c r="EO38">
        <v>6.1359299999999999E-2</v>
      </c>
      <c r="EP38">
        <v>0</v>
      </c>
      <c r="EQ38">
        <v>26.980699999999999</v>
      </c>
      <c r="ER38">
        <v>999.9</v>
      </c>
      <c r="ES38">
        <v>29.8</v>
      </c>
      <c r="ET38">
        <v>39.6</v>
      </c>
      <c r="EU38">
        <v>29.864599999999999</v>
      </c>
      <c r="EV38">
        <v>62.519199999999998</v>
      </c>
      <c r="EW38">
        <v>26.298100000000002</v>
      </c>
      <c r="EX38">
        <v>2</v>
      </c>
      <c r="EY38">
        <v>0.245531</v>
      </c>
      <c r="EZ38">
        <v>4.0803500000000001</v>
      </c>
      <c r="FA38">
        <v>20.3369</v>
      </c>
      <c r="FB38">
        <v>5.2171399999999997</v>
      </c>
      <c r="FC38">
        <v>12.0123</v>
      </c>
      <c r="FD38">
        <v>4.9878</v>
      </c>
      <c r="FE38">
        <v>3.2883800000000001</v>
      </c>
      <c r="FF38">
        <v>9717.1</v>
      </c>
      <c r="FG38">
        <v>9999</v>
      </c>
      <c r="FH38">
        <v>9999</v>
      </c>
      <c r="FI38">
        <v>144.9</v>
      </c>
      <c r="FJ38">
        <v>1.8675200000000001</v>
      </c>
      <c r="FK38">
        <v>1.8664799999999999</v>
      </c>
      <c r="FL38">
        <v>1.8660000000000001</v>
      </c>
      <c r="FM38">
        <v>1.8658399999999999</v>
      </c>
      <c r="FN38">
        <v>1.86768</v>
      </c>
      <c r="FO38">
        <v>1.87012</v>
      </c>
      <c r="FP38">
        <v>1.86879</v>
      </c>
      <c r="FQ38">
        <v>1.8702099999999999</v>
      </c>
      <c r="FR38">
        <v>0</v>
      </c>
      <c r="FS38">
        <v>0</v>
      </c>
      <c r="FT38">
        <v>0</v>
      </c>
      <c r="FU38">
        <v>0</v>
      </c>
      <c r="FV38" t="s">
        <v>357</v>
      </c>
      <c r="FW38" t="s">
        <v>358</v>
      </c>
      <c r="FX38" t="s">
        <v>359</v>
      </c>
      <c r="FY38" t="s">
        <v>359</v>
      </c>
      <c r="FZ38" t="s">
        <v>359</v>
      </c>
      <c r="GA38" t="s">
        <v>359</v>
      </c>
      <c r="GB38">
        <v>0</v>
      </c>
      <c r="GC38">
        <v>100</v>
      </c>
      <c r="GD38">
        <v>100</v>
      </c>
      <c r="GE38">
        <v>-1.131</v>
      </c>
      <c r="GF38">
        <v>-0.15179999999999999</v>
      </c>
      <c r="GG38">
        <v>-1.0745309912501479</v>
      </c>
      <c r="GH38">
        <v>-3.794306901669526E-4</v>
      </c>
      <c r="GI38">
        <v>-9.3076312682161424E-7</v>
      </c>
      <c r="GJ38">
        <v>3.2597594342726891E-10</v>
      </c>
      <c r="GK38">
        <v>-0.25621075936304621</v>
      </c>
      <c r="GL38">
        <v>-1.4413179793891831E-2</v>
      </c>
      <c r="GM38">
        <v>9.8733074958994743E-4</v>
      </c>
      <c r="GN38">
        <v>-9.6329063574464014E-6</v>
      </c>
      <c r="GO38">
        <v>22</v>
      </c>
      <c r="GP38">
        <v>2241</v>
      </c>
      <c r="GQ38">
        <v>1</v>
      </c>
      <c r="GR38">
        <v>45</v>
      </c>
      <c r="GS38">
        <v>1801.9</v>
      </c>
      <c r="GT38">
        <v>1801.7</v>
      </c>
      <c r="GU38">
        <v>0.397949</v>
      </c>
      <c r="GV38">
        <v>2.2778299999999998</v>
      </c>
      <c r="GW38">
        <v>1.94702</v>
      </c>
      <c r="GX38">
        <v>2.7770999999999999</v>
      </c>
      <c r="GY38">
        <v>2.19482</v>
      </c>
      <c r="GZ38">
        <v>2.3815900000000001</v>
      </c>
      <c r="HA38">
        <v>40.860799999999998</v>
      </c>
      <c r="HB38">
        <v>15.769399999999999</v>
      </c>
      <c r="HC38">
        <v>18</v>
      </c>
      <c r="HD38">
        <v>533.27200000000005</v>
      </c>
      <c r="HE38">
        <v>597.56700000000001</v>
      </c>
      <c r="HF38">
        <v>21.398199999999999</v>
      </c>
      <c r="HG38">
        <v>30.5928</v>
      </c>
      <c r="HH38">
        <v>29.999700000000001</v>
      </c>
      <c r="HI38">
        <v>30.504899999999999</v>
      </c>
      <c r="HJ38">
        <v>30.415700000000001</v>
      </c>
      <c r="HK38">
        <v>7.96251</v>
      </c>
      <c r="HL38">
        <v>17.717400000000001</v>
      </c>
      <c r="HM38">
        <v>22.3443</v>
      </c>
      <c r="HN38">
        <v>21.408000000000001</v>
      </c>
      <c r="HO38">
        <v>65.292000000000002</v>
      </c>
      <c r="HP38">
        <v>23.556899999999999</v>
      </c>
      <c r="HQ38">
        <v>100.06100000000001</v>
      </c>
      <c r="HR38">
        <v>100.006</v>
      </c>
    </row>
    <row r="39" spans="1:226" x14ac:dyDescent="0.2">
      <c r="A39">
        <v>23</v>
      </c>
      <c r="B39">
        <v>1657571939.0999999</v>
      </c>
      <c r="C39">
        <v>109.5</v>
      </c>
      <c r="D39" t="s">
        <v>403</v>
      </c>
      <c r="E39" t="s">
        <v>404</v>
      </c>
      <c r="F39">
        <v>5</v>
      </c>
      <c r="G39" t="s">
        <v>1068</v>
      </c>
      <c r="H39" t="s">
        <v>353</v>
      </c>
      <c r="I39">
        <v>1657571936.3</v>
      </c>
      <c r="J39">
        <f t="shared" si="0"/>
        <v>1.0582745023170444E-3</v>
      </c>
      <c r="K39">
        <f t="shared" si="1"/>
        <v>1.0582745023170443</v>
      </c>
      <c r="L39">
        <f t="shared" si="2"/>
        <v>0.65101823448332041</v>
      </c>
      <c r="M39">
        <f t="shared" si="3"/>
        <v>108.0445</v>
      </c>
      <c r="N39">
        <f t="shared" si="4"/>
        <v>75.700698307665036</v>
      </c>
      <c r="O39">
        <f t="shared" si="5"/>
        <v>5.4892850051211948</v>
      </c>
      <c r="P39">
        <f t="shared" si="6"/>
        <v>7.8346312120579764</v>
      </c>
      <c r="Q39">
        <f t="shared" si="7"/>
        <v>3.7287644492906342E-2</v>
      </c>
      <c r="R39">
        <f t="shared" si="8"/>
        <v>2.4027426569724333</v>
      </c>
      <c r="S39">
        <f t="shared" si="9"/>
        <v>3.696913172737859E-2</v>
      </c>
      <c r="T39">
        <f t="shared" si="10"/>
        <v>2.3134097554362007E-2</v>
      </c>
      <c r="U39">
        <f t="shared" si="11"/>
        <v>321.51478259999999</v>
      </c>
      <c r="V39">
        <f t="shared" si="12"/>
        <v>28.962131893982225</v>
      </c>
      <c r="W39">
        <f t="shared" si="13"/>
        <v>27.976279999999999</v>
      </c>
      <c r="X39">
        <f t="shared" si="14"/>
        <v>3.7895953602009316</v>
      </c>
      <c r="Y39">
        <f t="shared" si="15"/>
        <v>50.071866358839969</v>
      </c>
      <c r="Z39">
        <f t="shared" si="16"/>
        <v>1.7937599698566342</v>
      </c>
      <c r="AA39">
        <f t="shared" si="17"/>
        <v>3.5823709006603743</v>
      </c>
      <c r="AB39">
        <f t="shared" si="18"/>
        <v>1.9958353903442974</v>
      </c>
      <c r="AC39">
        <f t="shared" si="19"/>
        <v>-46.66990555218166</v>
      </c>
      <c r="AD39">
        <f t="shared" si="20"/>
        <v>-124.4860276665336</v>
      </c>
      <c r="AE39">
        <f t="shared" si="21"/>
        <v>-11.236751561351573</v>
      </c>
      <c r="AF39">
        <f t="shared" si="22"/>
        <v>139.12209781993315</v>
      </c>
      <c r="AG39">
        <f t="shared" si="23"/>
        <v>-15.294551834398924</v>
      </c>
      <c r="AH39">
        <f t="shared" si="24"/>
        <v>1.0559832710034749</v>
      </c>
      <c r="AI39">
        <f t="shared" si="25"/>
        <v>0.65101823448332041</v>
      </c>
      <c r="AJ39">
        <v>91.351194680955487</v>
      </c>
      <c r="AK39">
        <v>103.0846242424242</v>
      </c>
      <c r="AL39">
        <v>-3.3488152271275688</v>
      </c>
      <c r="AM39">
        <v>64.492321345502646</v>
      </c>
      <c r="AN39">
        <f t="shared" si="26"/>
        <v>1.0582745023170443</v>
      </c>
      <c r="AO39">
        <v>23.50103450105253</v>
      </c>
      <c r="AP39">
        <v>24.739356363636372</v>
      </c>
      <c r="AQ39">
        <v>3.9227403799601831E-5</v>
      </c>
      <c r="AR39">
        <v>77.61188141944362</v>
      </c>
      <c r="AS39">
        <v>0</v>
      </c>
      <c r="AT39">
        <v>0</v>
      </c>
      <c r="AU39">
        <f t="shared" si="27"/>
        <v>1</v>
      </c>
      <c r="AV39">
        <f t="shared" si="28"/>
        <v>0</v>
      </c>
      <c r="AW39">
        <f t="shared" si="29"/>
        <v>38351.066381156314</v>
      </c>
      <c r="AX39">
        <f t="shared" si="30"/>
        <v>1999.9960000000001</v>
      </c>
      <c r="AY39">
        <f t="shared" si="31"/>
        <v>1681.1963399999997</v>
      </c>
      <c r="AZ39">
        <f t="shared" si="32"/>
        <v>0.84059985119970226</v>
      </c>
      <c r="BA39">
        <f t="shared" si="33"/>
        <v>0.16075771281542561</v>
      </c>
      <c r="BB39">
        <v>6</v>
      </c>
      <c r="BC39">
        <v>0.5</v>
      </c>
      <c r="BD39" t="s">
        <v>354</v>
      </c>
      <c r="BE39">
        <v>2</v>
      </c>
      <c r="BF39" t="b">
        <v>1</v>
      </c>
      <c r="BG39">
        <v>1657571936.3</v>
      </c>
      <c r="BH39">
        <v>108.0445</v>
      </c>
      <c r="BI39">
        <v>89.828150000000008</v>
      </c>
      <c r="BJ39">
        <v>24.737079999999999</v>
      </c>
      <c r="BK39">
        <v>23.501259999999998</v>
      </c>
      <c r="BL39">
        <v>109.1713</v>
      </c>
      <c r="BM39">
        <v>24.888909999999999</v>
      </c>
      <c r="BN39">
        <v>500.00549999999993</v>
      </c>
      <c r="BO39">
        <v>72.412990000000008</v>
      </c>
      <c r="BP39">
        <v>0.10001355000000001</v>
      </c>
      <c r="BQ39">
        <v>27.015270000000001</v>
      </c>
      <c r="BR39">
        <v>27.976279999999999</v>
      </c>
      <c r="BS39">
        <v>999.9</v>
      </c>
      <c r="BT39">
        <v>0</v>
      </c>
      <c r="BU39">
        <v>0</v>
      </c>
      <c r="BV39">
        <v>10017.18</v>
      </c>
      <c r="BW39">
        <v>0</v>
      </c>
      <c r="BX39">
        <v>1800.992</v>
      </c>
      <c r="BY39">
        <v>18.216390000000001</v>
      </c>
      <c r="BZ39">
        <v>110.7851</v>
      </c>
      <c r="CA39">
        <v>91.990110000000001</v>
      </c>
      <c r="CB39">
        <v>1.235816</v>
      </c>
      <c r="CC39">
        <v>89.828150000000008</v>
      </c>
      <c r="CD39">
        <v>23.501259999999998</v>
      </c>
      <c r="CE39">
        <v>1.791285</v>
      </c>
      <c r="CF39">
        <v>1.7017960000000001</v>
      </c>
      <c r="CG39">
        <v>15.710929999999999</v>
      </c>
      <c r="CH39">
        <v>14.91282</v>
      </c>
      <c r="CI39">
        <v>1999.9960000000001</v>
      </c>
      <c r="CJ39">
        <v>0.98000699999999996</v>
      </c>
      <c r="CK39">
        <v>1.9993E-2</v>
      </c>
      <c r="CL39">
        <v>0</v>
      </c>
      <c r="CM39">
        <v>2.1681900000000001</v>
      </c>
      <c r="CN39">
        <v>0</v>
      </c>
      <c r="CO39">
        <v>11738.36</v>
      </c>
      <c r="CP39">
        <v>16749.47</v>
      </c>
      <c r="CQ39">
        <v>41.180799999999998</v>
      </c>
      <c r="CR39">
        <v>43.356099999999998</v>
      </c>
      <c r="CS39">
        <v>41.436999999999998</v>
      </c>
      <c r="CT39">
        <v>42.186999999999998</v>
      </c>
      <c r="CU39">
        <v>40.311999999999998</v>
      </c>
      <c r="CV39">
        <v>1960.0060000000001</v>
      </c>
      <c r="CW39">
        <v>39.99</v>
      </c>
      <c r="CX39">
        <v>0</v>
      </c>
      <c r="CY39">
        <v>1657571939.4000001</v>
      </c>
      <c r="CZ39">
        <v>0</v>
      </c>
      <c r="DA39">
        <v>0</v>
      </c>
      <c r="DB39" t="s">
        <v>355</v>
      </c>
      <c r="DC39">
        <v>1657463822.5999999</v>
      </c>
      <c r="DD39">
        <v>1657463835.0999999</v>
      </c>
      <c r="DE39">
        <v>0</v>
      </c>
      <c r="DF39">
        <v>-2.657</v>
      </c>
      <c r="DG39">
        <v>-13.192</v>
      </c>
      <c r="DH39">
        <v>-3.9239999999999999</v>
      </c>
      <c r="DI39">
        <v>-0.217</v>
      </c>
      <c r="DJ39">
        <v>376</v>
      </c>
      <c r="DK39">
        <v>3</v>
      </c>
      <c r="DL39">
        <v>0.48</v>
      </c>
      <c r="DM39">
        <v>0.03</v>
      </c>
      <c r="DN39">
        <v>17.612097560975609</v>
      </c>
      <c r="DO39">
        <v>4.3796487804878046</v>
      </c>
      <c r="DP39">
        <v>0.43574549267238011</v>
      </c>
      <c r="DQ39">
        <v>0</v>
      </c>
      <c r="DR39">
        <v>1.227498780487805</v>
      </c>
      <c r="DS39">
        <v>8.4420627177702157E-2</v>
      </c>
      <c r="DT39">
        <v>9.1295724782018972E-3</v>
      </c>
      <c r="DU39">
        <v>1</v>
      </c>
      <c r="DV39">
        <v>1</v>
      </c>
      <c r="DW39">
        <v>2</v>
      </c>
      <c r="DX39" t="s">
        <v>356</v>
      </c>
      <c r="DY39">
        <v>2.9782199999999999</v>
      </c>
      <c r="DZ39">
        <v>2.7158000000000002</v>
      </c>
      <c r="EA39">
        <v>2.11767E-2</v>
      </c>
      <c r="EB39">
        <v>1.69517E-2</v>
      </c>
      <c r="EC39">
        <v>8.8178599999999996E-2</v>
      </c>
      <c r="ED39">
        <v>8.32624E-2</v>
      </c>
      <c r="EE39">
        <v>30788.5</v>
      </c>
      <c r="EF39">
        <v>31055.5</v>
      </c>
      <c r="EG39">
        <v>29259.200000000001</v>
      </c>
      <c r="EH39">
        <v>29233.5</v>
      </c>
      <c r="EI39">
        <v>35358.1</v>
      </c>
      <c r="EJ39">
        <v>35602.5</v>
      </c>
      <c r="EK39">
        <v>41218.5</v>
      </c>
      <c r="EL39">
        <v>41627.9</v>
      </c>
      <c r="EM39">
        <v>1.9263300000000001</v>
      </c>
      <c r="EN39">
        <v>2.0789499999999999</v>
      </c>
      <c r="EO39">
        <v>6.13444E-2</v>
      </c>
      <c r="EP39">
        <v>0</v>
      </c>
      <c r="EQ39">
        <v>26.9636</v>
      </c>
      <c r="ER39">
        <v>999.9</v>
      </c>
      <c r="ES39">
        <v>29.8</v>
      </c>
      <c r="ET39">
        <v>39.6</v>
      </c>
      <c r="EU39">
        <v>29.861899999999999</v>
      </c>
      <c r="EV39">
        <v>62.589199999999998</v>
      </c>
      <c r="EW39">
        <v>26.3141</v>
      </c>
      <c r="EX39">
        <v>2</v>
      </c>
      <c r="EY39">
        <v>0.245119</v>
      </c>
      <c r="EZ39">
        <v>4.0597899999999996</v>
      </c>
      <c r="FA39">
        <v>20.337299999999999</v>
      </c>
      <c r="FB39">
        <v>5.21699</v>
      </c>
      <c r="FC39">
        <v>12.0122</v>
      </c>
      <c r="FD39">
        <v>4.9880000000000004</v>
      </c>
      <c r="FE39">
        <v>3.2885</v>
      </c>
      <c r="FF39">
        <v>9717.2999999999993</v>
      </c>
      <c r="FG39">
        <v>9999</v>
      </c>
      <c r="FH39">
        <v>9999</v>
      </c>
      <c r="FI39">
        <v>144.9</v>
      </c>
      <c r="FJ39">
        <v>1.86751</v>
      </c>
      <c r="FK39">
        <v>1.86649</v>
      </c>
      <c r="FL39">
        <v>1.8660000000000001</v>
      </c>
      <c r="FM39">
        <v>1.8658399999999999</v>
      </c>
      <c r="FN39">
        <v>1.86768</v>
      </c>
      <c r="FO39">
        <v>1.87012</v>
      </c>
      <c r="FP39">
        <v>1.8688</v>
      </c>
      <c r="FQ39">
        <v>1.8702399999999999</v>
      </c>
      <c r="FR39">
        <v>0</v>
      </c>
      <c r="FS39">
        <v>0</v>
      </c>
      <c r="FT39">
        <v>0</v>
      </c>
      <c r="FU39">
        <v>0</v>
      </c>
      <c r="FV39" t="s">
        <v>357</v>
      </c>
      <c r="FW39" t="s">
        <v>358</v>
      </c>
      <c r="FX39" t="s">
        <v>359</v>
      </c>
      <c r="FY39" t="s">
        <v>359</v>
      </c>
      <c r="FZ39" t="s">
        <v>359</v>
      </c>
      <c r="GA39" t="s">
        <v>359</v>
      </c>
      <c r="GB39">
        <v>0</v>
      </c>
      <c r="GC39">
        <v>100</v>
      </c>
      <c r="GD39">
        <v>100</v>
      </c>
      <c r="GE39">
        <v>-1.1220000000000001</v>
      </c>
      <c r="GF39">
        <v>-0.15179999999999999</v>
      </c>
      <c r="GG39">
        <v>-1.0745309912501479</v>
      </c>
      <c r="GH39">
        <v>-3.794306901669526E-4</v>
      </c>
      <c r="GI39">
        <v>-9.3076312682161424E-7</v>
      </c>
      <c r="GJ39">
        <v>3.2597594342726891E-10</v>
      </c>
      <c r="GK39">
        <v>-0.25621075936304621</v>
      </c>
      <c r="GL39">
        <v>-1.4413179793891831E-2</v>
      </c>
      <c r="GM39">
        <v>9.8733074958994743E-4</v>
      </c>
      <c r="GN39">
        <v>-9.6329063574464014E-6</v>
      </c>
      <c r="GO39">
        <v>22</v>
      </c>
      <c r="GP39">
        <v>2241</v>
      </c>
      <c r="GQ39">
        <v>1</v>
      </c>
      <c r="GR39">
        <v>45</v>
      </c>
      <c r="GS39">
        <v>1801.9</v>
      </c>
      <c r="GT39">
        <v>1801.7</v>
      </c>
      <c r="GU39">
        <v>0.34912100000000001</v>
      </c>
      <c r="GV39">
        <v>2.2912599999999999</v>
      </c>
      <c r="GW39">
        <v>1.94702</v>
      </c>
      <c r="GX39">
        <v>2.7758799999999999</v>
      </c>
      <c r="GY39">
        <v>2.19482</v>
      </c>
      <c r="GZ39">
        <v>2.3840300000000001</v>
      </c>
      <c r="HA39">
        <v>40.860799999999998</v>
      </c>
      <c r="HB39">
        <v>15.7781</v>
      </c>
      <c r="HC39">
        <v>18</v>
      </c>
      <c r="HD39">
        <v>533.29499999999996</v>
      </c>
      <c r="HE39">
        <v>597.45600000000002</v>
      </c>
      <c r="HF39">
        <v>21.408000000000001</v>
      </c>
      <c r="HG39">
        <v>30.589500000000001</v>
      </c>
      <c r="HH39">
        <v>29.999700000000001</v>
      </c>
      <c r="HI39">
        <v>30.5016</v>
      </c>
      <c r="HJ39">
        <v>30.412400000000002</v>
      </c>
      <c r="HK39">
        <v>6.9973000000000001</v>
      </c>
      <c r="HL39">
        <v>17.717400000000001</v>
      </c>
      <c r="HM39">
        <v>22.3443</v>
      </c>
      <c r="HN39">
        <v>21.423500000000001</v>
      </c>
      <c r="HO39">
        <v>51.936300000000003</v>
      </c>
      <c r="HP39">
        <v>23.551600000000001</v>
      </c>
      <c r="HQ39">
        <v>100.063</v>
      </c>
      <c r="HR39">
        <v>100.006</v>
      </c>
    </row>
    <row r="40" spans="1:226" x14ac:dyDescent="0.2">
      <c r="A40">
        <v>24</v>
      </c>
      <c r="B40">
        <v>1657572036.5999999</v>
      </c>
      <c r="C40">
        <v>207</v>
      </c>
      <c r="D40" t="s">
        <v>405</v>
      </c>
      <c r="E40" t="s">
        <v>406</v>
      </c>
      <c r="F40">
        <v>5</v>
      </c>
      <c r="G40" t="s">
        <v>1068</v>
      </c>
      <c r="H40" t="s">
        <v>353</v>
      </c>
      <c r="I40">
        <v>1657572033.8499999</v>
      </c>
      <c r="J40">
        <f t="shared" si="0"/>
        <v>1.235214453122197E-3</v>
      </c>
      <c r="K40">
        <f t="shared" si="1"/>
        <v>1.2352144531221969</v>
      </c>
      <c r="L40">
        <f t="shared" si="2"/>
        <v>6.0438053844240187</v>
      </c>
      <c r="M40">
        <f t="shared" si="3"/>
        <v>411.66660000000002</v>
      </c>
      <c r="N40">
        <f t="shared" si="4"/>
        <v>175.08547991810997</v>
      </c>
      <c r="O40">
        <f t="shared" si="5"/>
        <v>12.695794613262381</v>
      </c>
      <c r="P40">
        <f t="shared" si="6"/>
        <v>29.850759784218081</v>
      </c>
      <c r="Q40">
        <f t="shared" si="7"/>
        <v>4.3700085327006061E-2</v>
      </c>
      <c r="R40">
        <f t="shared" si="8"/>
        <v>2.400131183918115</v>
      </c>
      <c r="S40">
        <f t="shared" si="9"/>
        <v>4.3262824160099744E-2</v>
      </c>
      <c r="T40">
        <f t="shared" si="10"/>
        <v>2.7078186572807521E-2</v>
      </c>
      <c r="U40">
        <f t="shared" si="11"/>
        <v>321.51466379999999</v>
      </c>
      <c r="V40">
        <f t="shared" si="12"/>
        <v>29.046231324420496</v>
      </c>
      <c r="W40">
        <f t="shared" si="13"/>
        <v>27.970510000000001</v>
      </c>
      <c r="X40">
        <f t="shared" si="14"/>
        <v>3.7883206117581216</v>
      </c>
      <c r="Y40">
        <f t="shared" si="15"/>
        <v>49.779189104663537</v>
      </c>
      <c r="Z40">
        <f t="shared" si="16"/>
        <v>1.7977467090646804</v>
      </c>
      <c r="AA40">
        <f t="shared" si="17"/>
        <v>3.6114423344358166</v>
      </c>
      <c r="AB40">
        <f t="shared" si="18"/>
        <v>1.9905739026934413</v>
      </c>
      <c r="AC40">
        <f t="shared" si="19"/>
        <v>-54.47295738268889</v>
      </c>
      <c r="AD40">
        <f t="shared" si="20"/>
        <v>-105.78630151158974</v>
      </c>
      <c r="AE40">
        <f t="shared" si="21"/>
        <v>-9.5654973108936812</v>
      </c>
      <c r="AF40">
        <f t="shared" si="22"/>
        <v>151.68990759482767</v>
      </c>
      <c r="AG40">
        <f t="shared" si="23"/>
        <v>6.0196567019827976</v>
      </c>
      <c r="AH40">
        <f t="shared" si="24"/>
        <v>1.2770555105366521</v>
      </c>
      <c r="AI40">
        <f t="shared" si="25"/>
        <v>6.0438053844240187</v>
      </c>
      <c r="AJ40">
        <v>429.52953562439609</v>
      </c>
      <c r="AK40">
        <v>422.10638181818177</v>
      </c>
      <c r="AL40">
        <v>-7.0725081283037558E-4</v>
      </c>
      <c r="AM40">
        <v>64.492321345502646</v>
      </c>
      <c r="AN40">
        <f t="shared" si="26"/>
        <v>1.2352144531221969</v>
      </c>
      <c r="AO40">
        <v>23.29791213688749</v>
      </c>
      <c r="AP40">
        <v>24.77914181818182</v>
      </c>
      <c r="AQ40">
        <v>-7.9199004277973779E-3</v>
      </c>
      <c r="AR40">
        <v>77.61188141944362</v>
      </c>
      <c r="AS40">
        <v>0</v>
      </c>
      <c r="AT40">
        <v>0</v>
      </c>
      <c r="AU40">
        <f t="shared" si="27"/>
        <v>1</v>
      </c>
      <c r="AV40">
        <f t="shared" si="28"/>
        <v>0</v>
      </c>
      <c r="AW40">
        <f t="shared" si="29"/>
        <v>38269.91894853297</v>
      </c>
      <c r="AX40">
        <f t="shared" si="30"/>
        <v>1999.9880000000001</v>
      </c>
      <c r="AY40">
        <f t="shared" si="31"/>
        <v>1681.19022</v>
      </c>
      <c r="AZ40">
        <f t="shared" si="32"/>
        <v>0.84060015360092155</v>
      </c>
      <c r="BA40">
        <f t="shared" si="33"/>
        <v>0.16075829644977868</v>
      </c>
      <c r="BB40">
        <v>6</v>
      </c>
      <c r="BC40">
        <v>0.5</v>
      </c>
      <c r="BD40" t="s">
        <v>354</v>
      </c>
      <c r="BE40">
        <v>2</v>
      </c>
      <c r="BF40" t="b">
        <v>1</v>
      </c>
      <c r="BG40">
        <v>1657572033.8499999</v>
      </c>
      <c r="BH40">
        <v>411.66660000000002</v>
      </c>
      <c r="BI40">
        <v>419.5213</v>
      </c>
      <c r="BJ40">
        <v>24.79241</v>
      </c>
      <c r="BK40">
        <v>23.297889999999999</v>
      </c>
      <c r="BL40">
        <v>413.03359999999998</v>
      </c>
      <c r="BM40">
        <v>24.943359999999998</v>
      </c>
      <c r="BN40">
        <v>499.98430000000008</v>
      </c>
      <c r="BO40">
        <v>72.412050000000008</v>
      </c>
      <c r="BP40">
        <v>9.9928829999999996E-2</v>
      </c>
      <c r="BQ40">
        <v>27.15297</v>
      </c>
      <c r="BR40">
        <v>27.970510000000001</v>
      </c>
      <c r="BS40">
        <v>999.9</v>
      </c>
      <c r="BT40">
        <v>0</v>
      </c>
      <c r="BU40">
        <v>0</v>
      </c>
      <c r="BV40">
        <v>9999.9969999999994</v>
      </c>
      <c r="BW40">
        <v>0</v>
      </c>
      <c r="BX40">
        <v>1808.74</v>
      </c>
      <c r="BY40">
        <v>-7.8545379999999998</v>
      </c>
      <c r="BZ40">
        <v>422.13229999999987</v>
      </c>
      <c r="CA40">
        <v>429.52829999999989</v>
      </c>
      <c r="CB40">
        <v>1.494521</v>
      </c>
      <c r="CC40">
        <v>419.5213</v>
      </c>
      <c r="CD40">
        <v>23.297889999999999</v>
      </c>
      <c r="CE40">
        <v>1.7952710000000001</v>
      </c>
      <c r="CF40">
        <v>1.6870480000000001</v>
      </c>
      <c r="CG40">
        <v>15.745660000000001</v>
      </c>
      <c r="CH40">
        <v>14.77777</v>
      </c>
      <c r="CI40">
        <v>1999.9880000000001</v>
      </c>
      <c r="CJ40">
        <v>0.97999500000000006</v>
      </c>
      <c r="CK40">
        <v>2.0005499999999999E-2</v>
      </c>
      <c r="CL40">
        <v>0</v>
      </c>
      <c r="CM40">
        <v>2.2200299999999999</v>
      </c>
      <c r="CN40">
        <v>0</v>
      </c>
      <c r="CO40">
        <v>11616.93</v>
      </c>
      <c r="CP40">
        <v>16749.32</v>
      </c>
      <c r="CQ40">
        <v>41.375</v>
      </c>
      <c r="CR40">
        <v>43.561999999999998</v>
      </c>
      <c r="CS40">
        <v>41.686999999999998</v>
      </c>
      <c r="CT40">
        <v>42.375</v>
      </c>
      <c r="CU40">
        <v>40.5062</v>
      </c>
      <c r="CV40">
        <v>1959.9780000000001</v>
      </c>
      <c r="CW40">
        <v>40.01</v>
      </c>
      <c r="CX40">
        <v>0</v>
      </c>
      <c r="CY40">
        <v>1657572037.2</v>
      </c>
      <c r="CZ40">
        <v>0</v>
      </c>
      <c r="DA40">
        <v>0</v>
      </c>
      <c r="DB40" t="s">
        <v>355</v>
      </c>
      <c r="DC40">
        <v>1657463822.5999999</v>
      </c>
      <c r="DD40">
        <v>1657463835.0999999</v>
      </c>
      <c r="DE40">
        <v>0</v>
      </c>
      <c r="DF40">
        <v>-2.657</v>
      </c>
      <c r="DG40">
        <v>-13.192</v>
      </c>
      <c r="DH40">
        <v>-3.9239999999999999</v>
      </c>
      <c r="DI40">
        <v>-0.217</v>
      </c>
      <c r="DJ40">
        <v>376</v>
      </c>
      <c r="DK40">
        <v>3</v>
      </c>
      <c r="DL40">
        <v>0.48</v>
      </c>
      <c r="DM40">
        <v>0.03</v>
      </c>
      <c r="DN40">
        <v>-7.7719139024390236</v>
      </c>
      <c r="DO40">
        <v>-0.59097031358887753</v>
      </c>
      <c r="DP40">
        <v>6.2850705639675319E-2</v>
      </c>
      <c r="DQ40">
        <v>0</v>
      </c>
      <c r="DR40">
        <v>1.4311490243902441</v>
      </c>
      <c r="DS40">
        <v>0.40595059233449582</v>
      </c>
      <c r="DT40">
        <v>4.2844796240638673E-2</v>
      </c>
      <c r="DU40">
        <v>0</v>
      </c>
      <c r="DV40">
        <v>0</v>
      </c>
      <c r="DW40">
        <v>2</v>
      </c>
      <c r="DX40" t="s">
        <v>364</v>
      </c>
      <c r="DY40">
        <v>2.9778099999999998</v>
      </c>
      <c r="DZ40">
        <v>2.7153100000000001</v>
      </c>
      <c r="EA40">
        <v>7.4445800000000006E-2</v>
      </c>
      <c r="EB40">
        <v>7.4621800000000002E-2</v>
      </c>
      <c r="EC40">
        <v>8.8283299999999995E-2</v>
      </c>
      <c r="ED40">
        <v>8.2784800000000006E-2</v>
      </c>
      <c r="EE40">
        <v>29115</v>
      </c>
      <c r="EF40">
        <v>29236.400000000001</v>
      </c>
      <c r="EG40">
        <v>29260.7</v>
      </c>
      <c r="EH40">
        <v>29235.7</v>
      </c>
      <c r="EI40">
        <v>35356.6</v>
      </c>
      <c r="EJ40">
        <v>35625.599999999999</v>
      </c>
      <c r="EK40">
        <v>41220.6</v>
      </c>
      <c r="EL40">
        <v>41631.800000000003</v>
      </c>
      <c r="EM40">
        <v>1.9266799999999999</v>
      </c>
      <c r="EN40">
        <v>2.0809199999999999</v>
      </c>
      <c r="EO40">
        <v>6.9394700000000004E-2</v>
      </c>
      <c r="EP40">
        <v>0</v>
      </c>
      <c r="EQ40">
        <v>26.8416</v>
      </c>
      <c r="ER40">
        <v>999.9</v>
      </c>
      <c r="ES40">
        <v>29.3</v>
      </c>
      <c r="ET40">
        <v>39.700000000000003</v>
      </c>
      <c r="EU40">
        <v>29.521000000000001</v>
      </c>
      <c r="EV40">
        <v>62.309199999999997</v>
      </c>
      <c r="EW40">
        <v>26.262</v>
      </c>
      <c r="EX40">
        <v>2</v>
      </c>
      <c r="EY40">
        <v>0.234842</v>
      </c>
      <c r="EZ40">
        <v>3.1936300000000002</v>
      </c>
      <c r="FA40">
        <v>20.354800000000001</v>
      </c>
      <c r="FB40">
        <v>5.2201399999999998</v>
      </c>
      <c r="FC40">
        <v>12.0113</v>
      </c>
      <c r="FD40">
        <v>4.9889999999999999</v>
      </c>
      <c r="FE40">
        <v>3.2890000000000001</v>
      </c>
      <c r="FF40">
        <v>9719.6</v>
      </c>
      <c r="FG40">
        <v>9999</v>
      </c>
      <c r="FH40">
        <v>9999</v>
      </c>
      <c r="FI40">
        <v>145</v>
      </c>
      <c r="FJ40">
        <v>1.8675200000000001</v>
      </c>
      <c r="FK40">
        <v>1.8665099999999999</v>
      </c>
      <c r="FL40">
        <v>1.8660000000000001</v>
      </c>
      <c r="FM40">
        <v>1.8658399999999999</v>
      </c>
      <c r="FN40">
        <v>1.8676900000000001</v>
      </c>
      <c r="FO40">
        <v>1.87012</v>
      </c>
      <c r="FP40">
        <v>1.8688100000000001</v>
      </c>
      <c r="FQ40">
        <v>1.8702099999999999</v>
      </c>
      <c r="FR40">
        <v>0</v>
      </c>
      <c r="FS40">
        <v>0</v>
      </c>
      <c r="FT40">
        <v>0</v>
      </c>
      <c r="FU40">
        <v>0</v>
      </c>
      <c r="FV40" t="s">
        <v>357</v>
      </c>
      <c r="FW40" t="s">
        <v>358</v>
      </c>
      <c r="FX40" t="s">
        <v>359</v>
      </c>
      <c r="FY40" t="s">
        <v>359</v>
      </c>
      <c r="FZ40" t="s">
        <v>359</v>
      </c>
      <c r="GA40" t="s">
        <v>359</v>
      </c>
      <c r="GB40">
        <v>0</v>
      </c>
      <c r="GC40">
        <v>100</v>
      </c>
      <c r="GD40">
        <v>100</v>
      </c>
      <c r="GE40">
        <v>-1.367</v>
      </c>
      <c r="GF40">
        <v>-0.1512</v>
      </c>
      <c r="GG40">
        <v>-1.0745309912501479</v>
      </c>
      <c r="GH40">
        <v>-3.794306901669526E-4</v>
      </c>
      <c r="GI40">
        <v>-9.3076312682161424E-7</v>
      </c>
      <c r="GJ40">
        <v>3.2597594342726891E-10</v>
      </c>
      <c r="GK40">
        <v>-0.25621075936304621</v>
      </c>
      <c r="GL40">
        <v>-1.4413179793891831E-2</v>
      </c>
      <c r="GM40">
        <v>9.8733074958994743E-4</v>
      </c>
      <c r="GN40">
        <v>-9.6329063574464014E-6</v>
      </c>
      <c r="GO40">
        <v>22</v>
      </c>
      <c r="GP40">
        <v>2241</v>
      </c>
      <c r="GQ40">
        <v>1</v>
      </c>
      <c r="GR40">
        <v>45</v>
      </c>
      <c r="GS40">
        <v>1803.6</v>
      </c>
      <c r="GT40">
        <v>1803.4</v>
      </c>
      <c r="GU40">
        <v>1.32935</v>
      </c>
      <c r="GV40">
        <v>2.2436500000000001</v>
      </c>
      <c r="GW40">
        <v>1.94702</v>
      </c>
      <c r="GX40">
        <v>2.7758799999999999</v>
      </c>
      <c r="GY40">
        <v>2.19482</v>
      </c>
      <c r="GZ40">
        <v>2.3925800000000002</v>
      </c>
      <c r="HA40">
        <v>40.912199999999999</v>
      </c>
      <c r="HB40">
        <v>15.786899999999999</v>
      </c>
      <c r="HC40">
        <v>18</v>
      </c>
      <c r="HD40">
        <v>532.85400000000004</v>
      </c>
      <c r="HE40">
        <v>598.18700000000001</v>
      </c>
      <c r="HF40">
        <v>22.3263</v>
      </c>
      <c r="HG40">
        <v>30.505500000000001</v>
      </c>
      <c r="HH40">
        <v>29.9998</v>
      </c>
      <c r="HI40">
        <v>30.4223</v>
      </c>
      <c r="HJ40">
        <v>30.3307</v>
      </c>
      <c r="HK40">
        <v>26.6035</v>
      </c>
      <c r="HL40">
        <v>16.875699999999998</v>
      </c>
      <c r="HM40">
        <v>21.232299999999999</v>
      </c>
      <c r="HN40">
        <v>22.327200000000001</v>
      </c>
      <c r="HO40">
        <v>426.20499999999998</v>
      </c>
      <c r="HP40">
        <v>23.434100000000001</v>
      </c>
      <c r="HQ40">
        <v>100.069</v>
      </c>
      <c r="HR40">
        <v>100.015</v>
      </c>
    </row>
    <row r="41" spans="1:226" x14ac:dyDescent="0.2">
      <c r="A41">
        <v>25</v>
      </c>
      <c r="B41">
        <v>1657572041.0999999</v>
      </c>
      <c r="C41">
        <v>211.5</v>
      </c>
      <c r="D41" t="s">
        <v>407</v>
      </c>
      <c r="E41" t="s">
        <v>408</v>
      </c>
      <c r="F41">
        <v>5</v>
      </c>
      <c r="G41" t="s">
        <v>1068</v>
      </c>
      <c r="H41" t="s">
        <v>353</v>
      </c>
      <c r="I41">
        <v>1657572038.25</v>
      </c>
      <c r="J41">
        <f t="shared" si="0"/>
        <v>1.2391839038470229E-3</v>
      </c>
      <c r="K41">
        <f t="shared" si="1"/>
        <v>1.2391839038470229</v>
      </c>
      <c r="L41">
        <f t="shared" si="2"/>
        <v>6.0633947400825763</v>
      </c>
      <c r="M41">
        <f t="shared" si="3"/>
        <v>411.63470000000001</v>
      </c>
      <c r="N41">
        <f t="shared" si="4"/>
        <v>174.7481820738455</v>
      </c>
      <c r="O41">
        <f t="shared" si="5"/>
        <v>12.671171214521436</v>
      </c>
      <c r="P41">
        <f t="shared" si="6"/>
        <v>29.848057356808567</v>
      </c>
      <c r="Q41">
        <f t="shared" si="7"/>
        <v>4.3784234138180618E-2</v>
      </c>
      <c r="R41">
        <f t="shared" si="8"/>
        <v>2.4005648897760894</v>
      </c>
      <c r="S41">
        <f t="shared" si="9"/>
        <v>4.3345374939790481E-2</v>
      </c>
      <c r="T41">
        <f t="shared" si="10"/>
        <v>2.7129922423717957E-2</v>
      </c>
      <c r="U41">
        <f t="shared" si="11"/>
        <v>321.51274860000001</v>
      </c>
      <c r="V41">
        <f t="shared" si="12"/>
        <v>29.055336378016179</v>
      </c>
      <c r="W41">
        <f t="shared" si="13"/>
        <v>27.976030000000002</v>
      </c>
      <c r="X41">
        <f t="shared" si="14"/>
        <v>3.7895401207108379</v>
      </c>
      <c r="Y41">
        <f t="shared" si="15"/>
        <v>49.710653257963479</v>
      </c>
      <c r="Z41">
        <f t="shared" si="16"/>
        <v>1.7963977604537029</v>
      </c>
      <c r="AA41">
        <f t="shared" si="17"/>
        <v>3.6137078125520832</v>
      </c>
      <c r="AB41">
        <f t="shared" si="18"/>
        <v>1.993142360257135</v>
      </c>
      <c r="AC41">
        <f t="shared" si="19"/>
        <v>-54.648010159653708</v>
      </c>
      <c r="AD41">
        <f t="shared" si="20"/>
        <v>-105.13631964624321</v>
      </c>
      <c r="AE41">
        <f t="shared" si="21"/>
        <v>-9.50577528366364</v>
      </c>
      <c r="AF41">
        <f t="shared" si="22"/>
        <v>152.22264351043944</v>
      </c>
      <c r="AG41">
        <f t="shared" si="23"/>
        <v>6.3751220838671445</v>
      </c>
      <c r="AH41">
        <f t="shared" si="24"/>
        <v>1.2433705262607513</v>
      </c>
      <c r="AI41">
        <f t="shared" si="25"/>
        <v>6.0633947400825763</v>
      </c>
      <c r="AJ41">
        <v>429.66267252788731</v>
      </c>
      <c r="AK41">
        <v>422.13254545454532</v>
      </c>
      <c r="AL41">
        <v>2.1212936067258489E-2</v>
      </c>
      <c r="AM41">
        <v>64.492321345502646</v>
      </c>
      <c r="AN41">
        <f t="shared" si="26"/>
        <v>1.2391839038470229</v>
      </c>
      <c r="AO41">
        <v>23.31102393217412</v>
      </c>
      <c r="AP41">
        <v>24.77567454545455</v>
      </c>
      <c r="AQ41">
        <v>-3.1723797947490798E-3</v>
      </c>
      <c r="AR41">
        <v>77.61188141944362</v>
      </c>
      <c r="AS41">
        <v>0</v>
      </c>
      <c r="AT41">
        <v>0</v>
      </c>
      <c r="AU41">
        <f t="shared" si="27"/>
        <v>1</v>
      </c>
      <c r="AV41">
        <f t="shared" si="28"/>
        <v>0</v>
      </c>
      <c r="AW41">
        <f t="shared" si="29"/>
        <v>38279.086974727194</v>
      </c>
      <c r="AX41">
        <f t="shared" si="30"/>
        <v>1999.9760000000001</v>
      </c>
      <c r="AY41">
        <f t="shared" si="31"/>
        <v>1681.1801400000002</v>
      </c>
      <c r="AZ41">
        <f t="shared" si="32"/>
        <v>0.84060015720188641</v>
      </c>
      <c r="BA41">
        <f t="shared" si="33"/>
        <v>0.16075830339964078</v>
      </c>
      <c r="BB41">
        <v>6</v>
      </c>
      <c r="BC41">
        <v>0.5</v>
      </c>
      <c r="BD41" t="s">
        <v>354</v>
      </c>
      <c r="BE41">
        <v>2</v>
      </c>
      <c r="BF41" t="b">
        <v>1</v>
      </c>
      <c r="BG41">
        <v>1657572038.25</v>
      </c>
      <c r="BH41">
        <v>411.63470000000001</v>
      </c>
      <c r="BI41">
        <v>419.90010000000001</v>
      </c>
      <c r="BJ41">
        <v>24.77413</v>
      </c>
      <c r="BK41">
        <v>23.318860000000001</v>
      </c>
      <c r="BL41">
        <v>413.0018</v>
      </c>
      <c r="BM41">
        <v>24.925360000000001</v>
      </c>
      <c r="BN41">
        <v>499.93490000000003</v>
      </c>
      <c r="BO41">
        <v>72.411169999999998</v>
      </c>
      <c r="BP41">
        <v>9.986310000000001E-2</v>
      </c>
      <c r="BQ41">
        <v>27.16366</v>
      </c>
      <c r="BR41">
        <v>27.976030000000002</v>
      </c>
      <c r="BS41">
        <v>999.9</v>
      </c>
      <c r="BT41">
        <v>0</v>
      </c>
      <c r="BU41">
        <v>0</v>
      </c>
      <c r="BV41">
        <v>10002.993</v>
      </c>
      <c r="BW41">
        <v>0</v>
      </c>
      <c r="BX41">
        <v>1808.606</v>
      </c>
      <c r="BY41">
        <v>-8.265251000000001</v>
      </c>
      <c r="BZ41">
        <v>422.09169999999989</v>
      </c>
      <c r="CA41">
        <v>429.92520000000002</v>
      </c>
      <c r="CB41">
        <v>1.455271</v>
      </c>
      <c r="CC41">
        <v>419.90010000000001</v>
      </c>
      <c r="CD41">
        <v>23.318860000000001</v>
      </c>
      <c r="CE41">
        <v>1.793925</v>
      </c>
      <c r="CF41">
        <v>1.6885460000000001</v>
      </c>
      <c r="CG41">
        <v>15.73394</v>
      </c>
      <c r="CH41">
        <v>14.791510000000001</v>
      </c>
      <c r="CI41">
        <v>1999.9760000000001</v>
      </c>
      <c r="CJ41">
        <v>0.97999500000000006</v>
      </c>
      <c r="CK41">
        <v>2.0005499999999999E-2</v>
      </c>
      <c r="CL41">
        <v>0</v>
      </c>
      <c r="CM41">
        <v>2.2925499999999999</v>
      </c>
      <c r="CN41">
        <v>0</v>
      </c>
      <c r="CO41">
        <v>11604.59</v>
      </c>
      <c r="CP41">
        <v>16749.23</v>
      </c>
      <c r="CQ41">
        <v>41.375</v>
      </c>
      <c r="CR41">
        <v>43.561999999999998</v>
      </c>
      <c r="CS41">
        <v>41.686999999999998</v>
      </c>
      <c r="CT41">
        <v>42.375</v>
      </c>
      <c r="CU41">
        <v>40.518600000000013</v>
      </c>
      <c r="CV41">
        <v>1959.9659999999999</v>
      </c>
      <c r="CW41">
        <v>40.01</v>
      </c>
      <c r="CX41">
        <v>0</v>
      </c>
      <c r="CY41">
        <v>1657572041.4000001</v>
      </c>
      <c r="CZ41">
        <v>0</v>
      </c>
      <c r="DA41">
        <v>0</v>
      </c>
      <c r="DB41" t="s">
        <v>355</v>
      </c>
      <c r="DC41">
        <v>1657463822.5999999</v>
      </c>
      <c r="DD41">
        <v>1657463835.0999999</v>
      </c>
      <c r="DE41">
        <v>0</v>
      </c>
      <c r="DF41">
        <v>-2.657</v>
      </c>
      <c r="DG41">
        <v>-13.192</v>
      </c>
      <c r="DH41">
        <v>-3.9239999999999999</v>
      </c>
      <c r="DI41">
        <v>-0.217</v>
      </c>
      <c r="DJ41">
        <v>376</v>
      </c>
      <c r="DK41">
        <v>3</v>
      </c>
      <c r="DL41">
        <v>0.48</v>
      </c>
      <c r="DM41">
        <v>0.03</v>
      </c>
      <c r="DN41">
        <v>-7.8367224390243893</v>
      </c>
      <c r="DO41">
        <v>-1.155334285714291</v>
      </c>
      <c r="DP41">
        <v>0.15761607646399781</v>
      </c>
      <c r="DQ41">
        <v>0</v>
      </c>
      <c r="DR41">
        <v>1.4451775609756099</v>
      </c>
      <c r="DS41">
        <v>0.28838634146341591</v>
      </c>
      <c r="DT41">
        <v>3.7684589642056399E-2</v>
      </c>
      <c r="DU41">
        <v>0</v>
      </c>
      <c r="DV41">
        <v>0</v>
      </c>
      <c r="DW41">
        <v>2</v>
      </c>
      <c r="DX41" t="s">
        <v>364</v>
      </c>
      <c r="DY41">
        <v>2.9782999999999999</v>
      </c>
      <c r="DZ41">
        <v>2.7155900000000002</v>
      </c>
      <c r="EA41">
        <v>7.4465600000000007E-2</v>
      </c>
      <c r="EB41">
        <v>7.4933200000000005E-2</v>
      </c>
      <c r="EC41">
        <v>8.8284899999999999E-2</v>
      </c>
      <c r="ED41">
        <v>8.2874799999999998E-2</v>
      </c>
      <c r="EE41">
        <v>29114.5</v>
      </c>
      <c r="EF41">
        <v>29226.7</v>
      </c>
      <c r="EG41">
        <v>29260.799999999999</v>
      </c>
      <c r="EH41">
        <v>29235.9</v>
      </c>
      <c r="EI41">
        <v>35356.699999999997</v>
      </c>
      <c r="EJ41">
        <v>35622.400000000001</v>
      </c>
      <c r="EK41">
        <v>41220.800000000003</v>
      </c>
      <c r="EL41">
        <v>41632.1</v>
      </c>
      <c r="EM41">
        <v>1.9274500000000001</v>
      </c>
      <c r="EN41">
        <v>2.0807799999999999</v>
      </c>
      <c r="EO41">
        <v>6.9495299999999996E-2</v>
      </c>
      <c r="EP41">
        <v>0</v>
      </c>
      <c r="EQ41">
        <v>26.8445</v>
      </c>
      <c r="ER41">
        <v>999.9</v>
      </c>
      <c r="ES41">
        <v>29.3</v>
      </c>
      <c r="ET41">
        <v>39.700000000000003</v>
      </c>
      <c r="EU41">
        <v>29.520399999999999</v>
      </c>
      <c r="EV41">
        <v>62.529200000000003</v>
      </c>
      <c r="EW41">
        <v>26.306100000000001</v>
      </c>
      <c r="EX41">
        <v>2</v>
      </c>
      <c r="EY41">
        <v>0.234685</v>
      </c>
      <c r="EZ41">
        <v>3.2265899999999998</v>
      </c>
      <c r="FA41">
        <v>20.353899999999999</v>
      </c>
      <c r="FB41">
        <v>5.2181899999999999</v>
      </c>
      <c r="FC41">
        <v>12.011900000000001</v>
      </c>
      <c r="FD41">
        <v>4.9884500000000003</v>
      </c>
      <c r="FE41">
        <v>3.2885800000000001</v>
      </c>
      <c r="FF41">
        <v>9719.6</v>
      </c>
      <c r="FG41">
        <v>9999</v>
      </c>
      <c r="FH41">
        <v>9999</v>
      </c>
      <c r="FI41">
        <v>145</v>
      </c>
      <c r="FJ41">
        <v>1.8675200000000001</v>
      </c>
      <c r="FK41">
        <v>1.86652</v>
      </c>
      <c r="FL41">
        <v>1.8660000000000001</v>
      </c>
      <c r="FM41">
        <v>1.8658399999999999</v>
      </c>
      <c r="FN41">
        <v>1.8676999999999999</v>
      </c>
      <c r="FO41">
        <v>1.87012</v>
      </c>
      <c r="FP41">
        <v>1.86879</v>
      </c>
      <c r="FQ41">
        <v>1.87019</v>
      </c>
      <c r="FR41">
        <v>0</v>
      </c>
      <c r="FS41">
        <v>0</v>
      </c>
      <c r="FT41">
        <v>0</v>
      </c>
      <c r="FU41">
        <v>0</v>
      </c>
      <c r="FV41" t="s">
        <v>357</v>
      </c>
      <c r="FW41" t="s">
        <v>358</v>
      </c>
      <c r="FX41" t="s">
        <v>359</v>
      </c>
      <c r="FY41" t="s">
        <v>359</v>
      </c>
      <c r="FZ41" t="s">
        <v>359</v>
      </c>
      <c r="GA41" t="s">
        <v>359</v>
      </c>
      <c r="GB41">
        <v>0</v>
      </c>
      <c r="GC41">
        <v>100</v>
      </c>
      <c r="GD41">
        <v>100</v>
      </c>
      <c r="GE41">
        <v>-1.367</v>
      </c>
      <c r="GF41">
        <v>-0.1512</v>
      </c>
      <c r="GG41">
        <v>-1.0745309912501479</v>
      </c>
      <c r="GH41">
        <v>-3.794306901669526E-4</v>
      </c>
      <c r="GI41">
        <v>-9.3076312682161424E-7</v>
      </c>
      <c r="GJ41">
        <v>3.2597594342726891E-10</v>
      </c>
      <c r="GK41">
        <v>-0.25621075936304621</v>
      </c>
      <c r="GL41">
        <v>-1.4413179793891831E-2</v>
      </c>
      <c r="GM41">
        <v>9.8733074958994743E-4</v>
      </c>
      <c r="GN41">
        <v>-9.6329063574464014E-6</v>
      </c>
      <c r="GO41">
        <v>22</v>
      </c>
      <c r="GP41">
        <v>2241</v>
      </c>
      <c r="GQ41">
        <v>1</v>
      </c>
      <c r="GR41">
        <v>45</v>
      </c>
      <c r="GS41">
        <v>1803.6</v>
      </c>
      <c r="GT41">
        <v>1803.4</v>
      </c>
      <c r="GU41">
        <v>1.3525400000000001</v>
      </c>
      <c r="GV41">
        <v>2.2412100000000001</v>
      </c>
      <c r="GW41">
        <v>1.94702</v>
      </c>
      <c r="GX41">
        <v>2.7758799999999999</v>
      </c>
      <c r="GY41">
        <v>2.19482</v>
      </c>
      <c r="GZ41">
        <v>2.3803700000000001</v>
      </c>
      <c r="HA41">
        <v>40.912199999999999</v>
      </c>
      <c r="HB41">
        <v>15.786899999999999</v>
      </c>
      <c r="HC41">
        <v>18</v>
      </c>
      <c r="HD41">
        <v>533.34299999999996</v>
      </c>
      <c r="HE41">
        <v>598.03</v>
      </c>
      <c r="HF41">
        <v>22.344899999999999</v>
      </c>
      <c r="HG41">
        <v>30.5</v>
      </c>
      <c r="HH41">
        <v>29.9998</v>
      </c>
      <c r="HI41">
        <v>30.4178</v>
      </c>
      <c r="HJ41">
        <v>30.326799999999999</v>
      </c>
      <c r="HK41">
        <v>27.075399999999998</v>
      </c>
      <c r="HL41">
        <v>16.875699999999998</v>
      </c>
      <c r="HM41">
        <v>21.232299999999999</v>
      </c>
      <c r="HN41">
        <v>22.344899999999999</v>
      </c>
      <c r="HO41">
        <v>439.64600000000002</v>
      </c>
      <c r="HP41">
        <v>23.436</v>
      </c>
      <c r="HQ41">
        <v>100.069</v>
      </c>
      <c r="HR41">
        <v>100.015</v>
      </c>
    </row>
    <row r="42" spans="1:226" x14ac:dyDescent="0.2">
      <c r="A42">
        <v>26</v>
      </c>
      <c r="B42">
        <v>1657572046.0999999</v>
      </c>
      <c r="C42">
        <v>216.5</v>
      </c>
      <c r="D42" t="s">
        <v>409</v>
      </c>
      <c r="E42" t="s">
        <v>410</v>
      </c>
      <c r="F42">
        <v>5</v>
      </c>
      <c r="G42" t="s">
        <v>1068</v>
      </c>
      <c r="H42" t="s">
        <v>353</v>
      </c>
      <c r="I42">
        <v>1657572043.5999999</v>
      </c>
      <c r="J42">
        <f t="shared" si="0"/>
        <v>1.2428825041612226E-3</v>
      </c>
      <c r="K42">
        <f t="shared" si="1"/>
        <v>1.2428825041612226</v>
      </c>
      <c r="L42">
        <f t="shared" si="2"/>
        <v>6.1072378311391722</v>
      </c>
      <c r="M42">
        <f t="shared" si="3"/>
        <v>413.1442222222222</v>
      </c>
      <c r="N42">
        <f t="shared" si="4"/>
        <v>175.00875637808829</v>
      </c>
      <c r="O42">
        <f t="shared" si="5"/>
        <v>12.689922100724122</v>
      </c>
      <c r="P42">
        <f t="shared" si="6"/>
        <v>29.957175314347115</v>
      </c>
      <c r="Q42">
        <f t="shared" si="7"/>
        <v>4.3867386920000716E-2</v>
      </c>
      <c r="R42">
        <f t="shared" si="8"/>
        <v>2.3996859616940931</v>
      </c>
      <c r="S42">
        <f t="shared" si="9"/>
        <v>4.3426708668247355E-2</v>
      </c>
      <c r="T42">
        <f t="shared" si="10"/>
        <v>2.7180917095364843E-2</v>
      </c>
      <c r="U42">
        <f t="shared" si="11"/>
        <v>321.52231799999993</v>
      </c>
      <c r="V42">
        <f t="shared" si="12"/>
        <v>29.064918664526566</v>
      </c>
      <c r="W42">
        <f t="shared" si="13"/>
        <v>27.98854444444444</v>
      </c>
      <c r="X42">
        <f t="shared" si="14"/>
        <v>3.7923061495742001</v>
      </c>
      <c r="Y42">
        <f t="shared" si="15"/>
        <v>49.69886810454323</v>
      </c>
      <c r="Z42">
        <f t="shared" si="16"/>
        <v>1.7970310681572836</v>
      </c>
      <c r="AA42">
        <f t="shared" si="17"/>
        <v>3.615839025502892</v>
      </c>
      <c r="AB42">
        <f t="shared" si="18"/>
        <v>1.9952750814169165</v>
      </c>
      <c r="AC42">
        <f t="shared" si="19"/>
        <v>-54.811118433509918</v>
      </c>
      <c r="AD42">
        <f t="shared" si="20"/>
        <v>-105.41651171872265</v>
      </c>
      <c r="AE42">
        <f t="shared" si="21"/>
        <v>-9.5356733291894322</v>
      </c>
      <c r="AF42">
        <f t="shared" si="22"/>
        <v>151.75901451857794</v>
      </c>
      <c r="AG42">
        <f t="shared" si="23"/>
        <v>10.729659637733963</v>
      </c>
      <c r="AH42">
        <f t="shared" si="24"/>
        <v>1.2267552357698541</v>
      </c>
      <c r="AI42">
        <f t="shared" si="25"/>
        <v>6.1072378311391722</v>
      </c>
      <c r="AJ42">
        <v>436.41143297299919</v>
      </c>
      <c r="AK42">
        <v>425.48884848484857</v>
      </c>
      <c r="AL42">
        <v>0.91395137389232028</v>
      </c>
      <c r="AM42">
        <v>64.492321345502646</v>
      </c>
      <c r="AN42">
        <f t="shared" si="26"/>
        <v>1.2428825041612226</v>
      </c>
      <c r="AO42">
        <v>23.33568668983667</v>
      </c>
      <c r="AP42">
        <v>24.78905515151515</v>
      </c>
      <c r="AQ42">
        <v>2.4836907790978222E-4</v>
      </c>
      <c r="AR42">
        <v>77.61188141944362</v>
      </c>
      <c r="AS42">
        <v>0</v>
      </c>
      <c r="AT42">
        <v>0</v>
      </c>
      <c r="AU42">
        <f t="shared" si="27"/>
        <v>1</v>
      </c>
      <c r="AV42">
        <f t="shared" si="28"/>
        <v>0</v>
      </c>
      <c r="AW42">
        <f t="shared" si="29"/>
        <v>38256.407722492979</v>
      </c>
      <c r="AX42">
        <f t="shared" si="30"/>
        <v>2000.035555555555</v>
      </c>
      <c r="AY42">
        <f t="shared" si="31"/>
        <v>1681.2301999999995</v>
      </c>
      <c r="AZ42">
        <f t="shared" si="32"/>
        <v>0.84060015599722671</v>
      </c>
      <c r="BA42">
        <f t="shared" si="33"/>
        <v>0.16075830107464756</v>
      </c>
      <c r="BB42">
        <v>6</v>
      </c>
      <c r="BC42">
        <v>0.5</v>
      </c>
      <c r="BD42" t="s">
        <v>354</v>
      </c>
      <c r="BE42">
        <v>2</v>
      </c>
      <c r="BF42" t="b">
        <v>1</v>
      </c>
      <c r="BG42">
        <v>1657572043.5999999</v>
      </c>
      <c r="BH42">
        <v>413.1442222222222</v>
      </c>
      <c r="BI42">
        <v>426.62799999999987</v>
      </c>
      <c r="BJ42">
        <v>24.783144444444449</v>
      </c>
      <c r="BK42">
        <v>23.347522222222221</v>
      </c>
      <c r="BL42">
        <v>414.51277777777779</v>
      </c>
      <c r="BM42">
        <v>24.934233333333339</v>
      </c>
      <c r="BN42">
        <v>500.00022222222219</v>
      </c>
      <c r="BO42">
        <v>72.410311111111113</v>
      </c>
      <c r="BP42">
        <v>9.9901311111111113E-2</v>
      </c>
      <c r="BQ42">
        <v>27.17371111111111</v>
      </c>
      <c r="BR42">
        <v>27.98854444444444</v>
      </c>
      <c r="BS42">
        <v>999.90000000000009</v>
      </c>
      <c r="BT42">
        <v>0</v>
      </c>
      <c r="BU42">
        <v>0</v>
      </c>
      <c r="BV42">
        <v>9997.286666666665</v>
      </c>
      <c r="BW42">
        <v>0</v>
      </c>
      <c r="BX42">
        <v>1807.01</v>
      </c>
      <c r="BY42">
        <v>-13.48398888888889</v>
      </c>
      <c r="BZ42">
        <v>423.64355555555562</v>
      </c>
      <c r="CA42">
        <v>436.82711111111109</v>
      </c>
      <c r="CB42">
        <v>1.435606666666666</v>
      </c>
      <c r="CC42">
        <v>426.62799999999987</v>
      </c>
      <c r="CD42">
        <v>23.347522222222221</v>
      </c>
      <c r="CE42">
        <v>1.794554444444445</v>
      </c>
      <c r="CF42">
        <v>1.690601111111111</v>
      </c>
      <c r="CG42">
        <v>15.739433333333331</v>
      </c>
      <c r="CH42">
        <v>14.8104</v>
      </c>
      <c r="CI42">
        <v>2000.035555555555</v>
      </c>
      <c r="CJ42">
        <v>0.97999533333333333</v>
      </c>
      <c r="CK42">
        <v>2.0005166666666671E-2</v>
      </c>
      <c r="CL42">
        <v>0</v>
      </c>
      <c r="CM42">
        <v>2.249255555555556</v>
      </c>
      <c r="CN42">
        <v>0</v>
      </c>
      <c r="CO42">
        <v>11582.68888888889</v>
      </c>
      <c r="CP42">
        <v>16749.722222222219</v>
      </c>
      <c r="CQ42">
        <v>41.402555555555551</v>
      </c>
      <c r="CR42">
        <v>43.561999999999998</v>
      </c>
      <c r="CS42">
        <v>41.686999999999998</v>
      </c>
      <c r="CT42">
        <v>42.375</v>
      </c>
      <c r="CU42">
        <v>40.561999999999998</v>
      </c>
      <c r="CV42">
        <v>1960.024444444444</v>
      </c>
      <c r="CW42">
        <v>40.011111111111113</v>
      </c>
      <c r="CX42">
        <v>0</v>
      </c>
      <c r="CY42">
        <v>1657572046.8</v>
      </c>
      <c r="CZ42">
        <v>0</v>
      </c>
      <c r="DA42">
        <v>0</v>
      </c>
      <c r="DB42" t="s">
        <v>355</v>
      </c>
      <c r="DC42">
        <v>1657463822.5999999</v>
      </c>
      <c r="DD42">
        <v>1657463835.0999999</v>
      </c>
      <c r="DE42">
        <v>0</v>
      </c>
      <c r="DF42">
        <v>-2.657</v>
      </c>
      <c r="DG42">
        <v>-13.192</v>
      </c>
      <c r="DH42">
        <v>-3.9239999999999999</v>
      </c>
      <c r="DI42">
        <v>-0.217</v>
      </c>
      <c r="DJ42">
        <v>376</v>
      </c>
      <c r="DK42">
        <v>3</v>
      </c>
      <c r="DL42">
        <v>0.48</v>
      </c>
      <c r="DM42">
        <v>0.03</v>
      </c>
      <c r="DN42">
        <v>-9.2284029268292684</v>
      </c>
      <c r="DO42">
        <v>-19.283232752613241</v>
      </c>
      <c r="DP42">
        <v>2.4485398577860731</v>
      </c>
      <c r="DQ42">
        <v>0</v>
      </c>
      <c r="DR42">
        <v>1.4548670731707321</v>
      </c>
      <c r="DS42">
        <v>-3.2670522648079417E-2</v>
      </c>
      <c r="DT42">
        <v>2.9115952231732019E-2</v>
      </c>
      <c r="DU42">
        <v>1</v>
      </c>
      <c r="DV42">
        <v>1</v>
      </c>
      <c r="DW42">
        <v>2</v>
      </c>
      <c r="DX42" t="s">
        <v>356</v>
      </c>
      <c r="DY42">
        <v>2.9781300000000002</v>
      </c>
      <c r="DZ42">
        <v>2.7155200000000002</v>
      </c>
      <c r="EA42">
        <v>7.4987499999999999E-2</v>
      </c>
      <c r="EB42">
        <v>7.6368699999999998E-2</v>
      </c>
      <c r="EC42">
        <v>8.8321300000000005E-2</v>
      </c>
      <c r="ED42">
        <v>8.2990300000000003E-2</v>
      </c>
      <c r="EE42">
        <v>29097.9</v>
      </c>
      <c r="EF42">
        <v>29182.1</v>
      </c>
      <c r="EG42">
        <v>29260.5</v>
      </c>
      <c r="EH42">
        <v>29236.6</v>
      </c>
      <c r="EI42">
        <v>35355</v>
      </c>
      <c r="EJ42">
        <v>35618.699999999997</v>
      </c>
      <c r="EK42">
        <v>41220.5</v>
      </c>
      <c r="EL42">
        <v>41633</v>
      </c>
      <c r="EM42">
        <v>1.9273499999999999</v>
      </c>
      <c r="EN42">
        <v>2.081</v>
      </c>
      <c r="EO42">
        <v>7.0188200000000006E-2</v>
      </c>
      <c r="EP42">
        <v>0</v>
      </c>
      <c r="EQ42">
        <v>26.846699999999998</v>
      </c>
      <c r="ER42">
        <v>999.9</v>
      </c>
      <c r="ES42">
        <v>29.3</v>
      </c>
      <c r="ET42">
        <v>39.700000000000003</v>
      </c>
      <c r="EU42">
        <v>29.522300000000001</v>
      </c>
      <c r="EV42">
        <v>62.419199999999996</v>
      </c>
      <c r="EW42">
        <v>26.265999999999998</v>
      </c>
      <c r="EX42">
        <v>2</v>
      </c>
      <c r="EY42">
        <v>0.234352</v>
      </c>
      <c r="EZ42">
        <v>3.2525200000000001</v>
      </c>
      <c r="FA42">
        <v>20.353300000000001</v>
      </c>
      <c r="FB42">
        <v>5.2178899999999997</v>
      </c>
      <c r="FC42">
        <v>12.012499999999999</v>
      </c>
      <c r="FD42">
        <v>4.9884500000000003</v>
      </c>
      <c r="FE42">
        <v>3.2886000000000002</v>
      </c>
      <c r="FF42">
        <v>9719.9</v>
      </c>
      <c r="FG42">
        <v>9999</v>
      </c>
      <c r="FH42">
        <v>9999</v>
      </c>
      <c r="FI42">
        <v>145</v>
      </c>
      <c r="FJ42">
        <v>1.8675200000000001</v>
      </c>
      <c r="FK42">
        <v>1.86649</v>
      </c>
      <c r="FL42">
        <v>1.8660000000000001</v>
      </c>
      <c r="FM42">
        <v>1.8658399999999999</v>
      </c>
      <c r="FN42">
        <v>1.8676900000000001</v>
      </c>
      <c r="FO42">
        <v>1.87012</v>
      </c>
      <c r="FP42">
        <v>1.8688100000000001</v>
      </c>
      <c r="FQ42">
        <v>1.8702000000000001</v>
      </c>
      <c r="FR42">
        <v>0</v>
      </c>
      <c r="FS42">
        <v>0</v>
      </c>
      <c r="FT42">
        <v>0</v>
      </c>
      <c r="FU42">
        <v>0</v>
      </c>
      <c r="FV42" t="s">
        <v>357</v>
      </c>
      <c r="FW42" t="s">
        <v>358</v>
      </c>
      <c r="FX42" t="s">
        <v>359</v>
      </c>
      <c r="FY42" t="s">
        <v>359</v>
      </c>
      <c r="FZ42" t="s">
        <v>359</v>
      </c>
      <c r="GA42" t="s">
        <v>359</v>
      </c>
      <c r="GB42">
        <v>0</v>
      </c>
      <c r="GC42">
        <v>100</v>
      </c>
      <c r="GD42">
        <v>100</v>
      </c>
      <c r="GE42">
        <v>-1.371</v>
      </c>
      <c r="GF42">
        <v>-0.151</v>
      </c>
      <c r="GG42">
        <v>-1.0745309912501479</v>
      </c>
      <c r="GH42">
        <v>-3.794306901669526E-4</v>
      </c>
      <c r="GI42">
        <v>-9.3076312682161424E-7</v>
      </c>
      <c r="GJ42">
        <v>3.2597594342726891E-10</v>
      </c>
      <c r="GK42">
        <v>-0.25621075936304621</v>
      </c>
      <c r="GL42">
        <v>-1.4413179793891831E-2</v>
      </c>
      <c r="GM42">
        <v>9.8733074958994743E-4</v>
      </c>
      <c r="GN42">
        <v>-9.6329063574464014E-6</v>
      </c>
      <c r="GO42">
        <v>22</v>
      </c>
      <c r="GP42">
        <v>2241</v>
      </c>
      <c r="GQ42">
        <v>1</v>
      </c>
      <c r="GR42">
        <v>45</v>
      </c>
      <c r="GS42">
        <v>1803.7</v>
      </c>
      <c r="GT42">
        <v>1803.5</v>
      </c>
      <c r="GU42">
        <v>1.3855</v>
      </c>
      <c r="GV42">
        <v>2.2363300000000002</v>
      </c>
      <c r="GW42">
        <v>1.94702</v>
      </c>
      <c r="GX42">
        <v>2.7758799999999999</v>
      </c>
      <c r="GY42">
        <v>2.19482</v>
      </c>
      <c r="GZ42">
        <v>2.3754900000000001</v>
      </c>
      <c r="HA42">
        <v>40.912199999999999</v>
      </c>
      <c r="HB42">
        <v>15.786899999999999</v>
      </c>
      <c r="HC42">
        <v>18</v>
      </c>
      <c r="HD42">
        <v>533.23800000000006</v>
      </c>
      <c r="HE42">
        <v>598.15599999999995</v>
      </c>
      <c r="HF42">
        <v>22.359400000000001</v>
      </c>
      <c r="HG42">
        <v>30.494700000000002</v>
      </c>
      <c r="HH42">
        <v>29.999700000000001</v>
      </c>
      <c r="HI42">
        <v>30.413499999999999</v>
      </c>
      <c r="HJ42">
        <v>30.3218</v>
      </c>
      <c r="HK42">
        <v>27.733899999999998</v>
      </c>
      <c r="HL42">
        <v>16.592300000000002</v>
      </c>
      <c r="HM42">
        <v>21.232299999999999</v>
      </c>
      <c r="HN42">
        <v>22.358599999999999</v>
      </c>
      <c r="HO42">
        <v>453.01</v>
      </c>
      <c r="HP42">
        <v>23.4297</v>
      </c>
      <c r="HQ42">
        <v>100.068</v>
      </c>
      <c r="HR42">
        <v>100.018</v>
      </c>
    </row>
    <row r="43" spans="1:226" x14ac:dyDescent="0.2">
      <c r="A43">
        <v>27</v>
      </c>
      <c r="B43">
        <v>1657572051.0999999</v>
      </c>
      <c r="C43">
        <v>221.5</v>
      </c>
      <c r="D43" t="s">
        <v>411</v>
      </c>
      <c r="E43" t="s">
        <v>412</v>
      </c>
      <c r="F43">
        <v>5</v>
      </c>
      <c r="G43" t="s">
        <v>1068</v>
      </c>
      <c r="H43" t="s">
        <v>353</v>
      </c>
      <c r="I43">
        <v>1657572048.3</v>
      </c>
      <c r="J43">
        <f t="shared" si="0"/>
        <v>1.2517100313935475E-3</v>
      </c>
      <c r="K43">
        <f t="shared" si="1"/>
        <v>1.2517100313935476</v>
      </c>
      <c r="L43">
        <f t="shared" si="2"/>
        <v>6.2754524531215301</v>
      </c>
      <c r="M43">
        <f t="shared" si="3"/>
        <v>419.20920000000001</v>
      </c>
      <c r="N43">
        <f t="shared" si="4"/>
        <v>176.5337779578322</v>
      </c>
      <c r="O43">
        <f t="shared" si="5"/>
        <v>12.80044189760747</v>
      </c>
      <c r="P43">
        <f t="shared" si="6"/>
        <v>30.396806036883643</v>
      </c>
      <c r="Q43">
        <f t="shared" si="7"/>
        <v>4.4217090128709252E-2</v>
      </c>
      <c r="R43">
        <f t="shared" si="8"/>
        <v>2.4010860560266551</v>
      </c>
      <c r="S43">
        <f t="shared" si="9"/>
        <v>4.37696547336505E-2</v>
      </c>
      <c r="T43">
        <f t="shared" si="10"/>
        <v>2.739585709997179E-2</v>
      </c>
      <c r="U43">
        <f t="shared" si="11"/>
        <v>321.51067379999995</v>
      </c>
      <c r="V43">
        <f t="shared" si="12"/>
        <v>29.074932753851794</v>
      </c>
      <c r="W43">
        <f t="shared" si="13"/>
        <v>27.9907</v>
      </c>
      <c r="X43">
        <f t="shared" si="14"/>
        <v>3.7927827631243622</v>
      </c>
      <c r="Y43">
        <f t="shared" si="15"/>
        <v>49.716324963694007</v>
      </c>
      <c r="Z43">
        <f t="shared" si="16"/>
        <v>1.7991273064717641</v>
      </c>
      <c r="AA43">
        <f t="shared" si="17"/>
        <v>3.6187857967892847</v>
      </c>
      <c r="AB43">
        <f t="shared" si="18"/>
        <v>1.9936554566525981</v>
      </c>
      <c r="AC43">
        <f t="shared" si="19"/>
        <v>-55.200412384455447</v>
      </c>
      <c r="AD43">
        <f t="shared" si="20"/>
        <v>-103.95916795151007</v>
      </c>
      <c r="AE43">
        <f t="shared" si="21"/>
        <v>-9.3991147792920415</v>
      </c>
      <c r="AF43">
        <f t="shared" si="22"/>
        <v>152.95197868474239</v>
      </c>
      <c r="AG43">
        <f t="shared" si="23"/>
        <v>15.604643344644037</v>
      </c>
      <c r="AH43">
        <f t="shared" si="24"/>
        <v>1.1994861189971961</v>
      </c>
      <c r="AI43">
        <f t="shared" si="25"/>
        <v>6.2754524531215301</v>
      </c>
      <c r="AJ43">
        <v>449.46446247908301</v>
      </c>
      <c r="AK43">
        <v>434.3413757575758</v>
      </c>
      <c r="AL43">
        <v>1.981537662548323</v>
      </c>
      <c r="AM43">
        <v>64.492321345502646</v>
      </c>
      <c r="AN43">
        <f t="shared" si="26"/>
        <v>1.2517100313935476</v>
      </c>
      <c r="AO43">
        <v>23.408806076690851</v>
      </c>
      <c r="AP43">
        <v>24.833453333333321</v>
      </c>
      <c r="AQ43">
        <v>8.9163470953207771E-3</v>
      </c>
      <c r="AR43">
        <v>77.61188141944362</v>
      </c>
      <c r="AS43">
        <v>0</v>
      </c>
      <c r="AT43">
        <v>0</v>
      </c>
      <c r="AU43">
        <f t="shared" si="27"/>
        <v>1</v>
      </c>
      <c r="AV43">
        <f t="shared" si="28"/>
        <v>0</v>
      </c>
      <c r="AW43">
        <f t="shared" si="29"/>
        <v>38288.68252513538</v>
      </c>
      <c r="AX43">
        <f t="shared" si="30"/>
        <v>1999.963</v>
      </c>
      <c r="AY43">
        <f t="shared" si="31"/>
        <v>1681.1692199999998</v>
      </c>
      <c r="AZ43">
        <f t="shared" si="32"/>
        <v>0.8406001611029803</v>
      </c>
      <c r="BA43">
        <f t="shared" si="33"/>
        <v>0.16075831092875215</v>
      </c>
      <c r="BB43">
        <v>6</v>
      </c>
      <c r="BC43">
        <v>0.5</v>
      </c>
      <c r="BD43" t="s">
        <v>354</v>
      </c>
      <c r="BE43">
        <v>2</v>
      </c>
      <c r="BF43" t="b">
        <v>1</v>
      </c>
      <c r="BG43">
        <v>1657572048.3</v>
      </c>
      <c r="BH43">
        <v>419.20920000000001</v>
      </c>
      <c r="BI43">
        <v>438.53859999999997</v>
      </c>
      <c r="BJ43">
        <v>24.812169999999998</v>
      </c>
      <c r="BK43">
        <v>23.408470000000001</v>
      </c>
      <c r="BL43">
        <v>420.5838</v>
      </c>
      <c r="BM43">
        <v>24.962769999999999</v>
      </c>
      <c r="BN43">
        <v>499.98899999999992</v>
      </c>
      <c r="BO43">
        <v>72.409849999999977</v>
      </c>
      <c r="BP43">
        <v>0.10002344000000001</v>
      </c>
      <c r="BQ43">
        <v>27.1876</v>
      </c>
      <c r="BR43">
        <v>27.9907</v>
      </c>
      <c r="BS43">
        <v>999.9</v>
      </c>
      <c r="BT43">
        <v>0</v>
      </c>
      <c r="BU43">
        <v>0</v>
      </c>
      <c r="BV43">
        <v>10006.629999999999</v>
      </c>
      <c r="BW43">
        <v>0</v>
      </c>
      <c r="BX43">
        <v>1807.1659999999999</v>
      </c>
      <c r="BY43">
        <v>-19.329360000000001</v>
      </c>
      <c r="BZ43">
        <v>429.87549999999987</v>
      </c>
      <c r="CA43">
        <v>449.05029999999999</v>
      </c>
      <c r="CB43">
        <v>1.4037109999999999</v>
      </c>
      <c r="CC43">
        <v>438.53859999999997</v>
      </c>
      <c r="CD43">
        <v>23.408470000000001</v>
      </c>
      <c r="CE43">
        <v>1.796646</v>
      </c>
      <c r="CF43">
        <v>1.695003</v>
      </c>
      <c r="CG43">
        <v>15.757630000000001</v>
      </c>
      <c r="CH43">
        <v>14.85074</v>
      </c>
      <c r="CI43">
        <v>1999.963</v>
      </c>
      <c r="CJ43">
        <v>0.97999500000000006</v>
      </c>
      <c r="CK43">
        <v>2.0005499999999999E-2</v>
      </c>
      <c r="CL43">
        <v>0</v>
      </c>
      <c r="CM43">
        <v>2.34199</v>
      </c>
      <c r="CN43">
        <v>0</v>
      </c>
      <c r="CO43">
        <v>11595.47</v>
      </c>
      <c r="CP43">
        <v>16749.13</v>
      </c>
      <c r="CQ43">
        <v>41.424599999999998</v>
      </c>
      <c r="CR43">
        <v>43.587200000000003</v>
      </c>
      <c r="CS43">
        <v>41.699599999999997</v>
      </c>
      <c r="CT43">
        <v>42.375</v>
      </c>
      <c r="CU43">
        <v>40.561999999999998</v>
      </c>
      <c r="CV43">
        <v>1959.953</v>
      </c>
      <c r="CW43">
        <v>40.01</v>
      </c>
      <c r="CX43">
        <v>0</v>
      </c>
      <c r="CY43">
        <v>1657572051.5999999</v>
      </c>
      <c r="CZ43">
        <v>0</v>
      </c>
      <c r="DA43">
        <v>0</v>
      </c>
      <c r="DB43" t="s">
        <v>355</v>
      </c>
      <c r="DC43">
        <v>1657463822.5999999</v>
      </c>
      <c r="DD43">
        <v>1657463835.0999999</v>
      </c>
      <c r="DE43">
        <v>0</v>
      </c>
      <c r="DF43">
        <v>-2.657</v>
      </c>
      <c r="DG43">
        <v>-13.192</v>
      </c>
      <c r="DH43">
        <v>-3.9239999999999999</v>
      </c>
      <c r="DI43">
        <v>-0.217</v>
      </c>
      <c r="DJ43">
        <v>376</v>
      </c>
      <c r="DK43">
        <v>3</v>
      </c>
      <c r="DL43">
        <v>0.48</v>
      </c>
      <c r="DM43">
        <v>0.03</v>
      </c>
      <c r="DN43">
        <v>-11.39193707317073</v>
      </c>
      <c r="DO43">
        <v>-40.430733449477351</v>
      </c>
      <c r="DP43">
        <v>4.3996883567568377</v>
      </c>
      <c r="DQ43">
        <v>0</v>
      </c>
      <c r="DR43">
        <v>1.450425121951219</v>
      </c>
      <c r="DS43">
        <v>-0.32358376306620218</v>
      </c>
      <c r="DT43">
        <v>3.448701898749245E-2</v>
      </c>
      <c r="DU43">
        <v>0</v>
      </c>
      <c r="DV43">
        <v>0</v>
      </c>
      <c r="DW43">
        <v>2</v>
      </c>
      <c r="DX43" t="s">
        <v>364</v>
      </c>
      <c r="DY43">
        <v>2.9782700000000002</v>
      </c>
      <c r="DZ43">
        <v>2.7158000000000002</v>
      </c>
      <c r="EA43">
        <v>7.6241500000000004E-2</v>
      </c>
      <c r="EB43">
        <v>7.82939E-2</v>
      </c>
      <c r="EC43">
        <v>8.8434200000000004E-2</v>
      </c>
      <c r="ED43">
        <v>8.3059999999999995E-2</v>
      </c>
      <c r="EE43">
        <v>29058.799999999999</v>
      </c>
      <c r="EF43">
        <v>29121.599999999999</v>
      </c>
      <c r="EG43">
        <v>29260.9</v>
      </c>
      <c r="EH43">
        <v>29236.9</v>
      </c>
      <c r="EI43">
        <v>35351.199999999997</v>
      </c>
      <c r="EJ43">
        <v>35616.400000000001</v>
      </c>
      <c r="EK43">
        <v>41221.1</v>
      </c>
      <c r="EL43">
        <v>41633.599999999999</v>
      </c>
      <c r="EM43">
        <v>1.92733</v>
      </c>
      <c r="EN43">
        <v>2.0811500000000001</v>
      </c>
      <c r="EO43">
        <v>6.9837999999999997E-2</v>
      </c>
      <c r="EP43">
        <v>0</v>
      </c>
      <c r="EQ43">
        <v>26.849900000000002</v>
      </c>
      <c r="ER43">
        <v>999.9</v>
      </c>
      <c r="ES43">
        <v>29.2</v>
      </c>
      <c r="ET43">
        <v>39.700000000000003</v>
      </c>
      <c r="EU43">
        <v>29.419599999999999</v>
      </c>
      <c r="EV43">
        <v>62.369199999999999</v>
      </c>
      <c r="EW43">
        <v>26.27</v>
      </c>
      <c r="EX43">
        <v>2</v>
      </c>
      <c r="EY43">
        <v>0.234042</v>
      </c>
      <c r="EZ43">
        <v>3.28477</v>
      </c>
      <c r="FA43">
        <v>20.352599999999999</v>
      </c>
      <c r="FB43">
        <v>5.2165400000000002</v>
      </c>
      <c r="FC43">
        <v>12.010999999999999</v>
      </c>
      <c r="FD43">
        <v>4.9881000000000002</v>
      </c>
      <c r="FE43">
        <v>3.2883300000000002</v>
      </c>
      <c r="FF43">
        <v>9719.9</v>
      </c>
      <c r="FG43">
        <v>9999</v>
      </c>
      <c r="FH43">
        <v>9999</v>
      </c>
      <c r="FI43">
        <v>145</v>
      </c>
      <c r="FJ43">
        <v>1.8675200000000001</v>
      </c>
      <c r="FK43">
        <v>1.86652</v>
      </c>
      <c r="FL43">
        <v>1.8660000000000001</v>
      </c>
      <c r="FM43">
        <v>1.8658399999999999</v>
      </c>
      <c r="FN43">
        <v>1.86768</v>
      </c>
      <c r="FO43">
        <v>1.87012</v>
      </c>
      <c r="FP43">
        <v>1.8687800000000001</v>
      </c>
      <c r="FQ43">
        <v>1.87025</v>
      </c>
      <c r="FR43">
        <v>0</v>
      </c>
      <c r="FS43">
        <v>0</v>
      </c>
      <c r="FT43">
        <v>0</v>
      </c>
      <c r="FU43">
        <v>0</v>
      </c>
      <c r="FV43" t="s">
        <v>357</v>
      </c>
      <c r="FW43" t="s">
        <v>358</v>
      </c>
      <c r="FX43" t="s">
        <v>359</v>
      </c>
      <c r="FY43" t="s">
        <v>359</v>
      </c>
      <c r="FZ43" t="s">
        <v>359</v>
      </c>
      <c r="GA43" t="s">
        <v>359</v>
      </c>
      <c r="GB43">
        <v>0</v>
      </c>
      <c r="GC43">
        <v>100</v>
      </c>
      <c r="GD43">
        <v>100</v>
      </c>
      <c r="GE43">
        <v>-1.38</v>
      </c>
      <c r="GF43">
        <v>-0.1502</v>
      </c>
      <c r="GG43">
        <v>-1.0745309912501479</v>
      </c>
      <c r="GH43">
        <v>-3.794306901669526E-4</v>
      </c>
      <c r="GI43">
        <v>-9.3076312682161424E-7</v>
      </c>
      <c r="GJ43">
        <v>3.2597594342726891E-10</v>
      </c>
      <c r="GK43">
        <v>-0.25621075936304621</v>
      </c>
      <c r="GL43">
        <v>-1.4413179793891831E-2</v>
      </c>
      <c r="GM43">
        <v>9.8733074958994743E-4</v>
      </c>
      <c r="GN43">
        <v>-9.6329063574464014E-6</v>
      </c>
      <c r="GO43">
        <v>22</v>
      </c>
      <c r="GP43">
        <v>2241</v>
      </c>
      <c r="GQ43">
        <v>1</v>
      </c>
      <c r="GR43">
        <v>45</v>
      </c>
      <c r="GS43">
        <v>1803.8</v>
      </c>
      <c r="GT43">
        <v>1803.6</v>
      </c>
      <c r="GU43">
        <v>1.42578</v>
      </c>
      <c r="GV43">
        <v>2.2412100000000001</v>
      </c>
      <c r="GW43">
        <v>1.94702</v>
      </c>
      <c r="GX43">
        <v>2.7758799999999999</v>
      </c>
      <c r="GY43">
        <v>2.19482</v>
      </c>
      <c r="GZ43">
        <v>2.3852500000000001</v>
      </c>
      <c r="HA43">
        <v>40.912199999999999</v>
      </c>
      <c r="HB43">
        <v>15.786899999999999</v>
      </c>
      <c r="HC43">
        <v>18</v>
      </c>
      <c r="HD43">
        <v>533.17600000000004</v>
      </c>
      <c r="HE43">
        <v>598.221</v>
      </c>
      <c r="HF43">
        <v>22.368500000000001</v>
      </c>
      <c r="HG43">
        <v>30.489000000000001</v>
      </c>
      <c r="HH43">
        <v>29.9998</v>
      </c>
      <c r="HI43">
        <v>30.408200000000001</v>
      </c>
      <c r="HJ43">
        <v>30.316600000000001</v>
      </c>
      <c r="HK43">
        <v>28.540199999999999</v>
      </c>
      <c r="HL43">
        <v>16.592300000000002</v>
      </c>
      <c r="HM43">
        <v>21.232299999999999</v>
      </c>
      <c r="HN43">
        <v>22.3643</v>
      </c>
      <c r="HO43">
        <v>473.33600000000001</v>
      </c>
      <c r="HP43">
        <v>23.422899999999998</v>
      </c>
      <c r="HQ43">
        <v>100.07</v>
      </c>
      <c r="HR43">
        <v>100.01900000000001</v>
      </c>
    </row>
    <row r="44" spans="1:226" x14ac:dyDescent="0.2">
      <c r="A44">
        <v>28</v>
      </c>
      <c r="B44">
        <v>1657572056.0999999</v>
      </c>
      <c r="C44">
        <v>226.5</v>
      </c>
      <c r="D44" t="s">
        <v>413</v>
      </c>
      <c r="E44" t="s">
        <v>414</v>
      </c>
      <c r="F44">
        <v>5</v>
      </c>
      <c r="G44" t="s">
        <v>1068</v>
      </c>
      <c r="H44" t="s">
        <v>353</v>
      </c>
      <c r="I44">
        <v>1657572053.5999999</v>
      </c>
      <c r="J44">
        <f t="shared" si="0"/>
        <v>1.2683719003417891E-3</v>
      </c>
      <c r="K44">
        <f t="shared" si="1"/>
        <v>1.268371900341789</v>
      </c>
      <c r="L44">
        <f t="shared" si="2"/>
        <v>6.4940144294317061</v>
      </c>
      <c r="M44">
        <f t="shared" si="3"/>
        <v>430.84811111111111</v>
      </c>
      <c r="N44">
        <f t="shared" si="4"/>
        <v>182.90188756508502</v>
      </c>
      <c r="O44">
        <f t="shared" si="5"/>
        <v>13.2619546143526</v>
      </c>
      <c r="P44">
        <f t="shared" si="6"/>
        <v>31.24018112279915</v>
      </c>
      <c r="Q44">
        <f t="shared" si="7"/>
        <v>4.4811521327914654E-2</v>
      </c>
      <c r="R44">
        <f t="shared" si="8"/>
        <v>2.4023467518819301</v>
      </c>
      <c r="S44">
        <f t="shared" si="9"/>
        <v>4.4352280789592316E-2</v>
      </c>
      <c r="T44">
        <f t="shared" si="10"/>
        <v>2.7761044137184946E-2</v>
      </c>
      <c r="U44">
        <f t="shared" si="11"/>
        <v>321.51356433333331</v>
      </c>
      <c r="V44">
        <f t="shared" si="12"/>
        <v>29.081941515747527</v>
      </c>
      <c r="W44">
        <f t="shared" si="13"/>
        <v>28.00340000000001</v>
      </c>
      <c r="X44">
        <f t="shared" si="14"/>
        <v>3.7955919133811182</v>
      </c>
      <c r="Y44">
        <f t="shared" si="15"/>
        <v>49.758933805691704</v>
      </c>
      <c r="Z44">
        <f t="shared" si="16"/>
        <v>1.8020555305270887</v>
      </c>
      <c r="AA44">
        <f t="shared" si="17"/>
        <v>3.621571831832457</v>
      </c>
      <c r="AB44">
        <f t="shared" si="18"/>
        <v>1.9935363828540296</v>
      </c>
      <c r="AC44">
        <f t="shared" si="19"/>
        <v>-55.935200805072903</v>
      </c>
      <c r="AD44">
        <f t="shared" si="20"/>
        <v>-103.95906771062512</v>
      </c>
      <c r="AE44">
        <f t="shared" si="21"/>
        <v>-9.3953838315085054</v>
      </c>
      <c r="AF44">
        <f t="shared" si="22"/>
        <v>152.22391198612678</v>
      </c>
      <c r="AG44">
        <f t="shared" si="23"/>
        <v>19.484392504246951</v>
      </c>
      <c r="AH44">
        <f t="shared" si="24"/>
        <v>1.2355612866003216</v>
      </c>
      <c r="AI44">
        <f t="shared" si="25"/>
        <v>6.4940144294317061</v>
      </c>
      <c r="AJ44">
        <v>465.40675549916313</v>
      </c>
      <c r="AK44">
        <v>447.26880606060593</v>
      </c>
      <c r="AL44">
        <v>2.7159945815084892</v>
      </c>
      <c r="AM44">
        <v>64.492321345502646</v>
      </c>
      <c r="AN44">
        <f t="shared" si="26"/>
        <v>1.268371900341789</v>
      </c>
      <c r="AO44">
        <v>23.408941117991169</v>
      </c>
      <c r="AP44">
        <v>24.861448484848481</v>
      </c>
      <c r="AQ44">
        <v>7.044498316639251E-3</v>
      </c>
      <c r="AR44">
        <v>77.61188141944362</v>
      </c>
      <c r="AS44">
        <v>0</v>
      </c>
      <c r="AT44">
        <v>0</v>
      </c>
      <c r="AU44">
        <f t="shared" si="27"/>
        <v>1</v>
      </c>
      <c r="AV44">
        <f t="shared" si="28"/>
        <v>0</v>
      </c>
      <c r="AW44">
        <f t="shared" si="29"/>
        <v>38317.648709093839</v>
      </c>
      <c r="AX44">
        <f t="shared" si="30"/>
        <v>1999.981111111111</v>
      </c>
      <c r="AY44">
        <f t="shared" si="31"/>
        <v>1681.1844333333331</v>
      </c>
      <c r="AZ44">
        <f t="shared" si="32"/>
        <v>0.84060015566813684</v>
      </c>
      <c r="BA44">
        <f t="shared" si="33"/>
        <v>0.16075830043950415</v>
      </c>
      <c r="BB44">
        <v>6</v>
      </c>
      <c r="BC44">
        <v>0.5</v>
      </c>
      <c r="BD44" t="s">
        <v>354</v>
      </c>
      <c r="BE44">
        <v>2</v>
      </c>
      <c r="BF44" t="b">
        <v>1</v>
      </c>
      <c r="BG44">
        <v>1657572053.5999999</v>
      </c>
      <c r="BH44">
        <v>430.84811111111111</v>
      </c>
      <c r="BI44">
        <v>454.86833333333328</v>
      </c>
      <c r="BJ44">
        <v>24.853000000000002</v>
      </c>
      <c r="BK44">
        <v>23.407166666666669</v>
      </c>
      <c r="BL44">
        <v>432.23422222222217</v>
      </c>
      <c r="BM44">
        <v>25.002922222222221</v>
      </c>
      <c r="BN44">
        <v>499.99700000000001</v>
      </c>
      <c r="BO44">
        <v>72.408644444444434</v>
      </c>
      <c r="BP44">
        <v>9.9927177777777765E-2</v>
      </c>
      <c r="BQ44">
        <v>27.200722222222218</v>
      </c>
      <c r="BR44">
        <v>28.00340000000001</v>
      </c>
      <c r="BS44">
        <v>999.90000000000009</v>
      </c>
      <c r="BT44">
        <v>0</v>
      </c>
      <c r="BU44">
        <v>0</v>
      </c>
      <c r="BV44">
        <v>10015.155555555561</v>
      </c>
      <c r="BW44">
        <v>0</v>
      </c>
      <c r="BX44">
        <v>1808.8888888888889</v>
      </c>
      <c r="BY44">
        <v>-24.020266666666672</v>
      </c>
      <c r="BZ44">
        <v>441.82877777777782</v>
      </c>
      <c r="CA44">
        <v>465.77088888888892</v>
      </c>
      <c r="CB44">
        <v>1.445851111111111</v>
      </c>
      <c r="CC44">
        <v>454.86833333333328</v>
      </c>
      <c r="CD44">
        <v>23.407166666666669</v>
      </c>
      <c r="CE44">
        <v>1.799571111111111</v>
      </c>
      <c r="CF44">
        <v>1.6948799999999999</v>
      </c>
      <c r="CG44">
        <v>15.78307777777778</v>
      </c>
      <c r="CH44">
        <v>14.84963333333334</v>
      </c>
      <c r="CI44">
        <v>1999.981111111111</v>
      </c>
      <c r="CJ44">
        <v>0.97999533333333333</v>
      </c>
      <c r="CK44">
        <v>2.0005166666666671E-2</v>
      </c>
      <c r="CL44">
        <v>0</v>
      </c>
      <c r="CM44">
        <v>2.2089888888888889</v>
      </c>
      <c r="CN44">
        <v>0</v>
      </c>
      <c r="CO44">
        <v>11594.411111111111</v>
      </c>
      <c r="CP44">
        <v>16749.26666666667</v>
      </c>
      <c r="CQ44">
        <v>41.436999999999998</v>
      </c>
      <c r="CR44">
        <v>43.575999999999993</v>
      </c>
      <c r="CS44">
        <v>41.715000000000003</v>
      </c>
      <c r="CT44">
        <v>42.375</v>
      </c>
      <c r="CU44">
        <v>40.561999999999998</v>
      </c>
      <c r="CV44">
        <v>1959.971111111111</v>
      </c>
      <c r="CW44">
        <v>40.01</v>
      </c>
      <c r="CX44">
        <v>0</v>
      </c>
      <c r="CY44">
        <v>1657572056.4000001</v>
      </c>
      <c r="CZ44">
        <v>0</v>
      </c>
      <c r="DA44">
        <v>0</v>
      </c>
      <c r="DB44" t="s">
        <v>355</v>
      </c>
      <c r="DC44">
        <v>1657463822.5999999</v>
      </c>
      <c r="DD44">
        <v>1657463835.0999999</v>
      </c>
      <c r="DE44">
        <v>0</v>
      </c>
      <c r="DF44">
        <v>-2.657</v>
      </c>
      <c r="DG44">
        <v>-13.192</v>
      </c>
      <c r="DH44">
        <v>-3.9239999999999999</v>
      </c>
      <c r="DI44">
        <v>-0.217</v>
      </c>
      <c r="DJ44">
        <v>376</v>
      </c>
      <c r="DK44">
        <v>3</v>
      </c>
      <c r="DL44">
        <v>0.48</v>
      </c>
      <c r="DM44">
        <v>0.03</v>
      </c>
      <c r="DN44">
        <v>-15.725738249999999</v>
      </c>
      <c r="DO44">
        <v>-62.320326641651043</v>
      </c>
      <c r="DP44">
        <v>6.0506964060324862</v>
      </c>
      <c r="DQ44">
        <v>0</v>
      </c>
      <c r="DR44">
        <v>1.43490575</v>
      </c>
      <c r="DS44">
        <v>-0.1095144090056329</v>
      </c>
      <c r="DT44">
        <v>2.3404902786328771E-2</v>
      </c>
      <c r="DU44">
        <v>0</v>
      </c>
      <c r="DV44">
        <v>0</v>
      </c>
      <c r="DW44">
        <v>2</v>
      </c>
      <c r="DX44" t="s">
        <v>364</v>
      </c>
      <c r="DY44">
        <v>2.9779</v>
      </c>
      <c r="DZ44">
        <v>2.7153700000000001</v>
      </c>
      <c r="EA44">
        <v>7.7991699999999997E-2</v>
      </c>
      <c r="EB44">
        <v>8.0405599999999994E-2</v>
      </c>
      <c r="EC44">
        <v>8.8498400000000005E-2</v>
      </c>
      <c r="ED44">
        <v>8.3041299999999998E-2</v>
      </c>
      <c r="EE44">
        <v>29004</v>
      </c>
      <c r="EF44">
        <v>29055.1</v>
      </c>
      <c r="EG44">
        <v>29261.200000000001</v>
      </c>
      <c r="EH44">
        <v>29237.1</v>
      </c>
      <c r="EI44">
        <v>35349.1</v>
      </c>
      <c r="EJ44">
        <v>35617.300000000003</v>
      </c>
      <c r="EK44">
        <v>41221.599999999999</v>
      </c>
      <c r="EL44">
        <v>41633.699999999997</v>
      </c>
      <c r="EM44">
        <v>1.9272199999999999</v>
      </c>
      <c r="EN44">
        <v>2.0816499999999998</v>
      </c>
      <c r="EO44">
        <v>7.0612900000000006E-2</v>
      </c>
      <c r="EP44">
        <v>0</v>
      </c>
      <c r="EQ44">
        <v>26.854399999999998</v>
      </c>
      <c r="ER44">
        <v>999.9</v>
      </c>
      <c r="ES44">
        <v>29.2</v>
      </c>
      <c r="ET44">
        <v>39.700000000000003</v>
      </c>
      <c r="EU44">
        <v>29.419499999999999</v>
      </c>
      <c r="EV44">
        <v>62.049199999999999</v>
      </c>
      <c r="EW44">
        <v>26.362200000000001</v>
      </c>
      <c r="EX44">
        <v>2</v>
      </c>
      <c r="EY44">
        <v>0.23363100000000001</v>
      </c>
      <c r="EZ44">
        <v>3.29786</v>
      </c>
      <c r="FA44">
        <v>20.352</v>
      </c>
      <c r="FB44">
        <v>5.21549</v>
      </c>
      <c r="FC44">
        <v>12.011100000000001</v>
      </c>
      <c r="FD44">
        <v>4.9877000000000002</v>
      </c>
      <c r="FE44">
        <v>3.2881300000000002</v>
      </c>
      <c r="FF44">
        <v>9720.1</v>
      </c>
      <c r="FG44">
        <v>9999</v>
      </c>
      <c r="FH44">
        <v>9999</v>
      </c>
      <c r="FI44">
        <v>145</v>
      </c>
      <c r="FJ44">
        <v>1.8675200000000001</v>
      </c>
      <c r="FK44">
        <v>1.8665099999999999</v>
      </c>
      <c r="FL44">
        <v>1.8660000000000001</v>
      </c>
      <c r="FM44">
        <v>1.8658399999999999</v>
      </c>
      <c r="FN44">
        <v>1.8676900000000001</v>
      </c>
      <c r="FO44">
        <v>1.87012</v>
      </c>
      <c r="FP44">
        <v>1.8688199999999999</v>
      </c>
      <c r="FQ44">
        <v>1.87025</v>
      </c>
      <c r="FR44">
        <v>0</v>
      </c>
      <c r="FS44">
        <v>0</v>
      </c>
      <c r="FT44">
        <v>0</v>
      </c>
      <c r="FU44">
        <v>0</v>
      </c>
      <c r="FV44" t="s">
        <v>357</v>
      </c>
      <c r="FW44" t="s">
        <v>358</v>
      </c>
      <c r="FX44" t="s">
        <v>359</v>
      </c>
      <c r="FY44" t="s">
        <v>359</v>
      </c>
      <c r="FZ44" t="s">
        <v>359</v>
      </c>
      <c r="GA44" t="s">
        <v>359</v>
      </c>
      <c r="GB44">
        <v>0</v>
      </c>
      <c r="GC44">
        <v>100</v>
      </c>
      <c r="GD44">
        <v>100</v>
      </c>
      <c r="GE44">
        <v>-1.393</v>
      </c>
      <c r="GF44">
        <v>-0.1497</v>
      </c>
      <c r="GG44">
        <v>-1.0745309912501479</v>
      </c>
      <c r="GH44">
        <v>-3.794306901669526E-4</v>
      </c>
      <c r="GI44">
        <v>-9.3076312682161424E-7</v>
      </c>
      <c r="GJ44">
        <v>3.2597594342726891E-10</v>
      </c>
      <c r="GK44">
        <v>-0.25621075936304621</v>
      </c>
      <c r="GL44">
        <v>-1.4413179793891831E-2</v>
      </c>
      <c r="GM44">
        <v>9.8733074958994743E-4</v>
      </c>
      <c r="GN44">
        <v>-9.6329063574464014E-6</v>
      </c>
      <c r="GO44">
        <v>22</v>
      </c>
      <c r="GP44">
        <v>2241</v>
      </c>
      <c r="GQ44">
        <v>1</v>
      </c>
      <c r="GR44">
        <v>45</v>
      </c>
      <c r="GS44">
        <v>1803.9</v>
      </c>
      <c r="GT44">
        <v>1803.7</v>
      </c>
      <c r="GU44">
        <v>1.4611799999999999</v>
      </c>
      <c r="GV44">
        <v>2.2375500000000001</v>
      </c>
      <c r="GW44">
        <v>1.94702</v>
      </c>
      <c r="GX44">
        <v>2.7758799999999999</v>
      </c>
      <c r="GY44">
        <v>2.19482</v>
      </c>
      <c r="GZ44">
        <v>2.3889200000000002</v>
      </c>
      <c r="HA44">
        <v>40.912199999999999</v>
      </c>
      <c r="HB44">
        <v>15.786899999999999</v>
      </c>
      <c r="HC44">
        <v>18</v>
      </c>
      <c r="HD44">
        <v>533.06899999999996</v>
      </c>
      <c r="HE44">
        <v>598.56899999999996</v>
      </c>
      <c r="HF44">
        <v>22.371400000000001</v>
      </c>
      <c r="HG44">
        <v>30.483000000000001</v>
      </c>
      <c r="HH44">
        <v>29.9998</v>
      </c>
      <c r="HI44">
        <v>30.403700000000001</v>
      </c>
      <c r="HJ44">
        <v>30.312100000000001</v>
      </c>
      <c r="HK44">
        <v>29.320900000000002</v>
      </c>
      <c r="HL44">
        <v>16.592300000000002</v>
      </c>
      <c r="HM44">
        <v>21.232299999999999</v>
      </c>
      <c r="HN44">
        <v>22.369299999999999</v>
      </c>
      <c r="HO44">
        <v>486.70499999999998</v>
      </c>
      <c r="HP44">
        <v>23.485800000000001</v>
      </c>
      <c r="HQ44">
        <v>100.071</v>
      </c>
      <c r="HR44">
        <v>100.01900000000001</v>
      </c>
    </row>
    <row r="45" spans="1:226" x14ac:dyDescent="0.2">
      <c r="A45">
        <v>29</v>
      </c>
      <c r="B45">
        <v>1657572061.0999999</v>
      </c>
      <c r="C45">
        <v>231.5</v>
      </c>
      <c r="D45" t="s">
        <v>415</v>
      </c>
      <c r="E45" t="s">
        <v>416</v>
      </c>
      <c r="F45">
        <v>5</v>
      </c>
      <c r="G45" t="s">
        <v>1068</v>
      </c>
      <c r="H45" t="s">
        <v>353</v>
      </c>
      <c r="I45">
        <v>1657572058.3</v>
      </c>
      <c r="J45">
        <f t="shared" si="0"/>
        <v>1.2637105756192414E-3</v>
      </c>
      <c r="K45">
        <f t="shared" si="1"/>
        <v>1.2637105756192415</v>
      </c>
      <c r="L45">
        <f t="shared" si="2"/>
        <v>6.8689586257159796</v>
      </c>
      <c r="M45">
        <f t="shared" si="3"/>
        <v>443.90230000000003</v>
      </c>
      <c r="N45">
        <f t="shared" si="4"/>
        <v>181.29680511426517</v>
      </c>
      <c r="O45">
        <f t="shared" si="5"/>
        <v>13.145460030287717</v>
      </c>
      <c r="P45">
        <f t="shared" si="6"/>
        <v>32.186446630016441</v>
      </c>
      <c r="Q45">
        <f t="shared" si="7"/>
        <v>4.4649699548214294E-2</v>
      </c>
      <c r="R45">
        <f t="shared" si="8"/>
        <v>2.3980833538290671</v>
      </c>
      <c r="S45">
        <f t="shared" si="9"/>
        <v>4.4192949948929049E-2</v>
      </c>
      <c r="T45">
        <f t="shared" si="10"/>
        <v>2.7661241397012606E-2</v>
      </c>
      <c r="U45">
        <f t="shared" si="11"/>
        <v>321.51450420000003</v>
      </c>
      <c r="V45">
        <f t="shared" si="12"/>
        <v>29.098872948426386</v>
      </c>
      <c r="W45">
        <f t="shared" si="13"/>
        <v>28.008140000000001</v>
      </c>
      <c r="X45">
        <f t="shared" si="14"/>
        <v>3.7966408329670331</v>
      </c>
      <c r="Y45">
        <f t="shared" si="15"/>
        <v>49.757619073661658</v>
      </c>
      <c r="Z45">
        <f t="shared" si="16"/>
        <v>1.8033206197473739</v>
      </c>
      <c r="AA45">
        <f t="shared" si="17"/>
        <v>3.6242100271673383</v>
      </c>
      <c r="AB45">
        <f t="shared" si="18"/>
        <v>1.9933202132196592</v>
      </c>
      <c r="AC45">
        <f t="shared" si="19"/>
        <v>-55.729636384808551</v>
      </c>
      <c r="AD45">
        <f t="shared" si="20"/>
        <v>-102.78194846844819</v>
      </c>
      <c r="AE45">
        <f t="shared" si="21"/>
        <v>-9.30631147265529</v>
      </c>
      <c r="AF45">
        <f t="shared" si="22"/>
        <v>153.69660787408799</v>
      </c>
      <c r="AG45">
        <f t="shared" si="23"/>
        <v>21.234009674643115</v>
      </c>
      <c r="AH45">
        <f t="shared" si="24"/>
        <v>1.2539721980265708</v>
      </c>
      <c r="AI45">
        <f t="shared" si="25"/>
        <v>6.8689586257159796</v>
      </c>
      <c r="AJ45">
        <v>481.88783642508952</v>
      </c>
      <c r="AK45">
        <v>462.1518181818181</v>
      </c>
      <c r="AL45">
        <v>3.0202153577615038</v>
      </c>
      <c r="AM45">
        <v>64.492321345502646</v>
      </c>
      <c r="AN45">
        <f t="shared" si="26"/>
        <v>1.2637105756192415</v>
      </c>
      <c r="AO45">
        <v>23.404253861806481</v>
      </c>
      <c r="AP45">
        <v>24.87776545454544</v>
      </c>
      <c r="AQ45">
        <v>1.1627145586692381E-3</v>
      </c>
      <c r="AR45">
        <v>77.61188141944362</v>
      </c>
      <c r="AS45">
        <v>0</v>
      </c>
      <c r="AT45">
        <v>0</v>
      </c>
      <c r="AU45">
        <f t="shared" si="27"/>
        <v>1</v>
      </c>
      <c r="AV45">
        <f t="shared" si="28"/>
        <v>0</v>
      </c>
      <c r="AW45">
        <f t="shared" si="29"/>
        <v>38212.359566897045</v>
      </c>
      <c r="AX45">
        <f t="shared" si="30"/>
        <v>1999.9870000000001</v>
      </c>
      <c r="AY45">
        <f t="shared" si="31"/>
        <v>1681.18938</v>
      </c>
      <c r="AZ45">
        <f t="shared" si="32"/>
        <v>0.84060015390100029</v>
      </c>
      <c r="BA45">
        <f t="shared" si="33"/>
        <v>0.16075829702893069</v>
      </c>
      <c r="BB45">
        <v>6</v>
      </c>
      <c r="BC45">
        <v>0.5</v>
      </c>
      <c r="BD45" t="s">
        <v>354</v>
      </c>
      <c r="BE45">
        <v>2</v>
      </c>
      <c r="BF45" t="b">
        <v>1</v>
      </c>
      <c r="BG45">
        <v>1657572058.3</v>
      </c>
      <c r="BH45">
        <v>443.90230000000003</v>
      </c>
      <c r="BI45">
        <v>470.05139999999989</v>
      </c>
      <c r="BJ45">
        <v>24.870660000000001</v>
      </c>
      <c r="BK45">
        <v>23.403300000000002</v>
      </c>
      <c r="BL45">
        <v>445.3014</v>
      </c>
      <c r="BM45">
        <v>25.02028</v>
      </c>
      <c r="BN45">
        <v>499.99389999999988</v>
      </c>
      <c r="BO45">
        <v>72.407920000000004</v>
      </c>
      <c r="BP45">
        <v>0.10003193000000001</v>
      </c>
      <c r="BQ45">
        <v>27.213139999999999</v>
      </c>
      <c r="BR45">
        <v>28.008140000000001</v>
      </c>
      <c r="BS45">
        <v>999.9</v>
      </c>
      <c r="BT45">
        <v>0</v>
      </c>
      <c r="BU45">
        <v>0</v>
      </c>
      <c r="BV45">
        <v>9986.9989999999998</v>
      </c>
      <c r="BW45">
        <v>0</v>
      </c>
      <c r="BX45">
        <v>1809.11</v>
      </c>
      <c r="BY45">
        <v>-26.149170000000002</v>
      </c>
      <c r="BZ45">
        <v>455.22390000000001</v>
      </c>
      <c r="CA45">
        <v>481.31589999999989</v>
      </c>
      <c r="CB45">
        <v>1.4673560000000001</v>
      </c>
      <c r="CC45">
        <v>470.05139999999989</v>
      </c>
      <c r="CD45">
        <v>23.403300000000002</v>
      </c>
      <c r="CE45">
        <v>1.800832</v>
      </c>
      <c r="CF45">
        <v>1.6945840000000001</v>
      </c>
      <c r="CG45">
        <v>15.79401</v>
      </c>
      <c r="CH45">
        <v>14.84693</v>
      </c>
      <c r="CI45">
        <v>1999.9870000000001</v>
      </c>
      <c r="CJ45">
        <v>0.97999559999999997</v>
      </c>
      <c r="CK45">
        <v>2.0004899999999999E-2</v>
      </c>
      <c r="CL45">
        <v>0</v>
      </c>
      <c r="CM45">
        <v>2.3561000000000001</v>
      </c>
      <c r="CN45">
        <v>0</v>
      </c>
      <c r="CO45">
        <v>11588.47</v>
      </c>
      <c r="CP45">
        <v>16749.34</v>
      </c>
      <c r="CQ45">
        <v>41.436999999999998</v>
      </c>
      <c r="CR45">
        <v>43.599800000000002</v>
      </c>
      <c r="CS45">
        <v>41.75</v>
      </c>
      <c r="CT45">
        <v>42.375</v>
      </c>
      <c r="CU45">
        <v>40.561999999999998</v>
      </c>
      <c r="CV45">
        <v>1959.9770000000001</v>
      </c>
      <c r="CW45">
        <v>40.01</v>
      </c>
      <c r="CX45">
        <v>0</v>
      </c>
      <c r="CY45">
        <v>1657572061.8</v>
      </c>
      <c r="CZ45">
        <v>0</v>
      </c>
      <c r="DA45">
        <v>0</v>
      </c>
      <c r="DB45" t="s">
        <v>355</v>
      </c>
      <c r="DC45">
        <v>1657463822.5999999</v>
      </c>
      <c r="DD45">
        <v>1657463835.0999999</v>
      </c>
      <c r="DE45">
        <v>0</v>
      </c>
      <c r="DF45">
        <v>-2.657</v>
      </c>
      <c r="DG45">
        <v>-13.192</v>
      </c>
      <c r="DH45">
        <v>-3.9239999999999999</v>
      </c>
      <c r="DI45">
        <v>-0.217</v>
      </c>
      <c r="DJ45">
        <v>376</v>
      </c>
      <c r="DK45">
        <v>3</v>
      </c>
      <c r="DL45">
        <v>0.48</v>
      </c>
      <c r="DM45">
        <v>0.03</v>
      </c>
      <c r="DN45">
        <v>-20.196014999999999</v>
      </c>
      <c r="DO45">
        <v>-54.250261913696058</v>
      </c>
      <c r="DP45">
        <v>5.3388616555193673</v>
      </c>
      <c r="DQ45">
        <v>0</v>
      </c>
      <c r="DR45">
        <v>1.4365859999999999</v>
      </c>
      <c r="DS45">
        <v>0.14344052532832721</v>
      </c>
      <c r="DT45">
        <v>2.3947084248400689E-2</v>
      </c>
      <c r="DU45">
        <v>0</v>
      </c>
      <c r="DV45">
        <v>0</v>
      </c>
      <c r="DW45">
        <v>2</v>
      </c>
      <c r="DX45" t="s">
        <v>364</v>
      </c>
      <c r="DY45">
        <v>2.9784799999999998</v>
      </c>
      <c r="DZ45">
        <v>2.7157800000000001</v>
      </c>
      <c r="EA45">
        <v>7.9953700000000003E-2</v>
      </c>
      <c r="EB45">
        <v>8.2523200000000005E-2</v>
      </c>
      <c r="EC45">
        <v>8.8534799999999997E-2</v>
      </c>
      <c r="ED45">
        <v>8.30317E-2</v>
      </c>
      <c r="EE45">
        <v>28942.799999999999</v>
      </c>
      <c r="EF45">
        <v>28988.3</v>
      </c>
      <c r="EG45">
        <v>29261.7</v>
      </c>
      <c r="EH45">
        <v>29237.3</v>
      </c>
      <c r="EI45">
        <v>35348.199999999997</v>
      </c>
      <c r="EJ45">
        <v>35618.1</v>
      </c>
      <c r="EK45">
        <v>41222.199999999997</v>
      </c>
      <c r="EL45">
        <v>41634.1</v>
      </c>
      <c r="EM45">
        <v>1.92757</v>
      </c>
      <c r="EN45">
        <v>2.0812499999999998</v>
      </c>
      <c r="EO45">
        <v>7.02068E-2</v>
      </c>
      <c r="EP45">
        <v>0</v>
      </c>
      <c r="EQ45">
        <v>26.861000000000001</v>
      </c>
      <c r="ER45">
        <v>999.9</v>
      </c>
      <c r="ES45">
        <v>29.2</v>
      </c>
      <c r="ET45">
        <v>39.700000000000003</v>
      </c>
      <c r="EU45">
        <v>29.421800000000001</v>
      </c>
      <c r="EV45">
        <v>61.969200000000001</v>
      </c>
      <c r="EW45">
        <v>26.3261</v>
      </c>
      <c r="EX45">
        <v>2</v>
      </c>
      <c r="EY45">
        <v>0.23691300000000001</v>
      </c>
      <c r="EZ45">
        <v>5.0960599999999996</v>
      </c>
      <c r="FA45">
        <v>20.304099999999998</v>
      </c>
      <c r="FB45">
        <v>5.2178899999999997</v>
      </c>
      <c r="FC45">
        <v>12.014099999999999</v>
      </c>
      <c r="FD45">
        <v>4.98855</v>
      </c>
      <c r="FE45">
        <v>3.2885800000000001</v>
      </c>
      <c r="FF45">
        <v>9720.1</v>
      </c>
      <c r="FG45">
        <v>9999</v>
      </c>
      <c r="FH45">
        <v>9999</v>
      </c>
      <c r="FI45">
        <v>145</v>
      </c>
      <c r="FJ45">
        <v>1.86751</v>
      </c>
      <c r="FK45">
        <v>1.8664799999999999</v>
      </c>
      <c r="FL45">
        <v>1.86598</v>
      </c>
      <c r="FM45">
        <v>1.8658399999999999</v>
      </c>
      <c r="FN45">
        <v>1.86768</v>
      </c>
      <c r="FO45">
        <v>1.87012</v>
      </c>
      <c r="FP45">
        <v>1.8687800000000001</v>
      </c>
      <c r="FQ45">
        <v>1.8702099999999999</v>
      </c>
      <c r="FR45">
        <v>0</v>
      </c>
      <c r="FS45">
        <v>0</v>
      </c>
      <c r="FT45">
        <v>0</v>
      </c>
      <c r="FU45">
        <v>0</v>
      </c>
      <c r="FV45" t="s">
        <v>357</v>
      </c>
      <c r="FW45" t="s">
        <v>358</v>
      </c>
      <c r="FX45" t="s">
        <v>359</v>
      </c>
      <c r="FY45" t="s">
        <v>359</v>
      </c>
      <c r="FZ45" t="s">
        <v>359</v>
      </c>
      <c r="GA45" t="s">
        <v>359</v>
      </c>
      <c r="GB45">
        <v>0</v>
      </c>
      <c r="GC45">
        <v>100</v>
      </c>
      <c r="GD45">
        <v>100</v>
      </c>
      <c r="GE45">
        <v>-1.407</v>
      </c>
      <c r="GF45">
        <v>-0.14949999999999999</v>
      </c>
      <c r="GG45">
        <v>-1.0745309912501479</v>
      </c>
      <c r="GH45">
        <v>-3.794306901669526E-4</v>
      </c>
      <c r="GI45">
        <v>-9.3076312682161424E-7</v>
      </c>
      <c r="GJ45">
        <v>3.2597594342726891E-10</v>
      </c>
      <c r="GK45">
        <v>-0.25621075936304621</v>
      </c>
      <c r="GL45">
        <v>-1.4413179793891831E-2</v>
      </c>
      <c r="GM45">
        <v>9.8733074958994743E-4</v>
      </c>
      <c r="GN45">
        <v>-9.6329063574464014E-6</v>
      </c>
      <c r="GO45">
        <v>22</v>
      </c>
      <c r="GP45">
        <v>2241</v>
      </c>
      <c r="GQ45">
        <v>1</v>
      </c>
      <c r="GR45">
        <v>45</v>
      </c>
      <c r="GS45">
        <v>1804</v>
      </c>
      <c r="GT45">
        <v>1803.8</v>
      </c>
      <c r="GU45">
        <v>1.5063500000000001</v>
      </c>
      <c r="GV45">
        <v>2.2375500000000001</v>
      </c>
      <c r="GW45">
        <v>1.94702</v>
      </c>
      <c r="GX45">
        <v>2.7746599999999999</v>
      </c>
      <c r="GY45">
        <v>2.19482</v>
      </c>
      <c r="GZ45">
        <v>2.4096700000000002</v>
      </c>
      <c r="HA45">
        <v>40.912199999999999</v>
      </c>
      <c r="HB45">
        <v>15.7256</v>
      </c>
      <c r="HC45">
        <v>18</v>
      </c>
      <c r="HD45">
        <v>533.26199999999994</v>
      </c>
      <c r="HE45">
        <v>598.20100000000002</v>
      </c>
      <c r="HF45">
        <v>22.2835</v>
      </c>
      <c r="HG45">
        <v>30.4771</v>
      </c>
      <c r="HH45">
        <v>30.002600000000001</v>
      </c>
      <c r="HI45">
        <v>30.398399999999999</v>
      </c>
      <c r="HJ45">
        <v>30.306799999999999</v>
      </c>
      <c r="HK45">
        <v>30.1617</v>
      </c>
      <c r="HL45">
        <v>16.592300000000002</v>
      </c>
      <c r="HM45">
        <v>21.232299999999999</v>
      </c>
      <c r="HN45">
        <v>21.876799999999999</v>
      </c>
      <c r="HO45">
        <v>506.77600000000001</v>
      </c>
      <c r="HP45">
        <v>23.501799999999999</v>
      </c>
      <c r="HQ45">
        <v>100.072</v>
      </c>
      <c r="HR45">
        <v>100.02</v>
      </c>
    </row>
    <row r="46" spans="1:226" x14ac:dyDescent="0.2">
      <c r="A46">
        <v>30</v>
      </c>
      <c r="B46">
        <v>1657572066.0999999</v>
      </c>
      <c r="C46">
        <v>236.5</v>
      </c>
      <c r="D46" t="s">
        <v>417</v>
      </c>
      <c r="E46" t="s">
        <v>418</v>
      </c>
      <c r="F46">
        <v>5</v>
      </c>
      <c r="G46" t="s">
        <v>1068</v>
      </c>
      <c r="H46" t="s">
        <v>353</v>
      </c>
      <c r="I46">
        <v>1657572063.5999999</v>
      </c>
      <c r="J46">
        <f t="shared" si="0"/>
        <v>1.2535260119269341E-3</v>
      </c>
      <c r="K46">
        <f t="shared" si="1"/>
        <v>1.253526011926934</v>
      </c>
      <c r="L46">
        <f t="shared" si="2"/>
        <v>7.1322519542817089</v>
      </c>
      <c r="M46">
        <f t="shared" si="3"/>
        <v>459.97077777777781</v>
      </c>
      <c r="N46">
        <f t="shared" si="4"/>
        <v>185.23158986012788</v>
      </c>
      <c r="O46">
        <f t="shared" si="5"/>
        <v>13.430898713079181</v>
      </c>
      <c r="P46">
        <f t="shared" si="6"/>
        <v>33.3518755195838</v>
      </c>
      <c r="Q46">
        <f t="shared" si="7"/>
        <v>4.4276608509115349E-2</v>
      </c>
      <c r="R46">
        <f t="shared" si="8"/>
        <v>2.3967662420039932</v>
      </c>
      <c r="S46">
        <f t="shared" si="9"/>
        <v>4.3827174614242244E-2</v>
      </c>
      <c r="T46">
        <f t="shared" si="10"/>
        <v>2.743198371808617E-2</v>
      </c>
      <c r="U46">
        <f t="shared" si="11"/>
        <v>321.5161100463078</v>
      </c>
      <c r="V46">
        <f t="shared" si="12"/>
        <v>29.108530023815188</v>
      </c>
      <c r="W46">
        <f t="shared" si="13"/>
        <v>28.010966666666661</v>
      </c>
      <c r="X46">
        <f t="shared" si="14"/>
        <v>3.7972664693742941</v>
      </c>
      <c r="Y46">
        <f t="shared" si="15"/>
        <v>49.746466471783876</v>
      </c>
      <c r="Z46">
        <f t="shared" si="16"/>
        <v>1.8034996211412462</v>
      </c>
      <c r="AA46">
        <f t="shared" si="17"/>
        <v>3.6253823619094407</v>
      </c>
      <c r="AB46">
        <f t="shared" si="18"/>
        <v>1.993766848233048</v>
      </c>
      <c r="AC46">
        <f t="shared" si="19"/>
        <v>-55.280497125977796</v>
      </c>
      <c r="AD46">
        <f t="shared" si="20"/>
        <v>-102.37805367275482</v>
      </c>
      <c r="AE46">
        <f t="shared" si="21"/>
        <v>-9.2752211722743194</v>
      </c>
      <c r="AF46">
        <f t="shared" si="22"/>
        <v>154.5823380753009</v>
      </c>
      <c r="AG46">
        <f t="shared" si="23"/>
        <v>22.606505988125875</v>
      </c>
      <c r="AH46">
        <f t="shared" si="24"/>
        <v>1.2555892419896681</v>
      </c>
      <c r="AI46">
        <f t="shared" si="25"/>
        <v>7.1322519542817089</v>
      </c>
      <c r="AJ46">
        <v>499.13451424532718</v>
      </c>
      <c r="AK46">
        <v>478.20986666666658</v>
      </c>
      <c r="AL46">
        <v>3.251994538046195</v>
      </c>
      <c r="AM46">
        <v>64.492321345502646</v>
      </c>
      <c r="AN46">
        <f t="shared" si="26"/>
        <v>1.253526011926934</v>
      </c>
      <c r="AO46">
        <v>23.398410167898891</v>
      </c>
      <c r="AP46">
        <v>24.866729090909089</v>
      </c>
      <c r="AQ46">
        <v>-3.5340447212284671E-4</v>
      </c>
      <c r="AR46">
        <v>77.61188141944362</v>
      </c>
      <c r="AS46">
        <v>0</v>
      </c>
      <c r="AT46">
        <v>0</v>
      </c>
      <c r="AU46">
        <f t="shared" si="27"/>
        <v>1</v>
      </c>
      <c r="AV46">
        <f t="shared" si="28"/>
        <v>0</v>
      </c>
      <c r="AW46">
        <f t="shared" si="29"/>
        <v>38179.646458071031</v>
      </c>
      <c r="AX46">
        <f t="shared" si="30"/>
        <v>1999.9966666666669</v>
      </c>
      <c r="AY46">
        <f t="shared" si="31"/>
        <v>1681.1975326664808</v>
      </c>
      <c r="AZ46">
        <f t="shared" si="32"/>
        <v>0.84060016733351917</v>
      </c>
      <c r="BA46">
        <f t="shared" si="33"/>
        <v>0.16075832295369213</v>
      </c>
      <c r="BB46">
        <v>6</v>
      </c>
      <c r="BC46">
        <v>0.5</v>
      </c>
      <c r="BD46" t="s">
        <v>354</v>
      </c>
      <c r="BE46">
        <v>2</v>
      </c>
      <c r="BF46" t="b">
        <v>1</v>
      </c>
      <c r="BG46">
        <v>1657572063.5999999</v>
      </c>
      <c r="BH46">
        <v>459.97077777777781</v>
      </c>
      <c r="BI46">
        <v>487.78977777777777</v>
      </c>
      <c r="BJ46">
        <v>24.872877777777781</v>
      </c>
      <c r="BK46">
        <v>23.403744444444449</v>
      </c>
      <c r="BL46">
        <v>461.38644444444452</v>
      </c>
      <c r="BM46">
        <v>25.02246666666667</v>
      </c>
      <c r="BN46">
        <v>500.03322222222221</v>
      </c>
      <c r="BO46">
        <v>72.408577777777793</v>
      </c>
      <c r="BP46">
        <v>0.1001056666666667</v>
      </c>
      <c r="BQ46">
        <v>27.218655555555561</v>
      </c>
      <c r="BR46">
        <v>28.010966666666661</v>
      </c>
      <c r="BS46">
        <v>999.90000000000009</v>
      </c>
      <c r="BT46">
        <v>0</v>
      </c>
      <c r="BU46">
        <v>0</v>
      </c>
      <c r="BV46">
        <v>9978.1855555555576</v>
      </c>
      <c r="BW46">
        <v>0</v>
      </c>
      <c r="BX46">
        <v>1807.925555555556</v>
      </c>
      <c r="BY46">
        <v>-27.81892222222222</v>
      </c>
      <c r="BZ46">
        <v>471.70333333333332</v>
      </c>
      <c r="CA46">
        <v>499.47955555555552</v>
      </c>
      <c r="CB46">
        <v>1.469153333333334</v>
      </c>
      <c r="CC46">
        <v>487.78977777777777</v>
      </c>
      <c r="CD46">
        <v>23.403744444444449</v>
      </c>
      <c r="CE46">
        <v>1.80101</v>
      </c>
      <c r="CF46">
        <v>1.694631111111111</v>
      </c>
      <c r="CG46">
        <v>15.79554444444444</v>
      </c>
      <c r="CH46">
        <v>14.847344444444451</v>
      </c>
      <c r="CI46">
        <v>1999.9966666666669</v>
      </c>
      <c r="CJ46">
        <v>0.97999533333333333</v>
      </c>
      <c r="CK46">
        <v>2.0005166666666671E-2</v>
      </c>
      <c r="CL46">
        <v>0</v>
      </c>
      <c r="CM46">
        <v>2.4060999999999999</v>
      </c>
      <c r="CN46">
        <v>0</v>
      </c>
      <c r="CO46">
        <v>11573.544444444449</v>
      </c>
      <c r="CP46">
        <v>16749.37777777778</v>
      </c>
      <c r="CQ46">
        <v>41.436999999999998</v>
      </c>
      <c r="CR46">
        <v>43.618000000000002</v>
      </c>
      <c r="CS46">
        <v>41.75</v>
      </c>
      <c r="CT46">
        <v>42.375</v>
      </c>
      <c r="CU46">
        <v>40.561999999999998</v>
      </c>
      <c r="CV46">
        <v>1959.9866666666669</v>
      </c>
      <c r="CW46">
        <v>40.011111111111113</v>
      </c>
      <c r="CX46">
        <v>0</v>
      </c>
      <c r="CY46">
        <v>1657572066.5999999</v>
      </c>
      <c r="CZ46">
        <v>0</v>
      </c>
      <c r="DA46">
        <v>0</v>
      </c>
      <c r="DB46" t="s">
        <v>355</v>
      </c>
      <c r="DC46">
        <v>1657463822.5999999</v>
      </c>
      <c r="DD46">
        <v>1657463835.0999999</v>
      </c>
      <c r="DE46">
        <v>0</v>
      </c>
      <c r="DF46">
        <v>-2.657</v>
      </c>
      <c r="DG46">
        <v>-13.192</v>
      </c>
      <c r="DH46">
        <v>-3.9239999999999999</v>
      </c>
      <c r="DI46">
        <v>-0.217</v>
      </c>
      <c r="DJ46">
        <v>376</v>
      </c>
      <c r="DK46">
        <v>3</v>
      </c>
      <c r="DL46">
        <v>0.48</v>
      </c>
      <c r="DM46">
        <v>0.03</v>
      </c>
      <c r="DN46">
        <v>-24.09092926829268</v>
      </c>
      <c r="DO46">
        <v>-34.001239024390259</v>
      </c>
      <c r="DP46">
        <v>3.4828346694543399</v>
      </c>
      <c r="DQ46">
        <v>0</v>
      </c>
      <c r="DR46">
        <v>1.4453034146341459</v>
      </c>
      <c r="DS46">
        <v>0.25592195121951827</v>
      </c>
      <c r="DT46">
        <v>2.8357482740269179E-2</v>
      </c>
      <c r="DU46">
        <v>0</v>
      </c>
      <c r="DV46">
        <v>0</v>
      </c>
      <c r="DW46">
        <v>2</v>
      </c>
      <c r="DX46" t="s">
        <v>364</v>
      </c>
      <c r="DY46">
        <v>2.9782899999999999</v>
      </c>
      <c r="DZ46">
        <v>2.7154699999999998</v>
      </c>
      <c r="EA46">
        <v>8.2029099999999994E-2</v>
      </c>
      <c r="EB46">
        <v>8.4661200000000006E-2</v>
      </c>
      <c r="EC46">
        <v>8.8510000000000005E-2</v>
      </c>
      <c r="ED46">
        <v>8.3076300000000006E-2</v>
      </c>
      <c r="EE46">
        <v>28877.5</v>
      </c>
      <c r="EF46">
        <v>28920.3</v>
      </c>
      <c r="EG46">
        <v>29261.599999999999</v>
      </c>
      <c r="EH46">
        <v>29236.799999999999</v>
      </c>
      <c r="EI46">
        <v>35349.300000000003</v>
      </c>
      <c r="EJ46">
        <v>35615.800000000003</v>
      </c>
      <c r="EK46">
        <v>41222.300000000003</v>
      </c>
      <c r="EL46">
        <v>41633.5</v>
      </c>
      <c r="EM46">
        <v>1.92747</v>
      </c>
      <c r="EN46">
        <v>2.08162</v>
      </c>
      <c r="EO46">
        <v>6.9864099999999998E-2</v>
      </c>
      <c r="EP46">
        <v>0</v>
      </c>
      <c r="EQ46">
        <v>26.865500000000001</v>
      </c>
      <c r="ER46">
        <v>999.9</v>
      </c>
      <c r="ES46">
        <v>29.2</v>
      </c>
      <c r="ET46">
        <v>39.700000000000003</v>
      </c>
      <c r="EU46">
        <v>29.423400000000001</v>
      </c>
      <c r="EV46">
        <v>62.159199999999998</v>
      </c>
      <c r="EW46">
        <v>26.1739</v>
      </c>
      <c r="EX46">
        <v>2</v>
      </c>
      <c r="EY46">
        <v>0.24224799999999999</v>
      </c>
      <c r="EZ46">
        <v>4.75718</v>
      </c>
      <c r="FA46">
        <v>20.317299999999999</v>
      </c>
      <c r="FB46">
        <v>5.2187900000000003</v>
      </c>
      <c r="FC46">
        <v>12.013999999999999</v>
      </c>
      <c r="FD46">
        <v>4.9888500000000002</v>
      </c>
      <c r="FE46">
        <v>3.2884799999999998</v>
      </c>
      <c r="FF46">
        <v>9720.4</v>
      </c>
      <c r="FG46">
        <v>9999</v>
      </c>
      <c r="FH46">
        <v>9999</v>
      </c>
      <c r="FI46">
        <v>145</v>
      </c>
      <c r="FJ46">
        <v>1.8674999999999999</v>
      </c>
      <c r="FK46">
        <v>1.8664799999999999</v>
      </c>
      <c r="FL46">
        <v>1.8660000000000001</v>
      </c>
      <c r="FM46">
        <v>1.8658399999999999</v>
      </c>
      <c r="FN46">
        <v>1.86768</v>
      </c>
      <c r="FO46">
        <v>1.87012</v>
      </c>
      <c r="FP46">
        <v>1.86876</v>
      </c>
      <c r="FQ46">
        <v>1.8702099999999999</v>
      </c>
      <c r="FR46">
        <v>0</v>
      </c>
      <c r="FS46">
        <v>0</v>
      </c>
      <c r="FT46">
        <v>0</v>
      </c>
      <c r="FU46">
        <v>0</v>
      </c>
      <c r="FV46" t="s">
        <v>357</v>
      </c>
      <c r="FW46" t="s">
        <v>358</v>
      </c>
      <c r="FX46" t="s">
        <v>359</v>
      </c>
      <c r="FY46" t="s">
        <v>359</v>
      </c>
      <c r="FZ46" t="s">
        <v>359</v>
      </c>
      <c r="GA46" t="s">
        <v>359</v>
      </c>
      <c r="GB46">
        <v>0</v>
      </c>
      <c r="GC46">
        <v>100</v>
      </c>
      <c r="GD46">
        <v>100</v>
      </c>
      <c r="GE46">
        <v>-1.4239999999999999</v>
      </c>
      <c r="GF46">
        <v>-0.14960000000000001</v>
      </c>
      <c r="GG46">
        <v>-1.0745309912501479</v>
      </c>
      <c r="GH46">
        <v>-3.794306901669526E-4</v>
      </c>
      <c r="GI46">
        <v>-9.3076312682161424E-7</v>
      </c>
      <c r="GJ46">
        <v>3.2597594342726891E-10</v>
      </c>
      <c r="GK46">
        <v>-0.25621075936304621</v>
      </c>
      <c r="GL46">
        <v>-1.4413179793891831E-2</v>
      </c>
      <c r="GM46">
        <v>9.8733074958994743E-4</v>
      </c>
      <c r="GN46">
        <v>-9.6329063574464014E-6</v>
      </c>
      <c r="GO46">
        <v>22</v>
      </c>
      <c r="GP46">
        <v>2241</v>
      </c>
      <c r="GQ46">
        <v>1</v>
      </c>
      <c r="GR46">
        <v>45</v>
      </c>
      <c r="GS46">
        <v>1804.1</v>
      </c>
      <c r="GT46">
        <v>1803.8</v>
      </c>
      <c r="GU46">
        <v>1.5466299999999999</v>
      </c>
      <c r="GV46">
        <v>2.2387700000000001</v>
      </c>
      <c r="GW46">
        <v>1.94702</v>
      </c>
      <c r="GX46">
        <v>2.7758799999999999</v>
      </c>
      <c r="GY46">
        <v>2.19482</v>
      </c>
      <c r="GZ46">
        <v>2.4023400000000001</v>
      </c>
      <c r="HA46">
        <v>40.912199999999999</v>
      </c>
      <c r="HB46">
        <v>15.7606</v>
      </c>
      <c r="HC46">
        <v>18</v>
      </c>
      <c r="HD46">
        <v>533.14800000000002</v>
      </c>
      <c r="HE46">
        <v>598.44399999999996</v>
      </c>
      <c r="HF46">
        <v>21.9024</v>
      </c>
      <c r="HG46">
        <v>30.471800000000002</v>
      </c>
      <c r="HH46">
        <v>30.0032</v>
      </c>
      <c r="HI46">
        <v>30.3931</v>
      </c>
      <c r="HJ46">
        <v>30.301600000000001</v>
      </c>
      <c r="HK46">
        <v>30.950199999999999</v>
      </c>
      <c r="HL46">
        <v>16.304099999999998</v>
      </c>
      <c r="HM46">
        <v>21.232299999999999</v>
      </c>
      <c r="HN46">
        <v>21.868500000000001</v>
      </c>
      <c r="HO46">
        <v>520.13800000000003</v>
      </c>
      <c r="HP46">
        <v>23.538399999999999</v>
      </c>
      <c r="HQ46">
        <v>100.072</v>
      </c>
      <c r="HR46">
        <v>100.01900000000001</v>
      </c>
    </row>
    <row r="47" spans="1:226" x14ac:dyDescent="0.2">
      <c r="A47">
        <v>31</v>
      </c>
      <c r="B47">
        <v>1657572071.0999999</v>
      </c>
      <c r="C47">
        <v>241.5</v>
      </c>
      <c r="D47" t="s">
        <v>419</v>
      </c>
      <c r="E47" t="s">
        <v>420</v>
      </c>
      <c r="F47">
        <v>5</v>
      </c>
      <c r="G47" t="s">
        <v>1068</v>
      </c>
      <c r="H47" t="s">
        <v>353</v>
      </c>
      <c r="I47">
        <v>1657572068.3</v>
      </c>
      <c r="J47">
        <f t="shared" si="0"/>
        <v>1.2451296087483371E-3</v>
      </c>
      <c r="K47">
        <f t="shared" si="1"/>
        <v>1.245129608748337</v>
      </c>
      <c r="L47">
        <f t="shared" si="2"/>
        <v>7.5701571892551325</v>
      </c>
      <c r="M47">
        <f t="shared" si="3"/>
        <v>475.01979999999992</v>
      </c>
      <c r="N47">
        <f t="shared" si="4"/>
        <v>182.3973227394232</v>
      </c>
      <c r="O47">
        <f t="shared" si="5"/>
        <v>13.225122039385633</v>
      </c>
      <c r="P47">
        <f t="shared" si="6"/>
        <v>34.442363143122641</v>
      </c>
      <c r="Q47">
        <f t="shared" si="7"/>
        <v>4.4010723884469458E-2</v>
      </c>
      <c r="R47">
        <f t="shared" si="8"/>
        <v>2.3972581593651596</v>
      </c>
      <c r="S47">
        <f t="shared" si="9"/>
        <v>4.3566732487267085E-2</v>
      </c>
      <c r="T47">
        <f t="shared" si="10"/>
        <v>2.7268725309026874E-2</v>
      </c>
      <c r="U47">
        <f t="shared" si="11"/>
        <v>321.51488014167575</v>
      </c>
      <c r="V47">
        <f t="shared" si="12"/>
        <v>29.104587704133294</v>
      </c>
      <c r="W47">
        <f t="shared" si="13"/>
        <v>28.004670000000001</v>
      </c>
      <c r="X47">
        <f t="shared" si="14"/>
        <v>3.7958729282186234</v>
      </c>
      <c r="Y47">
        <f t="shared" si="15"/>
        <v>49.76863975460428</v>
      </c>
      <c r="Z47">
        <f t="shared" si="16"/>
        <v>1.8036459956625661</v>
      </c>
      <c r="AA47">
        <f t="shared" si="17"/>
        <v>3.6240612653989692</v>
      </c>
      <c r="AB47">
        <f t="shared" si="18"/>
        <v>1.9922269325560573</v>
      </c>
      <c r="AC47">
        <f t="shared" si="19"/>
        <v>-54.910215745801665</v>
      </c>
      <c r="AD47">
        <f t="shared" si="20"/>
        <v>-102.3885830808882</v>
      </c>
      <c r="AE47">
        <f t="shared" si="21"/>
        <v>-9.2736926291782495</v>
      </c>
      <c r="AF47">
        <f t="shared" si="22"/>
        <v>154.94238868580763</v>
      </c>
      <c r="AG47">
        <f t="shared" si="23"/>
        <v>23.180174027333749</v>
      </c>
      <c r="AH47">
        <f t="shared" si="24"/>
        <v>1.2320524389361782</v>
      </c>
      <c r="AI47">
        <f t="shared" si="25"/>
        <v>7.5701571892551325</v>
      </c>
      <c r="AJ47">
        <v>516.31314476170166</v>
      </c>
      <c r="AK47">
        <v>494.70726060606029</v>
      </c>
      <c r="AL47">
        <v>3.2898791149675599</v>
      </c>
      <c r="AM47">
        <v>64.492321345502646</v>
      </c>
      <c r="AN47">
        <f t="shared" si="26"/>
        <v>1.245129608748337</v>
      </c>
      <c r="AO47">
        <v>23.431293418274599</v>
      </c>
      <c r="AP47">
        <v>24.88596787878787</v>
      </c>
      <c r="AQ47">
        <v>5.0699425634637911E-4</v>
      </c>
      <c r="AR47">
        <v>77.61188141944362</v>
      </c>
      <c r="AS47">
        <v>0</v>
      </c>
      <c r="AT47">
        <v>0</v>
      </c>
      <c r="AU47">
        <f t="shared" si="27"/>
        <v>1</v>
      </c>
      <c r="AV47">
        <f t="shared" si="28"/>
        <v>0</v>
      </c>
      <c r="AW47">
        <f t="shared" si="29"/>
        <v>38192.369272019278</v>
      </c>
      <c r="AX47">
        <f t="shared" si="30"/>
        <v>1999.989</v>
      </c>
      <c r="AY47">
        <f t="shared" si="31"/>
        <v>1681.191089399832</v>
      </c>
      <c r="AZ47">
        <f t="shared" si="32"/>
        <v>0.84060016800084003</v>
      </c>
      <c r="BA47">
        <f t="shared" si="33"/>
        <v>0.1607583242416212</v>
      </c>
      <c r="BB47">
        <v>6</v>
      </c>
      <c r="BC47">
        <v>0.5</v>
      </c>
      <c r="BD47" t="s">
        <v>354</v>
      </c>
      <c r="BE47">
        <v>2</v>
      </c>
      <c r="BF47" t="b">
        <v>1</v>
      </c>
      <c r="BG47">
        <v>1657572068.3</v>
      </c>
      <c r="BH47">
        <v>475.01979999999992</v>
      </c>
      <c r="BI47">
        <v>503.53800000000001</v>
      </c>
      <c r="BJ47">
        <v>24.875399999999999</v>
      </c>
      <c r="BK47">
        <v>23.433730000000001</v>
      </c>
      <c r="BL47">
        <v>476.45119999999997</v>
      </c>
      <c r="BM47">
        <v>25.02496</v>
      </c>
      <c r="BN47">
        <v>500.0053999999999</v>
      </c>
      <c r="BO47">
        <v>72.407250000000005</v>
      </c>
      <c r="BP47">
        <v>9.9965789999999999E-2</v>
      </c>
      <c r="BQ47">
        <v>27.212440000000001</v>
      </c>
      <c r="BR47">
        <v>28.004670000000001</v>
      </c>
      <c r="BS47">
        <v>999.9</v>
      </c>
      <c r="BT47">
        <v>0</v>
      </c>
      <c r="BU47">
        <v>0</v>
      </c>
      <c r="BV47">
        <v>9981.6260000000002</v>
      </c>
      <c r="BW47">
        <v>0</v>
      </c>
      <c r="BX47">
        <v>1809.2090000000001</v>
      </c>
      <c r="BY47">
        <v>-28.518139999999999</v>
      </c>
      <c r="BZ47">
        <v>487.13740000000001</v>
      </c>
      <c r="CA47">
        <v>515.62080000000003</v>
      </c>
      <c r="CB47">
        <v>1.4416519999999999</v>
      </c>
      <c r="CC47">
        <v>503.53800000000001</v>
      </c>
      <c r="CD47">
        <v>23.433730000000001</v>
      </c>
      <c r="CE47">
        <v>1.8011600000000001</v>
      </c>
      <c r="CF47">
        <v>1.696774</v>
      </c>
      <c r="CG47">
        <v>15.796849999999999</v>
      </c>
      <c r="CH47">
        <v>14.866960000000001</v>
      </c>
      <c r="CI47">
        <v>1999.989</v>
      </c>
      <c r="CJ47">
        <v>0.97999500000000006</v>
      </c>
      <c r="CK47">
        <v>2.0005499999999999E-2</v>
      </c>
      <c r="CL47">
        <v>0</v>
      </c>
      <c r="CM47">
        <v>2.3925299999999998</v>
      </c>
      <c r="CN47">
        <v>0</v>
      </c>
      <c r="CO47">
        <v>11584.35</v>
      </c>
      <c r="CP47">
        <v>16749.34</v>
      </c>
      <c r="CQ47">
        <v>41.436999999999998</v>
      </c>
      <c r="CR47">
        <v>43.625</v>
      </c>
      <c r="CS47">
        <v>41.75</v>
      </c>
      <c r="CT47">
        <v>42.375</v>
      </c>
      <c r="CU47">
        <v>40.574599999999997</v>
      </c>
      <c r="CV47">
        <v>1959.979</v>
      </c>
      <c r="CW47">
        <v>40.011000000000003</v>
      </c>
      <c r="CX47">
        <v>0</v>
      </c>
      <c r="CY47">
        <v>1657572071.4000001</v>
      </c>
      <c r="CZ47">
        <v>0</v>
      </c>
      <c r="DA47">
        <v>0</v>
      </c>
      <c r="DB47" t="s">
        <v>355</v>
      </c>
      <c r="DC47">
        <v>1657463822.5999999</v>
      </c>
      <c r="DD47">
        <v>1657463835.0999999</v>
      </c>
      <c r="DE47">
        <v>0</v>
      </c>
      <c r="DF47">
        <v>-2.657</v>
      </c>
      <c r="DG47">
        <v>-13.192</v>
      </c>
      <c r="DH47">
        <v>-3.9239999999999999</v>
      </c>
      <c r="DI47">
        <v>-0.217</v>
      </c>
      <c r="DJ47">
        <v>376</v>
      </c>
      <c r="DK47">
        <v>3</v>
      </c>
      <c r="DL47">
        <v>0.48</v>
      </c>
      <c r="DM47">
        <v>0.03</v>
      </c>
      <c r="DN47">
        <v>-26.3943425</v>
      </c>
      <c r="DO47">
        <v>-19.959045028142562</v>
      </c>
      <c r="DP47">
        <v>1.990624542937153</v>
      </c>
      <c r="DQ47">
        <v>0</v>
      </c>
      <c r="DR47">
        <v>1.4550989999999999</v>
      </c>
      <c r="DS47">
        <v>2.1228517823637171E-2</v>
      </c>
      <c r="DT47">
        <v>1.6192293197691301E-2</v>
      </c>
      <c r="DU47">
        <v>1</v>
      </c>
      <c r="DV47">
        <v>1</v>
      </c>
      <c r="DW47">
        <v>2</v>
      </c>
      <c r="DX47" t="s">
        <v>356</v>
      </c>
      <c r="DY47">
        <v>2.9781300000000002</v>
      </c>
      <c r="DZ47">
        <v>2.7154699999999998</v>
      </c>
      <c r="EA47">
        <v>8.4115499999999996E-2</v>
      </c>
      <c r="EB47">
        <v>8.6754800000000007E-2</v>
      </c>
      <c r="EC47">
        <v>8.8556300000000004E-2</v>
      </c>
      <c r="ED47">
        <v>8.3134600000000003E-2</v>
      </c>
      <c r="EE47">
        <v>28811.4</v>
      </c>
      <c r="EF47">
        <v>28853.7</v>
      </c>
      <c r="EG47">
        <v>29261.1</v>
      </c>
      <c r="EH47">
        <v>29236.3</v>
      </c>
      <c r="EI47">
        <v>35346.800000000003</v>
      </c>
      <c r="EJ47">
        <v>35613</v>
      </c>
      <c r="EK47">
        <v>41221.5</v>
      </c>
      <c r="EL47">
        <v>41632.800000000003</v>
      </c>
      <c r="EM47">
        <v>1.9274500000000001</v>
      </c>
      <c r="EN47">
        <v>2.0819200000000002</v>
      </c>
      <c r="EO47">
        <v>6.9450600000000001E-2</v>
      </c>
      <c r="EP47">
        <v>0</v>
      </c>
      <c r="EQ47">
        <v>26.870100000000001</v>
      </c>
      <c r="ER47">
        <v>999.9</v>
      </c>
      <c r="ES47">
        <v>29.2</v>
      </c>
      <c r="ET47">
        <v>39.700000000000003</v>
      </c>
      <c r="EU47">
        <v>29.423300000000001</v>
      </c>
      <c r="EV47">
        <v>62.469200000000001</v>
      </c>
      <c r="EW47">
        <v>26.310099999999998</v>
      </c>
      <c r="EX47">
        <v>2</v>
      </c>
      <c r="EY47">
        <v>0.23882400000000001</v>
      </c>
      <c r="EZ47">
        <v>4.21861</v>
      </c>
      <c r="FA47">
        <v>20.332000000000001</v>
      </c>
      <c r="FB47">
        <v>5.2184900000000001</v>
      </c>
      <c r="FC47">
        <v>12.013500000000001</v>
      </c>
      <c r="FD47">
        <v>4.9884500000000003</v>
      </c>
      <c r="FE47">
        <v>3.2884799999999998</v>
      </c>
      <c r="FF47">
        <v>9720.4</v>
      </c>
      <c r="FG47">
        <v>9999</v>
      </c>
      <c r="FH47">
        <v>9999</v>
      </c>
      <c r="FI47">
        <v>145</v>
      </c>
      <c r="FJ47">
        <v>1.8675200000000001</v>
      </c>
      <c r="FK47">
        <v>1.8665</v>
      </c>
      <c r="FL47">
        <v>1.8660000000000001</v>
      </c>
      <c r="FM47">
        <v>1.8658399999999999</v>
      </c>
      <c r="FN47">
        <v>1.8676900000000001</v>
      </c>
      <c r="FO47">
        <v>1.87012</v>
      </c>
      <c r="FP47">
        <v>1.8687800000000001</v>
      </c>
      <c r="FQ47">
        <v>1.87019</v>
      </c>
      <c r="FR47">
        <v>0</v>
      </c>
      <c r="FS47">
        <v>0</v>
      </c>
      <c r="FT47">
        <v>0</v>
      </c>
      <c r="FU47">
        <v>0</v>
      </c>
      <c r="FV47" t="s">
        <v>357</v>
      </c>
      <c r="FW47" t="s">
        <v>358</v>
      </c>
      <c r="FX47" t="s">
        <v>359</v>
      </c>
      <c r="FY47" t="s">
        <v>359</v>
      </c>
      <c r="FZ47" t="s">
        <v>359</v>
      </c>
      <c r="GA47" t="s">
        <v>359</v>
      </c>
      <c r="GB47">
        <v>0</v>
      </c>
      <c r="GC47">
        <v>100</v>
      </c>
      <c r="GD47">
        <v>100</v>
      </c>
      <c r="GE47">
        <v>-1.4410000000000001</v>
      </c>
      <c r="GF47">
        <v>-0.14940000000000001</v>
      </c>
      <c r="GG47">
        <v>-1.0745309912501479</v>
      </c>
      <c r="GH47">
        <v>-3.794306901669526E-4</v>
      </c>
      <c r="GI47">
        <v>-9.3076312682161424E-7</v>
      </c>
      <c r="GJ47">
        <v>3.2597594342726891E-10</v>
      </c>
      <c r="GK47">
        <v>-0.25621075936304621</v>
      </c>
      <c r="GL47">
        <v>-1.4413179793891831E-2</v>
      </c>
      <c r="GM47">
        <v>9.8733074958994743E-4</v>
      </c>
      <c r="GN47">
        <v>-9.6329063574464014E-6</v>
      </c>
      <c r="GO47">
        <v>22</v>
      </c>
      <c r="GP47">
        <v>2241</v>
      </c>
      <c r="GQ47">
        <v>1</v>
      </c>
      <c r="GR47">
        <v>45</v>
      </c>
      <c r="GS47">
        <v>1804.1</v>
      </c>
      <c r="GT47">
        <v>1803.9</v>
      </c>
      <c r="GU47">
        <v>1.58813</v>
      </c>
      <c r="GV47">
        <v>2.2363300000000002</v>
      </c>
      <c r="GW47">
        <v>1.94702</v>
      </c>
      <c r="GX47">
        <v>2.7758799999999999</v>
      </c>
      <c r="GY47">
        <v>2.19482</v>
      </c>
      <c r="GZ47">
        <v>2.3559600000000001</v>
      </c>
      <c r="HA47">
        <v>40.912199999999999</v>
      </c>
      <c r="HB47">
        <v>15.751899999999999</v>
      </c>
      <c r="HC47">
        <v>18</v>
      </c>
      <c r="HD47">
        <v>533.08100000000002</v>
      </c>
      <c r="HE47">
        <v>598.62800000000004</v>
      </c>
      <c r="HF47">
        <v>21.805099999999999</v>
      </c>
      <c r="HG47">
        <v>30.465199999999999</v>
      </c>
      <c r="HH47">
        <v>29.999199999999998</v>
      </c>
      <c r="HI47">
        <v>30.3873</v>
      </c>
      <c r="HJ47">
        <v>30.296500000000002</v>
      </c>
      <c r="HK47">
        <v>31.784800000000001</v>
      </c>
      <c r="HL47">
        <v>16.027699999999999</v>
      </c>
      <c r="HM47">
        <v>21.232299999999999</v>
      </c>
      <c r="HN47">
        <v>21.860199999999999</v>
      </c>
      <c r="HO47">
        <v>540.17200000000003</v>
      </c>
      <c r="HP47">
        <v>23.542899999999999</v>
      </c>
      <c r="HQ47">
        <v>100.07</v>
      </c>
      <c r="HR47">
        <v>100.017</v>
      </c>
    </row>
    <row r="48" spans="1:226" x14ac:dyDescent="0.2">
      <c r="A48">
        <v>32</v>
      </c>
      <c r="B48">
        <v>1657572076.0999999</v>
      </c>
      <c r="C48">
        <v>246.5</v>
      </c>
      <c r="D48" t="s">
        <v>421</v>
      </c>
      <c r="E48" t="s">
        <v>422</v>
      </c>
      <c r="F48">
        <v>5</v>
      </c>
      <c r="G48" t="s">
        <v>1068</v>
      </c>
      <c r="H48" t="s">
        <v>353</v>
      </c>
      <c r="I48">
        <v>1657572073.5999999</v>
      </c>
      <c r="J48">
        <f t="shared" si="0"/>
        <v>1.2539336009880528E-3</v>
      </c>
      <c r="K48">
        <f t="shared" si="1"/>
        <v>1.2539336009880528</v>
      </c>
      <c r="L48">
        <f t="shared" si="2"/>
        <v>7.463369513381096</v>
      </c>
      <c r="M48">
        <f t="shared" si="3"/>
        <v>492.21166666666659</v>
      </c>
      <c r="N48">
        <f t="shared" si="4"/>
        <v>205.16107462811223</v>
      </c>
      <c r="O48">
        <f t="shared" si="5"/>
        <v>14.875586979594358</v>
      </c>
      <c r="P48">
        <f t="shared" si="6"/>
        <v>35.688726397750187</v>
      </c>
      <c r="Q48">
        <f t="shared" si="7"/>
        <v>4.4425120934474482E-2</v>
      </c>
      <c r="R48">
        <f t="shared" si="8"/>
        <v>2.3985143428174838</v>
      </c>
      <c r="S48">
        <f t="shared" si="9"/>
        <v>4.3973009750806868E-2</v>
      </c>
      <c r="T48">
        <f t="shared" si="10"/>
        <v>2.7523367966721647E-2</v>
      </c>
      <c r="U48">
        <f t="shared" si="11"/>
        <v>321.52994333333328</v>
      </c>
      <c r="V48">
        <f t="shared" si="12"/>
        <v>29.087945125006453</v>
      </c>
      <c r="W48">
        <f t="shared" si="13"/>
        <v>27.992677777777779</v>
      </c>
      <c r="X48">
        <f t="shared" si="14"/>
        <v>3.7932201143124611</v>
      </c>
      <c r="Y48">
        <f t="shared" si="15"/>
        <v>49.856479506999783</v>
      </c>
      <c r="Z48">
        <f t="shared" si="16"/>
        <v>1.8054411567633637</v>
      </c>
      <c r="AA48">
        <f t="shared" si="17"/>
        <v>3.6212768623381884</v>
      </c>
      <c r="AB48">
        <f t="shared" si="18"/>
        <v>1.9877789575490974</v>
      </c>
      <c r="AC48">
        <f t="shared" si="19"/>
        <v>-55.298471803573129</v>
      </c>
      <c r="AD48">
        <f t="shared" si="20"/>
        <v>-102.58634292837354</v>
      </c>
      <c r="AE48">
        <f t="shared" si="21"/>
        <v>-9.2855751229491723</v>
      </c>
      <c r="AF48">
        <f t="shared" si="22"/>
        <v>154.35955347843742</v>
      </c>
      <c r="AG48">
        <f t="shared" si="23"/>
        <v>23.64961024984304</v>
      </c>
      <c r="AH48">
        <f t="shared" si="24"/>
        <v>1.2271548437448405</v>
      </c>
      <c r="AI48">
        <f t="shared" si="25"/>
        <v>7.463369513381096</v>
      </c>
      <c r="AJ48">
        <v>533.46772107555466</v>
      </c>
      <c r="AK48">
        <v>511.58138181818191</v>
      </c>
      <c r="AL48">
        <v>3.39962197828399</v>
      </c>
      <c r="AM48">
        <v>64.492321345502646</v>
      </c>
      <c r="AN48">
        <f t="shared" si="26"/>
        <v>1.2539336009880528</v>
      </c>
      <c r="AO48">
        <v>23.453645149917811</v>
      </c>
      <c r="AP48">
        <v>24.91316545454545</v>
      </c>
      <c r="AQ48">
        <v>1.717035118914106E-3</v>
      </c>
      <c r="AR48">
        <v>77.61188141944362</v>
      </c>
      <c r="AS48">
        <v>0</v>
      </c>
      <c r="AT48">
        <v>0</v>
      </c>
      <c r="AU48">
        <f t="shared" si="27"/>
        <v>1</v>
      </c>
      <c r="AV48">
        <f t="shared" si="28"/>
        <v>0</v>
      </c>
      <c r="AW48">
        <f t="shared" si="29"/>
        <v>38224.575415612533</v>
      </c>
      <c r="AX48">
        <f t="shared" si="30"/>
        <v>2000.083333333333</v>
      </c>
      <c r="AY48">
        <f t="shared" si="31"/>
        <v>1681.2703333333329</v>
      </c>
      <c r="AZ48">
        <f t="shared" si="32"/>
        <v>0.84060014166076402</v>
      </c>
      <c r="BA48">
        <f t="shared" si="33"/>
        <v>0.16075827340527477</v>
      </c>
      <c r="BB48">
        <v>6</v>
      </c>
      <c r="BC48">
        <v>0.5</v>
      </c>
      <c r="BD48" t="s">
        <v>354</v>
      </c>
      <c r="BE48">
        <v>2</v>
      </c>
      <c r="BF48" t="b">
        <v>1</v>
      </c>
      <c r="BG48">
        <v>1657572073.5999999</v>
      </c>
      <c r="BH48">
        <v>492.21166666666659</v>
      </c>
      <c r="BI48">
        <v>521.31633333333332</v>
      </c>
      <c r="BJ48">
        <v>24.90027777777777</v>
      </c>
      <c r="BK48">
        <v>23.46434444444445</v>
      </c>
      <c r="BL48">
        <v>493.66088888888891</v>
      </c>
      <c r="BM48">
        <v>25.049422222222219</v>
      </c>
      <c r="BN48">
        <v>499.99466666666672</v>
      </c>
      <c r="BO48">
        <v>72.40687777777778</v>
      </c>
      <c r="BP48">
        <v>9.9990333333333334E-2</v>
      </c>
      <c r="BQ48">
        <v>27.199333333333328</v>
      </c>
      <c r="BR48">
        <v>27.992677777777779</v>
      </c>
      <c r="BS48">
        <v>999.90000000000009</v>
      </c>
      <c r="BT48">
        <v>0</v>
      </c>
      <c r="BU48">
        <v>0</v>
      </c>
      <c r="BV48">
        <v>9989.9977777777785</v>
      </c>
      <c r="BW48">
        <v>0</v>
      </c>
      <c r="BX48">
        <v>1810.29</v>
      </c>
      <c r="BY48">
        <v>-29.104755555555549</v>
      </c>
      <c r="BZ48">
        <v>504.78066666666672</v>
      </c>
      <c r="CA48">
        <v>533.84255555555558</v>
      </c>
      <c r="CB48">
        <v>1.4359366666666671</v>
      </c>
      <c r="CC48">
        <v>521.31633333333332</v>
      </c>
      <c r="CD48">
        <v>23.46434444444445</v>
      </c>
      <c r="CE48">
        <v>1.8029511111111109</v>
      </c>
      <c r="CF48">
        <v>1.6989799999999999</v>
      </c>
      <c r="CG48">
        <v>15.81238888888889</v>
      </c>
      <c r="CH48">
        <v>14.887122222222221</v>
      </c>
      <c r="CI48">
        <v>2000.083333333333</v>
      </c>
      <c r="CJ48">
        <v>0.9799956666666666</v>
      </c>
      <c r="CK48">
        <v>2.000483333333334E-2</v>
      </c>
      <c r="CL48">
        <v>0</v>
      </c>
      <c r="CM48">
        <v>2.5072888888888891</v>
      </c>
      <c r="CN48">
        <v>0</v>
      </c>
      <c r="CO48">
        <v>11570.42222222222</v>
      </c>
      <c r="CP48">
        <v>16750.155555555561</v>
      </c>
      <c r="CQ48">
        <v>41.436999999999998</v>
      </c>
      <c r="CR48">
        <v>43.625</v>
      </c>
      <c r="CS48">
        <v>41.75</v>
      </c>
      <c r="CT48">
        <v>42.375</v>
      </c>
      <c r="CU48">
        <v>40.561999999999998</v>
      </c>
      <c r="CV48">
        <v>1960.0722222222221</v>
      </c>
      <c r="CW48">
        <v>40.011111111111113</v>
      </c>
      <c r="CX48">
        <v>0</v>
      </c>
      <c r="CY48">
        <v>1657572076.8</v>
      </c>
      <c r="CZ48">
        <v>0</v>
      </c>
      <c r="DA48">
        <v>0</v>
      </c>
      <c r="DB48" t="s">
        <v>355</v>
      </c>
      <c r="DC48">
        <v>1657463822.5999999</v>
      </c>
      <c r="DD48">
        <v>1657463835.0999999</v>
      </c>
      <c r="DE48">
        <v>0</v>
      </c>
      <c r="DF48">
        <v>-2.657</v>
      </c>
      <c r="DG48">
        <v>-13.192</v>
      </c>
      <c r="DH48">
        <v>-3.9239999999999999</v>
      </c>
      <c r="DI48">
        <v>-0.217</v>
      </c>
      <c r="DJ48">
        <v>376</v>
      </c>
      <c r="DK48">
        <v>3</v>
      </c>
      <c r="DL48">
        <v>0.48</v>
      </c>
      <c r="DM48">
        <v>0.03</v>
      </c>
      <c r="DN48">
        <v>-27.816797560975608</v>
      </c>
      <c r="DO48">
        <v>-11.741224390244</v>
      </c>
      <c r="DP48">
        <v>1.2015247454366009</v>
      </c>
      <c r="DQ48">
        <v>0</v>
      </c>
      <c r="DR48">
        <v>1.4540473170731709</v>
      </c>
      <c r="DS48">
        <v>-0.13185449477351949</v>
      </c>
      <c r="DT48">
        <v>1.600756208863224E-2</v>
      </c>
      <c r="DU48">
        <v>0</v>
      </c>
      <c r="DV48">
        <v>0</v>
      </c>
      <c r="DW48">
        <v>2</v>
      </c>
      <c r="DX48" t="s">
        <v>364</v>
      </c>
      <c r="DY48">
        <v>2.9782199999999999</v>
      </c>
      <c r="DZ48">
        <v>2.71557</v>
      </c>
      <c r="EA48">
        <v>8.6216200000000007E-2</v>
      </c>
      <c r="EB48">
        <v>8.8827400000000001E-2</v>
      </c>
      <c r="EC48">
        <v>8.8634400000000002E-2</v>
      </c>
      <c r="ED48">
        <v>8.3233799999999997E-2</v>
      </c>
      <c r="EE48">
        <v>28746.2</v>
      </c>
      <c r="EF48">
        <v>28788.6</v>
      </c>
      <c r="EG48">
        <v>29261.9</v>
      </c>
      <c r="EH48">
        <v>29236.6</v>
      </c>
      <c r="EI48">
        <v>35344.699999999997</v>
      </c>
      <c r="EJ48">
        <v>35609.699999999997</v>
      </c>
      <c r="EK48">
        <v>41222.5</v>
      </c>
      <c r="EL48">
        <v>41633.4</v>
      </c>
      <c r="EM48">
        <v>1.9276</v>
      </c>
      <c r="EN48">
        <v>2.0819999999999999</v>
      </c>
      <c r="EO48">
        <v>6.8150500000000003E-2</v>
      </c>
      <c r="EP48">
        <v>0</v>
      </c>
      <c r="EQ48">
        <v>26.876300000000001</v>
      </c>
      <c r="ER48">
        <v>999.9</v>
      </c>
      <c r="ES48">
        <v>29.2</v>
      </c>
      <c r="ET48">
        <v>39.700000000000003</v>
      </c>
      <c r="EU48">
        <v>29.421500000000002</v>
      </c>
      <c r="EV48">
        <v>62.479199999999999</v>
      </c>
      <c r="EW48">
        <v>26.209900000000001</v>
      </c>
      <c r="EX48">
        <v>2</v>
      </c>
      <c r="EY48">
        <v>0.23611499999999999</v>
      </c>
      <c r="EZ48">
        <v>3.87181</v>
      </c>
      <c r="FA48">
        <v>20.340499999999999</v>
      </c>
      <c r="FB48">
        <v>5.21699</v>
      </c>
      <c r="FC48">
        <v>12.011900000000001</v>
      </c>
      <c r="FD48">
        <v>4.9883499999999996</v>
      </c>
      <c r="FE48">
        <v>3.2884199999999999</v>
      </c>
      <c r="FF48">
        <v>9720.6</v>
      </c>
      <c r="FG48">
        <v>9999</v>
      </c>
      <c r="FH48">
        <v>9999</v>
      </c>
      <c r="FI48">
        <v>145</v>
      </c>
      <c r="FJ48">
        <v>1.8675200000000001</v>
      </c>
      <c r="FK48">
        <v>1.8665099999999999</v>
      </c>
      <c r="FL48">
        <v>1.8660000000000001</v>
      </c>
      <c r="FM48">
        <v>1.8658399999999999</v>
      </c>
      <c r="FN48">
        <v>1.86768</v>
      </c>
      <c r="FO48">
        <v>1.87012</v>
      </c>
      <c r="FP48">
        <v>1.8687800000000001</v>
      </c>
      <c r="FQ48">
        <v>1.8702099999999999</v>
      </c>
      <c r="FR48">
        <v>0</v>
      </c>
      <c r="FS48">
        <v>0</v>
      </c>
      <c r="FT48">
        <v>0</v>
      </c>
      <c r="FU48">
        <v>0</v>
      </c>
      <c r="FV48" t="s">
        <v>357</v>
      </c>
      <c r="FW48" t="s">
        <v>358</v>
      </c>
      <c r="FX48" t="s">
        <v>359</v>
      </c>
      <c r="FY48" t="s">
        <v>359</v>
      </c>
      <c r="FZ48" t="s">
        <v>359</v>
      </c>
      <c r="GA48" t="s">
        <v>359</v>
      </c>
      <c r="GB48">
        <v>0</v>
      </c>
      <c r="GC48">
        <v>100</v>
      </c>
      <c r="GD48">
        <v>100</v>
      </c>
      <c r="GE48">
        <v>-1.458</v>
      </c>
      <c r="GF48">
        <v>-0.14879999999999999</v>
      </c>
      <c r="GG48">
        <v>-1.0745309912501479</v>
      </c>
      <c r="GH48">
        <v>-3.794306901669526E-4</v>
      </c>
      <c r="GI48">
        <v>-9.3076312682161424E-7</v>
      </c>
      <c r="GJ48">
        <v>3.2597594342726891E-10</v>
      </c>
      <c r="GK48">
        <v>-0.25621075936304621</v>
      </c>
      <c r="GL48">
        <v>-1.4413179793891831E-2</v>
      </c>
      <c r="GM48">
        <v>9.8733074958994743E-4</v>
      </c>
      <c r="GN48">
        <v>-9.6329063574464014E-6</v>
      </c>
      <c r="GO48">
        <v>22</v>
      </c>
      <c r="GP48">
        <v>2241</v>
      </c>
      <c r="GQ48">
        <v>1</v>
      </c>
      <c r="GR48">
        <v>45</v>
      </c>
      <c r="GS48">
        <v>1804.2</v>
      </c>
      <c r="GT48">
        <v>1804</v>
      </c>
      <c r="GU48">
        <v>1.6272</v>
      </c>
      <c r="GV48">
        <v>2.2326700000000002</v>
      </c>
      <c r="GW48">
        <v>1.94702</v>
      </c>
      <c r="GX48">
        <v>2.7758799999999999</v>
      </c>
      <c r="GY48">
        <v>2.19482</v>
      </c>
      <c r="GZ48">
        <v>2.3803700000000001</v>
      </c>
      <c r="HA48">
        <v>40.912199999999999</v>
      </c>
      <c r="HB48">
        <v>15.7781</v>
      </c>
      <c r="HC48">
        <v>18</v>
      </c>
      <c r="HD48">
        <v>533.13800000000003</v>
      </c>
      <c r="HE48">
        <v>598.63499999999999</v>
      </c>
      <c r="HF48">
        <v>21.793800000000001</v>
      </c>
      <c r="HG48">
        <v>30.459900000000001</v>
      </c>
      <c r="HH48">
        <v>29.998100000000001</v>
      </c>
      <c r="HI48">
        <v>30.382000000000001</v>
      </c>
      <c r="HJ48">
        <v>30.2913</v>
      </c>
      <c r="HK48">
        <v>32.564599999999999</v>
      </c>
      <c r="HL48">
        <v>16.027699999999999</v>
      </c>
      <c r="HM48">
        <v>20.860499999999998</v>
      </c>
      <c r="HN48">
        <v>21.8581</v>
      </c>
      <c r="HO48">
        <v>553.53</v>
      </c>
      <c r="HP48">
        <v>23.537500000000001</v>
      </c>
      <c r="HQ48">
        <v>100.07299999999999</v>
      </c>
      <c r="HR48">
        <v>100.018</v>
      </c>
    </row>
    <row r="49" spans="1:226" x14ac:dyDescent="0.2">
      <c r="A49">
        <v>33</v>
      </c>
      <c r="B49">
        <v>1657572081.0999999</v>
      </c>
      <c r="C49">
        <v>251.5</v>
      </c>
      <c r="D49" t="s">
        <v>423</v>
      </c>
      <c r="E49" t="s">
        <v>424</v>
      </c>
      <c r="F49">
        <v>5</v>
      </c>
      <c r="G49" t="s">
        <v>1068</v>
      </c>
      <c r="H49" t="s">
        <v>353</v>
      </c>
      <c r="I49">
        <v>1657572078.3</v>
      </c>
      <c r="J49">
        <f t="shared" si="0"/>
        <v>1.2927414043392702E-3</v>
      </c>
      <c r="K49">
        <f t="shared" si="1"/>
        <v>1.2927414043392702</v>
      </c>
      <c r="L49">
        <f t="shared" si="2"/>
        <v>7.9386945909748885</v>
      </c>
      <c r="M49">
        <f t="shared" si="3"/>
        <v>507.62979999999999</v>
      </c>
      <c r="N49">
        <f t="shared" si="4"/>
        <v>211.94722946829492</v>
      </c>
      <c r="O49">
        <f t="shared" si="5"/>
        <v>15.367831262820756</v>
      </c>
      <c r="P49">
        <f t="shared" si="6"/>
        <v>36.807129444201678</v>
      </c>
      <c r="Q49">
        <f t="shared" si="7"/>
        <v>4.5887989358441988E-2</v>
      </c>
      <c r="R49">
        <f t="shared" si="8"/>
        <v>2.4004302958867445</v>
      </c>
      <c r="S49">
        <f t="shared" si="9"/>
        <v>4.5406167785665433E-2</v>
      </c>
      <c r="T49">
        <f t="shared" si="10"/>
        <v>2.8421722949937417E-2</v>
      </c>
      <c r="U49">
        <f t="shared" si="11"/>
        <v>321.51679534168272</v>
      </c>
      <c r="V49">
        <f t="shared" si="12"/>
        <v>29.070380133922114</v>
      </c>
      <c r="W49">
        <f t="shared" si="13"/>
        <v>27.988700000000001</v>
      </c>
      <c r="X49">
        <f t="shared" si="14"/>
        <v>3.7923405426170125</v>
      </c>
      <c r="Y49">
        <f t="shared" si="15"/>
        <v>49.930932374409643</v>
      </c>
      <c r="Z49">
        <f t="shared" si="16"/>
        <v>1.807717077676297</v>
      </c>
      <c r="AA49">
        <f t="shared" si="17"/>
        <v>3.6204352526827224</v>
      </c>
      <c r="AB49">
        <f t="shared" si="18"/>
        <v>1.9846234649407155</v>
      </c>
      <c r="AC49">
        <f t="shared" si="19"/>
        <v>-57.009895931361818</v>
      </c>
      <c r="AD49">
        <f t="shared" si="20"/>
        <v>-102.66642046207104</v>
      </c>
      <c r="AE49">
        <f t="shared" si="21"/>
        <v>-9.2850381137191462</v>
      </c>
      <c r="AF49">
        <f t="shared" si="22"/>
        <v>152.55544083453069</v>
      </c>
      <c r="AG49">
        <f t="shared" si="23"/>
        <v>23.911961644356378</v>
      </c>
      <c r="AH49">
        <f t="shared" si="24"/>
        <v>1.2710609955200476</v>
      </c>
      <c r="AI49">
        <f t="shared" si="25"/>
        <v>7.9386945909748885</v>
      </c>
      <c r="AJ49">
        <v>550.63850291350263</v>
      </c>
      <c r="AK49">
        <v>528.32821212121223</v>
      </c>
      <c r="AL49">
        <v>3.3566930441174492</v>
      </c>
      <c r="AM49">
        <v>64.492321345502646</v>
      </c>
      <c r="AN49">
        <f t="shared" si="26"/>
        <v>1.2927414043392702</v>
      </c>
      <c r="AO49">
        <v>23.469945346352169</v>
      </c>
      <c r="AP49">
        <v>24.939912121212132</v>
      </c>
      <c r="AQ49">
        <v>9.4794472194657912E-3</v>
      </c>
      <c r="AR49">
        <v>77.61188141944362</v>
      </c>
      <c r="AS49">
        <v>0</v>
      </c>
      <c r="AT49">
        <v>0</v>
      </c>
      <c r="AU49">
        <f t="shared" si="27"/>
        <v>1</v>
      </c>
      <c r="AV49">
        <f t="shared" si="28"/>
        <v>0</v>
      </c>
      <c r="AW49">
        <f t="shared" si="29"/>
        <v>38271.69883732454</v>
      </c>
      <c r="AX49">
        <f t="shared" si="30"/>
        <v>2000.001</v>
      </c>
      <c r="AY49">
        <f t="shared" si="31"/>
        <v>1681.2011693998354</v>
      </c>
      <c r="AZ49">
        <f t="shared" si="32"/>
        <v>0.84060016439983554</v>
      </c>
      <c r="BA49">
        <f t="shared" si="33"/>
        <v>0.16075831729168272</v>
      </c>
      <c r="BB49">
        <v>6</v>
      </c>
      <c r="BC49">
        <v>0.5</v>
      </c>
      <c r="BD49" t="s">
        <v>354</v>
      </c>
      <c r="BE49">
        <v>2</v>
      </c>
      <c r="BF49" t="b">
        <v>1</v>
      </c>
      <c r="BG49">
        <v>1657572078.3</v>
      </c>
      <c r="BH49">
        <v>507.62979999999999</v>
      </c>
      <c r="BI49">
        <v>537.09910000000002</v>
      </c>
      <c r="BJ49">
        <v>24.931339999999999</v>
      </c>
      <c r="BK49">
        <v>23.44406</v>
      </c>
      <c r="BL49">
        <v>509.09559999999988</v>
      </c>
      <c r="BM49">
        <v>25.07996</v>
      </c>
      <c r="BN49">
        <v>499.98860000000002</v>
      </c>
      <c r="BO49">
        <v>72.407889999999995</v>
      </c>
      <c r="BP49">
        <v>9.9928580000000003E-2</v>
      </c>
      <c r="BQ49">
        <v>27.19537</v>
      </c>
      <c r="BR49">
        <v>27.988700000000001</v>
      </c>
      <c r="BS49">
        <v>999.9</v>
      </c>
      <c r="BT49">
        <v>0</v>
      </c>
      <c r="BU49">
        <v>0</v>
      </c>
      <c r="BV49">
        <v>10002.554</v>
      </c>
      <c r="BW49">
        <v>0</v>
      </c>
      <c r="BX49">
        <v>1810.5250000000001</v>
      </c>
      <c r="BY49">
        <v>-29.46941</v>
      </c>
      <c r="BZ49">
        <v>520.60929999999996</v>
      </c>
      <c r="CA49">
        <v>549.99289999999996</v>
      </c>
      <c r="CB49">
        <v>1.4872700000000001</v>
      </c>
      <c r="CC49">
        <v>537.09910000000002</v>
      </c>
      <c r="CD49">
        <v>23.44406</v>
      </c>
      <c r="CE49">
        <v>1.805223</v>
      </c>
      <c r="CF49">
        <v>1.6975359999999999</v>
      </c>
      <c r="CG49">
        <v>15.832090000000001</v>
      </c>
      <c r="CH49">
        <v>14.873900000000001</v>
      </c>
      <c r="CI49">
        <v>2000.001</v>
      </c>
      <c r="CJ49">
        <v>0.97999530000000001</v>
      </c>
      <c r="CK49">
        <v>2.0005200000000001E-2</v>
      </c>
      <c r="CL49">
        <v>0</v>
      </c>
      <c r="CM49">
        <v>2.2838400000000001</v>
      </c>
      <c r="CN49">
        <v>0</v>
      </c>
      <c r="CO49">
        <v>11561.8</v>
      </c>
      <c r="CP49">
        <v>16749.45</v>
      </c>
      <c r="CQ49">
        <v>41.436999999999998</v>
      </c>
      <c r="CR49">
        <v>43.625</v>
      </c>
      <c r="CS49">
        <v>41.75</v>
      </c>
      <c r="CT49">
        <v>42.424599999999998</v>
      </c>
      <c r="CU49">
        <v>40.574599999999997</v>
      </c>
      <c r="CV49">
        <v>1959.991</v>
      </c>
      <c r="CW49">
        <v>40.011000000000003</v>
      </c>
      <c r="CX49">
        <v>0</v>
      </c>
      <c r="CY49">
        <v>1657572081.5999999</v>
      </c>
      <c r="CZ49">
        <v>0</v>
      </c>
      <c r="DA49">
        <v>0</v>
      </c>
      <c r="DB49" t="s">
        <v>355</v>
      </c>
      <c r="DC49">
        <v>1657463822.5999999</v>
      </c>
      <c r="DD49">
        <v>1657463835.0999999</v>
      </c>
      <c r="DE49">
        <v>0</v>
      </c>
      <c r="DF49">
        <v>-2.657</v>
      </c>
      <c r="DG49">
        <v>-13.192</v>
      </c>
      <c r="DH49">
        <v>-3.9239999999999999</v>
      </c>
      <c r="DI49">
        <v>-0.217</v>
      </c>
      <c r="DJ49">
        <v>376</v>
      </c>
      <c r="DK49">
        <v>3</v>
      </c>
      <c r="DL49">
        <v>0.48</v>
      </c>
      <c r="DM49">
        <v>0.03</v>
      </c>
      <c r="DN49">
        <v>-28.66635853658536</v>
      </c>
      <c r="DO49">
        <v>-7.1515944250871426</v>
      </c>
      <c r="DP49">
        <v>0.72196272553454754</v>
      </c>
      <c r="DQ49">
        <v>0</v>
      </c>
      <c r="DR49">
        <v>1.459428048780488</v>
      </c>
      <c r="DS49">
        <v>5.8751707317071897E-2</v>
      </c>
      <c r="DT49">
        <v>2.919605379444886E-2</v>
      </c>
      <c r="DU49">
        <v>1</v>
      </c>
      <c r="DV49">
        <v>1</v>
      </c>
      <c r="DW49">
        <v>2</v>
      </c>
      <c r="DX49" t="s">
        <v>356</v>
      </c>
      <c r="DY49">
        <v>2.9782500000000001</v>
      </c>
      <c r="DZ49">
        <v>2.7155800000000001</v>
      </c>
      <c r="EA49">
        <v>8.8274599999999995E-2</v>
      </c>
      <c r="EB49">
        <v>9.0863700000000006E-2</v>
      </c>
      <c r="EC49">
        <v>8.8684399999999997E-2</v>
      </c>
      <c r="ED49">
        <v>8.2982500000000001E-2</v>
      </c>
      <c r="EE49">
        <v>28681.9</v>
      </c>
      <c r="EF49">
        <v>28724.799999999999</v>
      </c>
      <c r="EG49">
        <v>29262.5</v>
      </c>
      <c r="EH49">
        <v>29237.200000000001</v>
      </c>
      <c r="EI49">
        <v>35343.5</v>
      </c>
      <c r="EJ49">
        <v>35620.400000000001</v>
      </c>
      <c r="EK49">
        <v>41223.4</v>
      </c>
      <c r="EL49">
        <v>41634.400000000001</v>
      </c>
      <c r="EM49">
        <v>1.92743</v>
      </c>
      <c r="EN49">
        <v>2.0820500000000002</v>
      </c>
      <c r="EO49">
        <v>6.7632600000000001E-2</v>
      </c>
      <c r="EP49">
        <v>0</v>
      </c>
      <c r="EQ49">
        <v>26.881399999999999</v>
      </c>
      <c r="ER49">
        <v>999.9</v>
      </c>
      <c r="ES49">
        <v>29.1</v>
      </c>
      <c r="ET49">
        <v>39.700000000000003</v>
      </c>
      <c r="EU49">
        <v>29.317900000000002</v>
      </c>
      <c r="EV49">
        <v>62.609200000000001</v>
      </c>
      <c r="EW49">
        <v>26.310099999999998</v>
      </c>
      <c r="EX49">
        <v>2</v>
      </c>
      <c r="EY49">
        <v>0.23402400000000001</v>
      </c>
      <c r="EZ49">
        <v>3.7848299999999999</v>
      </c>
      <c r="FA49">
        <v>20.3429</v>
      </c>
      <c r="FB49">
        <v>5.2172900000000002</v>
      </c>
      <c r="FC49">
        <v>12.0122</v>
      </c>
      <c r="FD49">
        <v>4.9880000000000004</v>
      </c>
      <c r="FE49">
        <v>3.2883800000000001</v>
      </c>
      <c r="FF49">
        <v>9720.6</v>
      </c>
      <c r="FG49">
        <v>9999</v>
      </c>
      <c r="FH49">
        <v>9999</v>
      </c>
      <c r="FI49">
        <v>145</v>
      </c>
      <c r="FJ49">
        <v>1.86751</v>
      </c>
      <c r="FK49">
        <v>1.8665</v>
      </c>
      <c r="FL49">
        <v>1.8660000000000001</v>
      </c>
      <c r="FM49">
        <v>1.8658399999999999</v>
      </c>
      <c r="FN49">
        <v>1.86768</v>
      </c>
      <c r="FO49">
        <v>1.87012</v>
      </c>
      <c r="FP49">
        <v>1.8688</v>
      </c>
      <c r="FQ49">
        <v>1.87019</v>
      </c>
      <c r="FR49">
        <v>0</v>
      </c>
      <c r="FS49">
        <v>0</v>
      </c>
      <c r="FT49">
        <v>0</v>
      </c>
      <c r="FU49">
        <v>0</v>
      </c>
      <c r="FV49" t="s">
        <v>357</v>
      </c>
      <c r="FW49" t="s">
        <v>358</v>
      </c>
      <c r="FX49" t="s">
        <v>359</v>
      </c>
      <c r="FY49" t="s">
        <v>359</v>
      </c>
      <c r="FZ49" t="s">
        <v>359</v>
      </c>
      <c r="GA49" t="s">
        <v>359</v>
      </c>
      <c r="GB49">
        <v>0</v>
      </c>
      <c r="GC49">
        <v>100</v>
      </c>
      <c r="GD49">
        <v>100</v>
      </c>
      <c r="GE49">
        <v>-1.476</v>
      </c>
      <c r="GF49">
        <v>-0.14860000000000001</v>
      </c>
      <c r="GG49">
        <v>-1.0745309912501479</v>
      </c>
      <c r="GH49">
        <v>-3.794306901669526E-4</v>
      </c>
      <c r="GI49">
        <v>-9.3076312682161424E-7</v>
      </c>
      <c r="GJ49">
        <v>3.2597594342726891E-10</v>
      </c>
      <c r="GK49">
        <v>-0.25621075936304621</v>
      </c>
      <c r="GL49">
        <v>-1.4413179793891831E-2</v>
      </c>
      <c r="GM49">
        <v>9.8733074958994743E-4</v>
      </c>
      <c r="GN49">
        <v>-9.6329063574464014E-6</v>
      </c>
      <c r="GO49">
        <v>22</v>
      </c>
      <c r="GP49">
        <v>2241</v>
      </c>
      <c r="GQ49">
        <v>1</v>
      </c>
      <c r="GR49">
        <v>45</v>
      </c>
      <c r="GS49">
        <v>1804.3</v>
      </c>
      <c r="GT49">
        <v>1804.1</v>
      </c>
      <c r="GU49">
        <v>1.6687000000000001</v>
      </c>
      <c r="GV49">
        <v>2.2351100000000002</v>
      </c>
      <c r="GW49">
        <v>1.94702</v>
      </c>
      <c r="GX49">
        <v>2.7758799999999999</v>
      </c>
      <c r="GY49">
        <v>2.19482</v>
      </c>
      <c r="GZ49">
        <v>2.3791500000000001</v>
      </c>
      <c r="HA49">
        <v>40.912199999999999</v>
      </c>
      <c r="HB49">
        <v>15.7606</v>
      </c>
      <c r="HC49">
        <v>18</v>
      </c>
      <c r="HD49">
        <v>532.97900000000004</v>
      </c>
      <c r="HE49">
        <v>598.62699999999995</v>
      </c>
      <c r="HF49">
        <v>21.811499999999999</v>
      </c>
      <c r="HG49">
        <v>30.453299999999999</v>
      </c>
      <c r="HH49">
        <v>29.998200000000001</v>
      </c>
      <c r="HI49">
        <v>30.377400000000002</v>
      </c>
      <c r="HJ49">
        <v>30.2865</v>
      </c>
      <c r="HK49">
        <v>33.390300000000003</v>
      </c>
      <c r="HL49">
        <v>15.7317</v>
      </c>
      <c r="HM49">
        <v>20.860499999999998</v>
      </c>
      <c r="HN49">
        <v>21.838799999999999</v>
      </c>
      <c r="HO49">
        <v>573.58299999999997</v>
      </c>
      <c r="HP49">
        <v>23.5456</v>
      </c>
      <c r="HQ49">
        <v>100.075</v>
      </c>
      <c r="HR49">
        <v>100.021</v>
      </c>
    </row>
    <row r="50" spans="1:226" x14ac:dyDescent="0.2">
      <c r="A50">
        <v>34</v>
      </c>
      <c r="B50">
        <v>1657572086.0999999</v>
      </c>
      <c r="C50">
        <v>256.5</v>
      </c>
      <c r="D50" t="s">
        <v>425</v>
      </c>
      <c r="E50" t="s">
        <v>426</v>
      </c>
      <c r="F50">
        <v>5</v>
      </c>
      <c r="G50" t="s">
        <v>1068</v>
      </c>
      <c r="H50" t="s">
        <v>353</v>
      </c>
      <c r="I50">
        <v>1657572083.5999999</v>
      </c>
      <c r="J50">
        <f t="shared" si="0"/>
        <v>1.2881867368411675E-3</v>
      </c>
      <c r="K50">
        <f t="shared" si="1"/>
        <v>1.2881867368411675</v>
      </c>
      <c r="L50">
        <f t="shared" si="2"/>
        <v>8.2612225658940499</v>
      </c>
      <c r="M50">
        <f t="shared" si="3"/>
        <v>524.96799999999996</v>
      </c>
      <c r="N50">
        <f t="shared" si="4"/>
        <v>216.66810110150257</v>
      </c>
      <c r="O50">
        <f t="shared" si="5"/>
        <v>15.71049168290407</v>
      </c>
      <c r="P50">
        <f t="shared" si="6"/>
        <v>38.065157519089865</v>
      </c>
      <c r="Q50">
        <f t="shared" si="7"/>
        <v>4.5763980878083019E-2</v>
      </c>
      <c r="R50">
        <f t="shared" si="8"/>
        <v>2.3991555206867745</v>
      </c>
      <c r="S50">
        <f t="shared" si="9"/>
        <v>4.5284493521780669E-2</v>
      </c>
      <c r="T50">
        <f t="shared" si="10"/>
        <v>2.8345469757263736E-2</v>
      </c>
      <c r="U50">
        <f t="shared" si="11"/>
        <v>321.50718033333334</v>
      </c>
      <c r="V50">
        <f t="shared" si="12"/>
        <v>29.071792827073196</v>
      </c>
      <c r="W50">
        <f t="shared" si="13"/>
        <v>27.979399999999998</v>
      </c>
      <c r="X50">
        <f t="shared" si="14"/>
        <v>3.790284808132208</v>
      </c>
      <c r="Y50">
        <f t="shared" si="15"/>
        <v>49.920737254411037</v>
      </c>
      <c r="Z50">
        <f t="shared" si="16"/>
        <v>1.807256933682039</v>
      </c>
      <c r="AA50">
        <f t="shared" si="17"/>
        <v>3.6202528910414848</v>
      </c>
      <c r="AB50">
        <f t="shared" si="18"/>
        <v>1.983027874450169</v>
      </c>
      <c r="AC50">
        <f t="shared" si="19"/>
        <v>-56.809035094695489</v>
      </c>
      <c r="AD50">
        <f t="shared" si="20"/>
        <v>-101.52009738382846</v>
      </c>
      <c r="AE50">
        <f t="shared" si="21"/>
        <v>-9.1857783515722886</v>
      </c>
      <c r="AF50">
        <f t="shared" si="22"/>
        <v>153.99226950323708</v>
      </c>
      <c r="AG50">
        <f t="shared" si="23"/>
        <v>24.392536604870891</v>
      </c>
      <c r="AH50">
        <f t="shared" si="24"/>
        <v>1.3181787513177616</v>
      </c>
      <c r="AI50">
        <f t="shared" si="25"/>
        <v>8.2612225658940499</v>
      </c>
      <c r="AJ50">
        <v>567.98857551487151</v>
      </c>
      <c r="AK50">
        <v>545.16526060606077</v>
      </c>
      <c r="AL50">
        <v>3.3880751948747632</v>
      </c>
      <c r="AM50">
        <v>64.492321345502646</v>
      </c>
      <c r="AN50">
        <f t="shared" si="26"/>
        <v>1.2881867368411675</v>
      </c>
      <c r="AO50">
        <v>23.376126227640729</v>
      </c>
      <c r="AP50">
        <v>24.918592727272721</v>
      </c>
      <c r="AQ50">
        <v>-7.8093024747298029E-3</v>
      </c>
      <c r="AR50">
        <v>77.61188141944362</v>
      </c>
      <c r="AS50">
        <v>0</v>
      </c>
      <c r="AT50">
        <v>0</v>
      </c>
      <c r="AU50">
        <f t="shared" si="27"/>
        <v>1</v>
      </c>
      <c r="AV50">
        <f t="shared" si="28"/>
        <v>0</v>
      </c>
      <c r="AW50">
        <f t="shared" si="29"/>
        <v>38240.837866246009</v>
      </c>
      <c r="AX50">
        <f t="shared" si="30"/>
        <v>1999.941111111111</v>
      </c>
      <c r="AY50">
        <f t="shared" si="31"/>
        <v>1681.1508333333331</v>
      </c>
      <c r="AZ50">
        <f t="shared" si="32"/>
        <v>0.84060016767160362</v>
      </c>
      <c r="BA50">
        <f t="shared" si="33"/>
        <v>0.16075832360619507</v>
      </c>
      <c r="BB50">
        <v>6</v>
      </c>
      <c r="BC50">
        <v>0.5</v>
      </c>
      <c r="BD50" t="s">
        <v>354</v>
      </c>
      <c r="BE50">
        <v>2</v>
      </c>
      <c r="BF50" t="b">
        <v>1</v>
      </c>
      <c r="BG50">
        <v>1657572083.5999999</v>
      </c>
      <c r="BH50">
        <v>524.96799999999996</v>
      </c>
      <c r="BI50">
        <v>555.06966666666676</v>
      </c>
      <c r="BJ50">
        <v>24.924422222222219</v>
      </c>
      <c r="BK50">
        <v>23.382022222222218</v>
      </c>
      <c r="BL50">
        <v>526.45244444444438</v>
      </c>
      <c r="BM50">
        <v>25.073155555555559</v>
      </c>
      <c r="BN50">
        <v>499.99633333333333</v>
      </c>
      <c r="BO50">
        <v>72.409455555555553</v>
      </c>
      <c r="BP50">
        <v>0.1000260111111111</v>
      </c>
      <c r="BQ50">
        <v>27.194511111111112</v>
      </c>
      <c r="BR50">
        <v>27.979399999999998</v>
      </c>
      <c r="BS50">
        <v>999.90000000000009</v>
      </c>
      <c r="BT50">
        <v>0</v>
      </c>
      <c r="BU50">
        <v>0</v>
      </c>
      <c r="BV50">
        <v>9993.8900000000012</v>
      </c>
      <c r="BW50">
        <v>0</v>
      </c>
      <c r="BX50">
        <v>1811.46</v>
      </c>
      <c r="BY50">
        <v>-30.101844444444449</v>
      </c>
      <c r="BZ50">
        <v>538.38688888888885</v>
      </c>
      <c r="CA50">
        <v>568.35911111111113</v>
      </c>
      <c r="CB50">
        <v>1.5424288888888891</v>
      </c>
      <c r="CC50">
        <v>555.06966666666676</v>
      </c>
      <c r="CD50">
        <v>23.382022222222218</v>
      </c>
      <c r="CE50">
        <v>1.804765555555556</v>
      </c>
      <c r="CF50">
        <v>1.6930799999999999</v>
      </c>
      <c r="CG50">
        <v>15.828099999999999</v>
      </c>
      <c r="CH50">
        <v>14.833122222222221</v>
      </c>
      <c r="CI50">
        <v>1999.941111111111</v>
      </c>
      <c r="CJ50">
        <v>0.97999533333333333</v>
      </c>
      <c r="CK50">
        <v>2.0005166666666671E-2</v>
      </c>
      <c r="CL50">
        <v>0</v>
      </c>
      <c r="CM50">
        <v>2.2235555555555551</v>
      </c>
      <c r="CN50">
        <v>0</v>
      </c>
      <c r="CO50">
        <v>11555.3</v>
      </c>
      <c r="CP50">
        <v>16748.944444444449</v>
      </c>
      <c r="CQ50">
        <v>41.436999999999998</v>
      </c>
      <c r="CR50">
        <v>43.625</v>
      </c>
      <c r="CS50">
        <v>41.798222222222222</v>
      </c>
      <c r="CT50">
        <v>42.423222222222222</v>
      </c>
      <c r="CU50">
        <v>40.625</v>
      </c>
      <c r="CV50">
        <v>1959.931111111111</v>
      </c>
      <c r="CW50">
        <v>40.01</v>
      </c>
      <c r="CX50">
        <v>0</v>
      </c>
      <c r="CY50">
        <v>1657572086.4000001</v>
      </c>
      <c r="CZ50">
        <v>0</v>
      </c>
      <c r="DA50">
        <v>0</v>
      </c>
      <c r="DB50" t="s">
        <v>355</v>
      </c>
      <c r="DC50">
        <v>1657463822.5999999</v>
      </c>
      <c r="DD50">
        <v>1657463835.0999999</v>
      </c>
      <c r="DE50">
        <v>0</v>
      </c>
      <c r="DF50">
        <v>-2.657</v>
      </c>
      <c r="DG50">
        <v>-13.192</v>
      </c>
      <c r="DH50">
        <v>-3.9239999999999999</v>
      </c>
      <c r="DI50">
        <v>-0.217</v>
      </c>
      <c r="DJ50">
        <v>376</v>
      </c>
      <c r="DK50">
        <v>3</v>
      </c>
      <c r="DL50">
        <v>0.48</v>
      </c>
      <c r="DM50">
        <v>0.03</v>
      </c>
      <c r="DN50">
        <v>-29.148058536585371</v>
      </c>
      <c r="DO50">
        <v>-6.1637937282230144</v>
      </c>
      <c r="DP50">
        <v>0.61239743510622857</v>
      </c>
      <c r="DQ50">
        <v>0</v>
      </c>
      <c r="DR50">
        <v>1.4735351219512201</v>
      </c>
      <c r="DS50">
        <v>0.36729993031359243</v>
      </c>
      <c r="DT50">
        <v>4.640422279575223E-2</v>
      </c>
      <c r="DU50">
        <v>0</v>
      </c>
      <c r="DV50">
        <v>0</v>
      </c>
      <c r="DW50">
        <v>2</v>
      </c>
      <c r="DX50" t="s">
        <v>364</v>
      </c>
      <c r="DY50">
        <v>2.9782299999999999</v>
      </c>
      <c r="DZ50">
        <v>2.7155800000000001</v>
      </c>
      <c r="EA50">
        <v>9.0309100000000003E-2</v>
      </c>
      <c r="EB50">
        <v>9.2900200000000002E-2</v>
      </c>
      <c r="EC50">
        <v>8.8638999999999996E-2</v>
      </c>
      <c r="ED50">
        <v>8.3021600000000001E-2</v>
      </c>
      <c r="EE50">
        <v>28618</v>
      </c>
      <c r="EF50">
        <v>28661.4</v>
      </c>
      <c r="EG50">
        <v>29262.6</v>
      </c>
      <c r="EH50">
        <v>29238.2</v>
      </c>
      <c r="EI50">
        <v>35345.300000000003</v>
      </c>
      <c r="EJ50">
        <v>35619.800000000003</v>
      </c>
      <c r="EK50">
        <v>41223.4</v>
      </c>
      <c r="EL50">
        <v>41635.5</v>
      </c>
      <c r="EM50">
        <v>1.9277299999999999</v>
      </c>
      <c r="EN50">
        <v>2.0820699999999999</v>
      </c>
      <c r="EO50">
        <v>6.6708799999999999E-2</v>
      </c>
      <c r="EP50">
        <v>0</v>
      </c>
      <c r="EQ50">
        <v>26.886299999999999</v>
      </c>
      <c r="ER50">
        <v>999.9</v>
      </c>
      <c r="ES50">
        <v>29.1</v>
      </c>
      <c r="ET50">
        <v>39.700000000000003</v>
      </c>
      <c r="EU50">
        <v>29.321000000000002</v>
      </c>
      <c r="EV50">
        <v>62.469200000000001</v>
      </c>
      <c r="EW50">
        <v>26.238</v>
      </c>
      <c r="EX50">
        <v>2</v>
      </c>
      <c r="EY50">
        <v>0.23258400000000001</v>
      </c>
      <c r="EZ50">
        <v>3.6947399999999999</v>
      </c>
      <c r="FA50">
        <v>20.344999999999999</v>
      </c>
      <c r="FB50">
        <v>5.21774</v>
      </c>
      <c r="FC50">
        <v>12.0128</v>
      </c>
      <c r="FD50">
        <v>4.9880000000000004</v>
      </c>
      <c r="FE50">
        <v>3.2884000000000002</v>
      </c>
      <c r="FF50">
        <v>9720.9</v>
      </c>
      <c r="FG50">
        <v>9999</v>
      </c>
      <c r="FH50">
        <v>9999</v>
      </c>
      <c r="FI50">
        <v>145</v>
      </c>
      <c r="FJ50">
        <v>1.8675200000000001</v>
      </c>
      <c r="FK50">
        <v>1.8665400000000001</v>
      </c>
      <c r="FL50">
        <v>1.8660000000000001</v>
      </c>
      <c r="FM50">
        <v>1.8658399999999999</v>
      </c>
      <c r="FN50">
        <v>1.86771</v>
      </c>
      <c r="FO50">
        <v>1.87012</v>
      </c>
      <c r="FP50">
        <v>1.8688199999999999</v>
      </c>
      <c r="FQ50">
        <v>1.8702399999999999</v>
      </c>
      <c r="FR50">
        <v>0</v>
      </c>
      <c r="FS50">
        <v>0</v>
      </c>
      <c r="FT50">
        <v>0</v>
      </c>
      <c r="FU50">
        <v>0</v>
      </c>
      <c r="FV50" t="s">
        <v>357</v>
      </c>
      <c r="FW50" t="s">
        <v>358</v>
      </c>
      <c r="FX50" t="s">
        <v>359</v>
      </c>
      <c r="FY50" t="s">
        <v>359</v>
      </c>
      <c r="FZ50" t="s">
        <v>359</v>
      </c>
      <c r="GA50" t="s">
        <v>359</v>
      </c>
      <c r="GB50">
        <v>0</v>
      </c>
      <c r="GC50">
        <v>100</v>
      </c>
      <c r="GD50">
        <v>100</v>
      </c>
      <c r="GE50">
        <v>-1.494</v>
      </c>
      <c r="GF50">
        <v>-0.14879999999999999</v>
      </c>
      <c r="GG50">
        <v>-1.0745309912501479</v>
      </c>
      <c r="GH50">
        <v>-3.794306901669526E-4</v>
      </c>
      <c r="GI50">
        <v>-9.3076312682161424E-7</v>
      </c>
      <c r="GJ50">
        <v>3.2597594342726891E-10</v>
      </c>
      <c r="GK50">
        <v>-0.25621075936304621</v>
      </c>
      <c r="GL50">
        <v>-1.4413179793891831E-2</v>
      </c>
      <c r="GM50">
        <v>9.8733074958994743E-4</v>
      </c>
      <c r="GN50">
        <v>-9.6329063574464014E-6</v>
      </c>
      <c r="GO50">
        <v>22</v>
      </c>
      <c r="GP50">
        <v>2241</v>
      </c>
      <c r="GQ50">
        <v>1</v>
      </c>
      <c r="GR50">
        <v>45</v>
      </c>
      <c r="GS50">
        <v>1804.4</v>
      </c>
      <c r="GT50">
        <v>1804.2</v>
      </c>
      <c r="GU50">
        <v>1.7065399999999999</v>
      </c>
      <c r="GV50">
        <v>2.2338900000000002</v>
      </c>
      <c r="GW50">
        <v>1.94702</v>
      </c>
      <c r="GX50">
        <v>2.7758799999999999</v>
      </c>
      <c r="GY50">
        <v>2.19482</v>
      </c>
      <c r="GZ50">
        <v>2.3938000000000001</v>
      </c>
      <c r="HA50">
        <v>40.912199999999999</v>
      </c>
      <c r="HB50">
        <v>15.769399999999999</v>
      </c>
      <c r="HC50">
        <v>18</v>
      </c>
      <c r="HD50">
        <v>533.13900000000001</v>
      </c>
      <c r="HE50">
        <v>598.59400000000005</v>
      </c>
      <c r="HF50">
        <v>21.821100000000001</v>
      </c>
      <c r="HG50">
        <v>30.448</v>
      </c>
      <c r="HH50">
        <v>29.9985</v>
      </c>
      <c r="HI50">
        <v>30.372199999999999</v>
      </c>
      <c r="HJ50">
        <v>30.281300000000002</v>
      </c>
      <c r="HK50">
        <v>34.155700000000003</v>
      </c>
      <c r="HL50">
        <v>15.4392</v>
      </c>
      <c r="HM50">
        <v>20.860499999999998</v>
      </c>
      <c r="HN50">
        <v>21.848299999999998</v>
      </c>
      <c r="HO50">
        <v>587.01300000000003</v>
      </c>
      <c r="HP50">
        <v>23.558299999999999</v>
      </c>
      <c r="HQ50">
        <v>100.075</v>
      </c>
      <c r="HR50">
        <v>100.024</v>
      </c>
    </row>
    <row r="51" spans="1:226" x14ac:dyDescent="0.2">
      <c r="A51">
        <v>35</v>
      </c>
      <c r="B51">
        <v>1657572091.0999999</v>
      </c>
      <c r="C51">
        <v>261.5</v>
      </c>
      <c r="D51" t="s">
        <v>427</v>
      </c>
      <c r="E51" t="s">
        <v>428</v>
      </c>
      <c r="F51">
        <v>5</v>
      </c>
      <c r="G51" t="s">
        <v>1068</v>
      </c>
      <c r="H51" t="s">
        <v>353</v>
      </c>
      <c r="I51">
        <v>1657572088.3</v>
      </c>
      <c r="J51">
        <f t="shared" si="0"/>
        <v>1.3105704651686003E-3</v>
      </c>
      <c r="K51">
        <f t="shared" si="1"/>
        <v>1.3105704651686003</v>
      </c>
      <c r="L51">
        <f t="shared" si="2"/>
        <v>8.6044373101845437</v>
      </c>
      <c r="M51">
        <f t="shared" si="3"/>
        <v>540.46120000000008</v>
      </c>
      <c r="N51">
        <f t="shared" si="4"/>
        <v>224.84441024346771</v>
      </c>
      <c r="O51">
        <f t="shared" si="5"/>
        <v>16.30292000933634</v>
      </c>
      <c r="P51">
        <f t="shared" si="6"/>
        <v>39.187523951380577</v>
      </c>
      <c r="Q51">
        <f t="shared" si="7"/>
        <v>4.6587676440386104E-2</v>
      </c>
      <c r="R51">
        <f t="shared" si="8"/>
        <v>2.4012826303761461</v>
      </c>
      <c r="S51">
        <f t="shared" si="9"/>
        <v>4.6091309470014052E-2</v>
      </c>
      <c r="T51">
        <f t="shared" si="10"/>
        <v>2.885122423941814E-2</v>
      </c>
      <c r="U51">
        <f t="shared" si="11"/>
        <v>321.50875860000002</v>
      </c>
      <c r="V51">
        <f t="shared" si="12"/>
        <v>29.069153125405776</v>
      </c>
      <c r="W51">
        <f t="shared" si="13"/>
        <v>27.974810000000002</v>
      </c>
      <c r="X51">
        <f t="shared" si="14"/>
        <v>3.7892705620781064</v>
      </c>
      <c r="Y51">
        <f t="shared" si="15"/>
        <v>49.900281240254245</v>
      </c>
      <c r="Z51">
        <f t="shared" si="16"/>
        <v>1.8071393204568165</v>
      </c>
      <c r="AA51">
        <f t="shared" si="17"/>
        <v>3.6215012732212988</v>
      </c>
      <c r="AB51">
        <f t="shared" si="18"/>
        <v>1.98213124162129</v>
      </c>
      <c r="AC51">
        <f t="shared" si="19"/>
        <v>-57.79615751393527</v>
      </c>
      <c r="AD51">
        <f t="shared" si="20"/>
        <v>-100.25482499533251</v>
      </c>
      <c r="AE51">
        <f t="shared" si="21"/>
        <v>-9.06331584568286</v>
      </c>
      <c r="AF51">
        <f t="shared" si="22"/>
        <v>154.3944602450494</v>
      </c>
      <c r="AG51">
        <f t="shared" si="23"/>
        <v>24.68825589371373</v>
      </c>
      <c r="AH51">
        <f t="shared" si="24"/>
        <v>1.2902098241026283</v>
      </c>
      <c r="AI51">
        <f t="shared" si="25"/>
        <v>8.6044373101845437</v>
      </c>
      <c r="AJ51">
        <v>585.26343320353067</v>
      </c>
      <c r="AK51">
        <v>562.04949696969675</v>
      </c>
      <c r="AL51">
        <v>3.379799503458659</v>
      </c>
      <c r="AM51">
        <v>64.492321345502646</v>
      </c>
      <c r="AN51">
        <f t="shared" si="26"/>
        <v>1.3105704651686003</v>
      </c>
      <c r="AO51">
        <v>23.40053252231543</v>
      </c>
      <c r="AP51">
        <v>24.931129696969691</v>
      </c>
      <c r="AQ51">
        <v>6.4315407024350313E-4</v>
      </c>
      <c r="AR51">
        <v>77.61188141944362</v>
      </c>
      <c r="AS51">
        <v>0</v>
      </c>
      <c r="AT51">
        <v>0</v>
      </c>
      <c r="AU51">
        <f t="shared" si="27"/>
        <v>1</v>
      </c>
      <c r="AV51">
        <f t="shared" si="28"/>
        <v>0</v>
      </c>
      <c r="AW51">
        <f t="shared" si="29"/>
        <v>38291.784451982057</v>
      </c>
      <c r="AX51">
        <f t="shared" si="30"/>
        <v>1999.951</v>
      </c>
      <c r="AY51">
        <f t="shared" si="31"/>
        <v>1681.15914</v>
      </c>
      <c r="AZ51">
        <f t="shared" si="32"/>
        <v>0.8406001647040352</v>
      </c>
      <c r="BA51">
        <f t="shared" si="33"/>
        <v>0.16075831787878803</v>
      </c>
      <c r="BB51">
        <v>6</v>
      </c>
      <c r="BC51">
        <v>0.5</v>
      </c>
      <c r="BD51" t="s">
        <v>354</v>
      </c>
      <c r="BE51">
        <v>2</v>
      </c>
      <c r="BF51" t="b">
        <v>1</v>
      </c>
      <c r="BG51">
        <v>1657572088.3</v>
      </c>
      <c r="BH51">
        <v>540.46120000000008</v>
      </c>
      <c r="BI51">
        <v>570.92420000000016</v>
      </c>
      <c r="BJ51">
        <v>24.923459999999999</v>
      </c>
      <c r="BK51">
        <v>23.413779999999999</v>
      </c>
      <c r="BL51">
        <v>541.96280000000002</v>
      </c>
      <c r="BM51">
        <v>25.072199999999999</v>
      </c>
      <c r="BN51">
        <v>499.99469999999991</v>
      </c>
      <c r="BO51">
        <v>72.407630000000012</v>
      </c>
      <c r="BP51">
        <v>9.9931969999999995E-2</v>
      </c>
      <c r="BQ51">
        <v>27.200389999999999</v>
      </c>
      <c r="BR51">
        <v>27.974810000000002</v>
      </c>
      <c r="BS51">
        <v>999.9</v>
      </c>
      <c r="BT51">
        <v>0</v>
      </c>
      <c r="BU51">
        <v>0</v>
      </c>
      <c r="BV51">
        <v>10008.24</v>
      </c>
      <c r="BW51">
        <v>0</v>
      </c>
      <c r="BX51">
        <v>1810.655</v>
      </c>
      <c r="BY51">
        <v>-30.463010000000001</v>
      </c>
      <c r="BZ51">
        <v>554.27580000000012</v>
      </c>
      <c r="CA51">
        <v>584.6123</v>
      </c>
      <c r="CB51">
        <v>1.509676</v>
      </c>
      <c r="CC51">
        <v>570.92420000000016</v>
      </c>
      <c r="CD51">
        <v>23.413779999999999</v>
      </c>
      <c r="CE51">
        <v>1.8046500000000001</v>
      </c>
      <c r="CF51">
        <v>1.6953370000000001</v>
      </c>
      <c r="CG51">
        <v>15.827109999999999</v>
      </c>
      <c r="CH51">
        <v>14.85379</v>
      </c>
      <c r="CI51">
        <v>1999.951</v>
      </c>
      <c r="CJ51">
        <v>0.97999559999999997</v>
      </c>
      <c r="CK51">
        <v>2.0004899999999999E-2</v>
      </c>
      <c r="CL51">
        <v>0</v>
      </c>
      <c r="CM51">
        <v>2.2433700000000001</v>
      </c>
      <c r="CN51">
        <v>0</v>
      </c>
      <c r="CO51">
        <v>11550.07</v>
      </c>
      <c r="CP51">
        <v>16749.03</v>
      </c>
      <c r="CQ51">
        <v>41.449599999999997</v>
      </c>
      <c r="CR51">
        <v>43.662199999999999</v>
      </c>
      <c r="CS51">
        <v>41.811999999999998</v>
      </c>
      <c r="CT51">
        <v>42.436999999999998</v>
      </c>
      <c r="CU51">
        <v>40.625</v>
      </c>
      <c r="CV51">
        <v>1959.941</v>
      </c>
      <c r="CW51">
        <v>40.01</v>
      </c>
      <c r="CX51">
        <v>0</v>
      </c>
      <c r="CY51">
        <v>1657572091.8</v>
      </c>
      <c r="CZ51">
        <v>0</v>
      </c>
      <c r="DA51">
        <v>0</v>
      </c>
      <c r="DB51" t="s">
        <v>355</v>
      </c>
      <c r="DC51">
        <v>1657463822.5999999</v>
      </c>
      <c r="DD51">
        <v>1657463835.0999999</v>
      </c>
      <c r="DE51">
        <v>0</v>
      </c>
      <c r="DF51">
        <v>-2.657</v>
      </c>
      <c r="DG51">
        <v>-13.192</v>
      </c>
      <c r="DH51">
        <v>-3.9239999999999999</v>
      </c>
      <c r="DI51">
        <v>-0.217</v>
      </c>
      <c r="DJ51">
        <v>376</v>
      </c>
      <c r="DK51">
        <v>3</v>
      </c>
      <c r="DL51">
        <v>0.48</v>
      </c>
      <c r="DM51">
        <v>0.03</v>
      </c>
      <c r="DN51">
        <v>-29.727160000000001</v>
      </c>
      <c r="DO51">
        <v>-5.6901253283301587</v>
      </c>
      <c r="DP51">
        <v>0.55108534266481857</v>
      </c>
      <c r="DQ51">
        <v>0</v>
      </c>
      <c r="DR51">
        <v>1.4934125</v>
      </c>
      <c r="DS51">
        <v>0.34137500938086129</v>
      </c>
      <c r="DT51">
        <v>4.5360559616808092E-2</v>
      </c>
      <c r="DU51">
        <v>0</v>
      </c>
      <c r="DV51">
        <v>0</v>
      </c>
      <c r="DW51">
        <v>2</v>
      </c>
      <c r="DX51" t="s">
        <v>364</v>
      </c>
      <c r="DY51">
        <v>2.9782700000000002</v>
      </c>
      <c r="DZ51">
        <v>2.7157200000000001</v>
      </c>
      <c r="EA51">
        <v>9.2319100000000001E-2</v>
      </c>
      <c r="EB51">
        <v>9.4870599999999999E-2</v>
      </c>
      <c r="EC51">
        <v>8.8677699999999998E-2</v>
      </c>
      <c r="ED51">
        <v>8.3168900000000004E-2</v>
      </c>
      <c r="EE51">
        <v>28555.8</v>
      </c>
      <c r="EF51">
        <v>28599.7</v>
      </c>
      <c r="EG51">
        <v>29263.599999999999</v>
      </c>
      <c r="EH51">
        <v>29238.799999999999</v>
      </c>
      <c r="EI51">
        <v>35344.800000000003</v>
      </c>
      <c r="EJ51">
        <v>35615.1</v>
      </c>
      <c r="EK51">
        <v>41224.5</v>
      </c>
      <c r="EL51">
        <v>41636.6</v>
      </c>
      <c r="EM51">
        <v>1.9281299999999999</v>
      </c>
      <c r="EN51">
        <v>2.0821800000000001</v>
      </c>
      <c r="EO51">
        <v>6.6068000000000002E-2</v>
      </c>
      <c r="EP51">
        <v>0</v>
      </c>
      <c r="EQ51">
        <v>26.889099999999999</v>
      </c>
      <c r="ER51">
        <v>999.9</v>
      </c>
      <c r="ES51">
        <v>29.1</v>
      </c>
      <c r="ET51">
        <v>39.700000000000003</v>
      </c>
      <c r="EU51">
        <v>29.3217</v>
      </c>
      <c r="EV51">
        <v>62.629199999999997</v>
      </c>
      <c r="EW51">
        <v>26.262</v>
      </c>
      <c r="EX51">
        <v>2</v>
      </c>
      <c r="EY51">
        <v>0.23171700000000001</v>
      </c>
      <c r="EZ51">
        <v>3.6334900000000001</v>
      </c>
      <c r="FA51">
        <v>20.346399999999999</v>
      </c>
      <c r="FB51">
        <v>5.2181899999999999</v>
      </c>
      <c r="FC51">
        <v>12.013500000000001</v>
      </c>
      <c r="FD51">
        <v>4.9883499999999996</v>
      </c>
      <c r="FE51">
        <v>3.2886000000000002</v>
      </c>
      <c r="FF51">
        <v>9720.9</v>
      </c>
      <c r="FG51">
        <v>9999</v>
      </c>
      <c r="FH51">
        <v>9999</v>
      </c>
      <c r="FI51">
        <v>145</v>
      </c>
      <c r="FJ51">
        <v>1.8675200000000001</v>
      </c>
      <c r="FK51">
        <v>1.8665</v>
      </c>
      <c r="FL51">
        <v>1.8660000000000001</v>
      </c>
      <c r="FM51">
        <v>1.8658399999999999</v>
      </c>
      <c r="FN51">
        <v>1.86771</v>
      </c>
      <c r="FO51">
        <v>1.87012</v>
      </c>
      <c r="FP51">
        <v>1.86883</v>
      </c>
      <c r="FQ51">
        <v>1.8702399999999999</v>
      </c>
      <c r="FR51">
        <v>0</v>
      </c>
      <c r="FS51">
        <v>0</v>
      </c>
      <c r="FT51">
        <v>0</v>
      </c>
      <c r="FU51">
        <v>0</v>
      </c>
      <c r="FV51" t="s">
        <v>357</v>
      </c>
      <c r="FW51" t="s">
        <v>358</v>
      </c>
      <c r="FX51" t="s">
        <v>359</v>
      </c>
      <c r="FY51" t="s">
        <v>359</v>
      </c>
      <c r="FZ51" t="s">
        <v>359</v>
      </c>
      <c r="GA51" t="s">
        <v>359</v>
      </c>
      <c r="GB51">
        <v>0</v>
      </c>
      <c r="GC51">
        <v>100</v>
      </c>
      <c r="GD51">
        <v>100</v>
      </c>
      <c r="GE51">
        <v>-1.5109999999999999</v>
      </c>
      <c r="GF51">
        <v>-0.14849999999999999</v>
      </c>
      <c r="GG51">
        <v>-1.0745309912501479</v>
      </c>
      <c r="GH51">
        <v>-3.794306901669526E-4</v>
      </c>
      <c r="GI51">
        <v>-9.3076312682161424E-7</v>
      </c>
      <c r="GJ51">
        <v>3.2597594342726891E-10</v>
      </c>
      <c r="GK51">
        <v>-0.25621075936304621</v>
      </c>
      <c r="GL51">
        <v>-1.4413179793891831E-2</v>
      </c>
      <c r="GM51">
        <v>9.8733074958994743E-4</v>
      </c>
      <c r="GN51">
        <v>-9.6329063574464014E-6</v>
      </c>
      <c r="GO51">
        <v>22</v>
      </c>
      <c r="GP51">
        <v>2241</v>
      </c>
      <c r="GQ51">
        <v>1</v>
      </c>
      <c r="GR51">
        <v>45</v>
      </c>
      <c r="GS51">
        <v>1804.5</v>
      </c>
      <c r="GT51">
        <v>1804.3</v>
      </c>
      <c r="GU51">
        <v>1.7468300000000001</v>
      </c>
      <c r="GV51">
        <v>2.2302200000000001</v>
      </c>
      <c r="GW51">
        <v>1.94702</v>
      </c>
      <c r="GX51">
        <v>2.7770999999999999</v>
      </c>
      <c r="GY51">
        <v>2.19482</v>
      </c>
      <c r="GZ51">
        <v>2.3962400000000001</v>
      </c>
      <c r="HA51">
        <v>40.912199999999999</v>
      </c>
      <c r="HB51">
        <v>15.769399999999999</v>
      </c>
      <c r="HC51">
        <v>18</v>
      </c>
      <c r="HD51">
        <v>533.36599999999999</v>
      </c>
      <c r="HE51">
        <v>598.62</v>
      </c>
      <c r="HF51">
        <v>21.8428</v>
      </c>
      <c r="HG51">
        <v>30.442499999999999</v>
      </c>
      <c r="HH51">
        <v>29.998999999999999</v>
      </c>
      <c r="HI51">
        <v>30.366900000000001</v>
      </c>
      <c r="HJ51">
        <v>30.2761</v>
      </c>
      <c r="HK51">
        <v>34.971699999999998</v>
      </c>
      <c r="HL51">
        <v>15.148099999999999</v>
      </c>
      <c r="HM51">
        <v>20.860499999999998</v>
      </c>
      <c r="HN51">
        <v>21.864799999999999</v>
      </c>
      <c r="HO51">
        <v>607.16099999999994</v>
      </c>
      <c r="HP51">
        <v>23.552800000000001</v>
      </c>
      <c r="HQ51">
        <v>100.078</v>
      </c>
      <c r="HR51">
        <v>100.026</v>
      </c>
    </row>
    <row r="52" spans="1:226" x14ac:dyDescent="0.2">
      <c r="A52">
        <v>36</v>
      </c>
      <c r="B52">
        <v>1657572096.0999999</v>
      </c>
      <c r="C52">
        <v>266.5</v>
      </c>
      <c r="D52" t="s">
        <v>429</v>
      </c>
      <c r="E52" t="s">
        <v>430</v>
      </c>
      <c r="F52">
        <v>5</v>
      </c>
      <c r="G52" t="s">
        <v>1068</v>
      </c>
      <c r="H52" t="s">
        <v>353</v>
      </c>
      <c r="I52">
        <v>1657572093.5999999</v>
      </c>
      <c r="J52">
        <f t="shared" si="0"/>
        <v>1.3225057084472068E-3</v>
      </c>
      <c r="K52">
        <f t="shared" si="1"/>
        <v>1.3225057084472067</v>
      </c>
      <c r="L52">
        <f t="shared" si="2"/>
        <v>9.0825793030347661</v>
      </c>
      <c r="M52">
        <f t="shared" si="3"/>
        <v>557.81866666666656</v>
      </c>
      <c r="N52">
        <f t="shared" si="4"/>
        <v>228.84979533512575</v>
      </c>
      <c r="O52">
        <f t="shared" si="5"/>
        <v>16.593491749557209</v>
      </c>
      <c r="P52">
        <f t="shared" si="6"/>
        <v>40.446439681222749</v>
      </c>
      <c r="Q52">
        <f t="shared" si="7"/>
        <v>4.7140459816262179E-2</v>
      </c>
      <c r="R52">
        <f t="shared" si="8"/>
        <v>2.4022322463068582</v>
      </c>
      <c r="S52">
        <f t="shared" si="9"/>
        <v>4.663251157411686E-2</v>
      </c>
      <c r="T52">
        <f t="shared" si="10"/>
        <v>2.9190500699937963E-2</v>
      </c>
      <c r="U52">
        <f t="shared" si="11"/>
        <v>321.51569233333339</v>
      </c>
      <c r="V52">
        <f t="shared" si="12"/>
        <v>29.067002603593181</v>
      </c>
      <c r="W52">
        <f t="shared" si="13"/>
        <v>27.962299999999999</v>
      </c>
      <c r="X52">
        <f t="shared" si="14"/>
        <v>3.786507446456981</v>
      </c>
      <c r="Y52">
        <f t="shared" si="15"/>
        <v>49.959388101645516</v>
      </c>
      <c r="Z52">
        <f t="shared" si="16"/>
        <v>1.8095143809213561</v>
      </c>
      <c r="AA52">
        <f t="shared" si="17"/>
        <v>3.6219706639316422</v>
      </c>
      <c r="AB52">
        <f t="shared" si="18"/>
        <v>1.9769930655356249</v>
      </c>
      <c r="AC52">
        <f t="shared" si="19"/>
        <v>-58.322501742521823</v>
      </c>
      <c r="AD52">
        <f t="shared" si="20"/>
        <v>-98.388097352341447</v>
      </c>
      <c r="AE52">
        <f t="shared" si="21"/>
        <v>-8.8905848496065918</v>
      </c>
      <c r="AF52">
        <f t="shared" si="22"/>
        <v>155.91450838886357</v>
      </c>
      <c r="AG52">
        <f t="shared" si="23"/>
        <v>25.081010778065917</v>
      </c>
      <c r="AH52">
        <f t="shared" si="24"/>
        <v>1.2695842608513468</v>
      </c>
      <c r="AI52">
        <f t="shared" si="25"/>
        <v>9.0825793030347661</v>
      </c>
      <c r="AJ52">
        <v>602.53159666223883</v>
      </c>
      <c r="AK52">
        <v>578.8127272727271</v>
      </c>
      <c r="AL52">
        <v>3.357569266926967</v>
      </c>
      <c r="AM52">
        <v>64.492321345502646</v>
      </c>
      <c r="AN52">
        <f t="shared" si="26"/>
        <v>1.3225057084472067</v>
      </c>
      <c r="AO52">
        <v>23.468470987547871</v>
      </c>
      <c r="AP52">
        <v>24.97411939393939</v>
      </c>
      <c r="AQ52">
        <v>9.2719634415181218E-3</v>
      </c>
      <c r="AR52">
        <v>77.61188141944362</v>
      </c>
      <c r="AS52">
        <v>0</v>
      </c>
      <c r="AT52">
        <v>0</v>
      </c>
      <c r="AU52">
        <f t="shared" si="27"/>
        <v>1</v>
      </c>
      <c r="AV52">
        <f t="shared" si="28"/>
        <v>0</v>
      </c>
      <c r="AW52">
        <f t="shared" si="29"/>
        <v>38314.615126408797</v>
      </c>
      <c r="AX52">
        <f t="shared" si="30"/>
        <v>1999.994444444445</v>
      </c>
      <c r="AY52">
        <f t="shared" si="31"/>
        <v>1681.1956333333339</v>
      </c>
      <c r="AZ52">
        <f t="shared" si="32"/>
        <v>0.84060015166708801</v>
      </c>
      <c r="BA52">
        <f t="shared" si="33"/>
        <v>0.16075829271747977</v>
      </c>
      <c r="BB52">
        <v>6</v>
      </c>
      <c r="BC52">
        <v>0.5</v>
      </c>
      <c r="BD52" t="s">
        <v>354</v>
      </c>
      <c r="BE52">
        <v>2</v>
      </c>
      <c r="BF52" t="b">
        <v>1</v>
      </c>
      <c r="BG52">
        <v>1657572093.5999999</v>
      </c>
      <c r="BH52">
        <v>557.81866666666656</v>
      </c>
      <c r="BI52">
        <v>588.76588888888887</v>
      </c>
      <c r="BJ52">
        <v>24.955988888888889</v>
      </c>
      <c r="BK52">
        <v>23.470500000000001</v>
      </c>
      <c r="BL52">
        <v>559.33966666666663</v>
      </c>
      <c r="BM52">
        <v>25.104177777777771</v>
      </c>
      <c r="BN52">
        <v>499.99722222222232</v>
      </c>
      <c r="BO52">
        <v>72.408255555555556</v>
      </c>
      <c r="BP52">
        <v>9.9966377777777782E-2</v>
      </c>
      <c r="BQ52">
        <v>27.2026</v>
      </c>
      <c r="BR52">
        <v>27.962299999999999</v>
      </c>
      <c r="BS52">
        <v>999.90000000000009</v>
      </c>
      <c r="BT52">
        <v>0</v>
      </c>
      <c r="BU52">
        <v>0</v>
      </c>
      <c r="BV52">
        <v>10014.450000000001</v>
      </c>
      <c r="BW52">
        <v>0</v>
      </c>
      <c r="BX52">
        <v>1810.3</v>
      </c>
      <c r="BY52">
        <v>-30.947211111111109</v>
      </c>
      <c r="BZ52">
        <v>572.096</v>
      </c>
      <c r="CA52">
        <v>602.91655555555565</v>
      </c>
      <c r="CB52">
        <v>1.48549</v>
      </c>
      <c r="CC52">
        <v>588.76588888888887</v>
      </c>
      <c r="CD52">
        <v>23.470500000000001</v>
      </c>
      <c r="CE52">
        <v>1.8070200000000001</v>
      </c>
      <c r="CF52">
        <v>1.699457777777778</v>
      </c>
      <c r="CG52">
        <v>15.847633333333331</v>
      </c>
      <c r="CH52">
        <v>14.89147777777778</v>
      </c>
      <c r="CI52">
        <v>1999.994444444445</v>
      </c>
      <c r="CJ52">
        <v>0.97999599999999987</v>
      </c>
      <c r="CK52">
        <v>2.0004500000000001E-2</v>
      </c>
      <c r="CL52">
        <v>0</v>
      </c>
      <c r="CM52">
        <v>2.2154222222222222</v>
      </c>
      <c r="CN52">
        <v>0</v>
      </c>
      <c r="CO52">
        <v>11544.488888888891</v>
      </c>
      <c r="CP52">
        <v>16749.388888888891</v>
      </c>
      <c r="CQ52">
        <v>41.5</v>
      </c>
      <c r="CR52">
        <v>43.68011111111111</v>
      </c>
      <c r="CS52">
        <v>41.811999999999998</v>
      </c>
      <c r="CT52">
        <v>42.436999999999998</v>
      </c>
      <c r="CU52">
        <v>40.625</v>
      </c>
      <c r="CV52">
        <v>1959.984444444445</v>
      </c>
      <c r="CW52">
        <v>40.01</v>
      </c>
      <c r="CX52">
        <v>0</v>
      </c>
      <c r="CY52">
        <v>1657572096.5999999</v>
      </c>
      <c r="CZ52">
        <v>0</v>
      </c>
      <c r="DA52">
        <v>0</v>
      </c>
      <c r="DB52" t="s">
        <v>355</v>
      </c>
      <c r="DC52">
        <v>1657463822.5999999</v>
      </c>
      <c r="DD52">
        <v>1657463835.0999999</v>
      </c>
      <c r="DE52">
        <v>0</v>
      </c>
      <c r="DF52">
        <v>-2.657</v>
      </c>
      <c r="DG52">
        <v>-13.192</v>
      </c>
      <c r="DH52">
        <v>-3.9239999999999999</v>
      </c>
      <c r="DI52">
        <v>-0.217</v>
      </c>
      <c r="DJ52">
        <v>376</v>
      </c>
      <c r="DK52">
        <v>3</v>
      </c>
      <c r="DL52">
        <v>0.48</v>
      </c>
      <c r="DM52">
        <v>0.03</v>
      </c>
      <c r="DN52">
        <v>-30.204148780487809</v>
      </c>
      <c r="DO52">
        <v>-5.7077770034843383</v>
      </c>
      <c r="DP52">
        <v>0.56716048407274933</v>
      </c>
      <c r="DQ52">
        <v>0</v>
      </c>
      <c r="DR52">
        <v>1.50471243902439</v>
      </c>
      <c r="DS52">
        <v>3.6815331010606769E-4</v>
      </c>
      <c r="DT52">
        <v>3.4080009144943801E-2</v>
      </c>
      <c r="DU52">
        <v>1</v>
      </c>
      <c r="DV52">
        <v>1</v>
      </c>
      <c r="DW52">
        <v>2</v>
      </c>
      <c r="DX52" t="s">
        <v>356</v>
      </c>
      <c r="DY52">
        <v>2.9782799999999998</v>
      </c>
      <c r="DZ52">
        <v>2.7158000000000002</v>
      </c>
      <c r="EA52">
        <v>9.42881E-2</v>
      </c>
      <c r="EB52">
        <v>9.6845600000000004E-2</v>
      </c>
      <c r="EC52">
        <v>8.8786000000000004E-2</v>
      </c>
      <c r="ED52">
        <v>8.3218799999999996E-2</v>
      </c>
      <c r="EE52">
        <v>28493.9</v>
      </c>
      <c r="EF52">
        <v>28537</v>
      </c>
      <c r="EG52">
        <v>29263.599999999999</v>
      </c>
      <c r="EH52">
        <v>29238.5</v>
      </c>
      <c r="EI52">
        <v>35341.1</v>
      </c>
      <c r="EJ52">
        <v>35612.6</v>
      </c>
      <c r="EK52">
        <v>41225.1</v>
      </c>
      <c r="EL52">
        <v>41635.9</v>
      </c>
      <c r="EM52">
        <v>1.9277299999999999</v>
      </c>
      <c r="EN52">
        <v>2.0826199999999999</v>
      </c>
      <c r="EO52">
        <v>6.5311800000000003E-2</v>
      </c>
      <c r="EP52">
        <v>0</v>
      </c>
      <c r="EQ52">
        <v>26.892600000000002</v>
      </c>
      <c r="ER52">
        <v>999.9</v>
      </c>
      <c r="ES52">
        <v>29</v>
      </c>
      <c r="ET52">
        <v>39.700000000000003</v>
      </c>
      <c r="EU52">
        <v>29.2194</v>
      </c>
      <c r="EV52">
        <v>62.369199999999999</v>
      </c>
      <c r="EW52">
        <v>26.27</v>
      </c>
      <c r="EX52">
        <v>2</v>
      </c>
      <c r="EY52">
        <v>0.230993</v>
      </c>
      <c r="EZ52">
        <v>3.5832700000000002</v>
      </c>
      <c r="FA52">
        <v>20.3475</v>
      </c>
      <c r="FB52">
        <v>5.2172900000000002</v>
      </c>
      <c r="FC52">
        <v>12.0113</v>
      </c>
      <c r="FD52">
        <v>4.9882999999999997</v>
      </c>
      <c r="FE52">
        <v>3.2884199999999999</v>
      </c>
      <c r="FF52">
        <v>9721.1</v>
      </c>
      <c r="FG52">
        <v>9999</v>
      </c>
      <c r="FH52">
        <v>9999</v>
      </c>
      <c r="FI52">
        <v>145</v>
      </c>
      <c r="FJ52">
        <v>1.8675200000000001</v>
      </c>
      <c r="FK52">
        <v>1.8664799999999999</v>
      </c>
      <c r="FL52">
        <v>1.8660000000000001</v>
      </c>
      <c r="FM52">
        <v>1.8658399999999999</v>
      </c>
      <c r="FN52">
        <v>1.86771</v>
      </c>
      <c r="FO52">
        <v>1.87012</v>
      </c>
      <c r="FP52">
        <v>1.8688199999999999</v>
      </c>
      <c r="FQ52">
        <v>1.87025</v>
      </c>
      <c r="FR52">
        <v>0</v>
      </c>
      <c r="FS52">
        <v>0</v>
      </c>
      <c r="FT52">
        <v>0</v>
      </c>
      <c r="FU52">
        <v>0</v>
      </c>
      <c r="FV52" t="s">
        <v>357</v>
      </c>
      <c r="FW52" t="s">
        <v>358</v>
      </c>
      <c r="FX52" t="s">
        <v>359</v>
      </c>
      <c r="FY52" t="s">
        <v>359</v>
      </c>
      <c r="FZ52" t="s">
        <v>359</v>
      </c>
      <c r="GA52" t="s">
        <v>359</v>
      </c>
      <c r="GB52">
        <v>0</v>
      </c>
      <c r="GC52">
        <v>100</v>
      </c>
      <c r="GD52">
        <v>100</v>
      </c>
      <c r="GE52">
        <v>-1.53</v>
      </c>
      <c r="GF52">
        <v>-0.1479</v>
      </c>
      <c r="GG52">
        <v>-1.0745309912501479</v>
      </c>
      <c r="GH52">
        <v>-3.794306901669526E-4</v>
      </c>
      <c r="GI52">
        <v>-9.3076312682161424E-7</v>
      </c>
      <c r="GJ52">
        <v>3.2597594342726891E-10</v>
      </c>
      <c r="GK52">
        <v>-0.25621075936304621</v>
      </c>
      <c r="GL52">
        <v>-1.4413179793891831E-2</v>
      </c>
      <c r="GM52">
        <v>9.8733074958994743E-4</v>
      </c>
      <c r="GN52">
        <v>-9.6329063574464014E-6</v>
      </c>
      <c r="GO52">
        <v>22</v>
      </c>
      <c r="GP52">
        <v>2241</v>
      </c>
      <c r="GQ52">
        <v>1</v>
      </c>
      <c r="GR52">
        <v>45</v>
      </c>
      <c r="GS52">
        <v>1804.6</v>
      </c>
      <c r="GT52">
        <v>1804.3</v>
      </c>
      <c r="GU52">
        <v>1.78467</v>
      </c>
      <c r="GV52">
        <v>2.2314500000000002</v>
      </c>
      <c r="GW52">
        <v>1.94702</v>
      </c>
      <c r="GX52">
        <v>2.7758799999999999</v>
      </c>
      <c r="GY52">
        <v>2.19482</v>
      </c>
      <c r="GZ52">
        <v>2.36816</v>
      </c>
      <c r="HA52">
        <v>40.938000000000002</v>
      </c>
      <c r="HB52">
        <v>15.7606</v>
      </c>
      <c r="HC52">
        <v>18</v>
      </c>
      <c r="HD52">
        <v>533.04300000000001</v>
      </c>
      <c r="HE52">
        <v>598.91</v>
      </c>
      <c r="HF52">
        <v>21.867000000000001</v>
      </c>
      <c r="HG52">
        <v>30.436599999999999</v>
      </c>
      <c r="HH52">
        <v>29.999300000000002</v>
      </c>
      <c r="HI52">
        <v>30.361000000000001</v>
      </c>
      <c r="HJ52">
        <v>30.2698</v>
      </c>
      <c r="HK52">
        <v>35.730400000000003</v>
      </c>
      <c r="HL52">
        <v>15.148099999999999</v>
      </c>
      <c r="HM52">
        <v>20.860499999999998</v>
      </c>
      <c r="HN52">
        <v>21.886600000000001</v>
      </c>
      <c r="HO52">
        <v>620.53599999999994</v>
      </c>
      <c r="HP52">
        <v>23.543700000000001</v>
      </c>
      <c r="HQ52">
        <v>100.07899999999999</v>
      </c>
      <c r="HR52">
        <v>100.02500000000001</v>
      </c>
    </row>
    <row r="53" spans="1:226" x14ac:dyDescent="0.2">
      <c r="A53">
        <v>37</v>
      </c>
      <c r="B53">
        <v>1657572101.0999999</v>
      </c>
      <c r="C53">
        <v>271.5</v>
      </c>
      <c r="D53" t="s">
        <v>431</v>
      </c>
      <c r="E53" t="s">
        <v>432</v>
      </c>
      <c r="F53">
        <v>5</v>
      </c>
      <c r="G53" t="s">
        <v>1068</v>
      </c>
      <c r="H53" t="s">
        <v>353</v>
      </c>
      <c r="I53">
        <v>1657572098.3</v>
      </c>
      <c r="J53">
        <f t="shared" si="0"/>
        <v>1.3306616537284476E-3</v>
      </c>
      <c r="K53">
        <f t="shared" si="1"/>
        <v>1.3306616537284477</v>
      </c>
      <c r="L53">
        <f t="shared" si="2"/>
        <v>9.4388128187305789</v>
      </c>
      <c r="M53">
        <f t="shared" si="3"/>
        <v>573.28739999999993</v>
      </c>
      <c r="N53">
        <f t="shared" si="4"/>
        <v>234.41942173886227</v>
      </c>
      <c r="O53">
        <f t="shared" si="5"/>
        <v>16.997463442115382</v>
      </c>
      <c r="P53">
        <f t="shared" si="6"/>
        <v>41.568363026594461</v>
      </c>
      <c r="Q53">
        <f t="shared" si="7"/>
        <v>4.7547311726345402E-2</v>
      </c>
      <c r="R53">
        <f t="shared" si="8"/>
        <v>2.3997118432764615</v>
      </c>
      <c r="S53">
        <f t="shared" si="9"/>
        <v>4.7030073335919312E-2</v>
      </c>
      <c r="T53">
        <f t="shared" si="10"/>
        <v>2.9439798701233824E-2</v>
      </c>
      <c r="U53">
        <f t="shared" si="11"/>
        <v>321.52663380000001</v>
      </c>
      <c r="V53">
        <f t="shared" si="12"/>
        <v>29.072796177681642</v>
      </c>
      <c r="W53">
        <f t="shared" si="13"/>
        <v>27.952750000000002</v>
      </c>
      <c r="X53">
        <f t="shared" si="14"/>
        <v>3.7843992969424716</v>
      </c>
      <c r="Y53">
        <f t="shared" si="15"/>
        <v>50.009544940478975</v>
      </c>
      <c r="Z53">
        <f t="shared" si="16"/>
        <v>1.8120194878897653</v>
      </c>
      <c r="AA53">
        <f t="shared" si="17"/>
        <v>3.6233472830964941</v>
      </c>
      <c r="AB53">
        <f t="shared" si="18"/>
        <v>1.9723798090527063</v>
      </c>
      <c r="AC53">
        <f t="shared" si="19"/>
        <v>-58.682178929424538</v>
      </c>
      <c r="AD53">
        <f t="shared" si="20"/>
        <v>-96.211015904257067</v>
      </c>
      <c r="AE53">
        <f t="shared" si="21"/>
        <v>-8.7028557358323493</v>
      </c>
      <c r="AF53">
        <f t="shared" si="22"/>
        <v>157.93058323048604</v>
      </c>
      <c r="AG53">
        <f t="shared" si="23"/>
        <v>25.436664126377586</v>
      </c>
      <c r="AH53">
        <f t="shared" si="24"/>
        <v>1.2973270402810879</v>
      </c>
      <c r="AI53">
        <f t="shared" si="25"/>
        <v>9.4388128187305789</v>
      </c>
      <c r="AJ53">
        <v>619.90928522374327</v>
      </c>
      <c r="AK53">
        <v>595.72849090909097</v>
      </c>
      <c r="AL53">
        <v>3.3643159980992619</v>
      </c>
      <c r="AM53">
        <v>64.492321345502646</v>
      </c>
      <c r="AN53">
        <f t="shared" si="26"/>
        <v>1.3306616537284477</v>
      </c>
      <c r="AO53">
        <v>23.472879993772839</v>
      </c>
      <c r="AP53">
        <v>25.001744242424241</v>
      </c>
      <c r="AQ53">
        <v>6.2119076810938411E-3</v>
      </c>
      <c r="AR53">
        <v>77.61188141944362</v>
      </c>
      <c r="AS53">
        <v>0</v>
      </c>
      <c r="AT53">
        <v>0</v>
      </c>
      <c r="AU53">
        <f t="shared" si="27"/>
        <v>1</v>
      </c>
      <c r="AV53">
        <f t="shared" si="28"/>
        <v>0</v>
      </c>
      <c r="AW53">
        <f t="shared" si="29"/>
        <v>38252.495065141127</v>
      </c>
      <c r="AX53">
        <f t="shared" si="30"/>
        <v>2000.0630000000001</v>
      </c>
      <c r="AY53">
        <f t="shared" si="31"/>
        <v>1681.2532200000001</v>
      </c>
      <c r="AZ53">
        <f t="shared" si="32"/>
        <v>0.84060013109587051</v>
      </c>
      <c r="BA53">
        <f t="shared" si="33"/>
        <v>0.16075825301503002</v>
      </c>
      <c r="BB53">
        <v>6</v>
      </c>
      <c r="BC53">
        <v>0.5</v>
      </c>
      <c r="BD53" t="s">
        <v>354</v>
      </c>
      <c r="BE53">
        <v>2</v>
      </c>
      <c r="BF53" t="b">
        <v>1</v>
      </c>
      <c r="BG53">
        <v>1657572098.3</v>
      </c>
      <c r="BH53">
        <v>573.28739999999993</v>
      </c>
      <c r="BI53">
        <v>604.7029</v>
      </c>
      <c r="BJ53">
        <v>24.990349999999999</v>
      </c>
      <c r="BK53">
        <v>23.47251</v>
      </c>
      <c r="BL53">
        <v>574.82559999999989</v>
      </c>
      <c r="BM53">
        <v>25.137989999999999</v>
      </c>
      <c r="BN53">
        <v>500.01569999999992</v>
      </c>
      <c r="BO53">
        <v>72.408690000000007</v>
      </c>
      <c r="BP53">
        <v>0.1000779</v>
      </c>
      <c r="BQ53">
        <v>27.20908</v>
      </c>
      <c r="BR53">
        <v>27.952750000000002</v>
      </c>
      <c r="BS53">
        <v>999.9</v>
      </c>
      <c r="BT53">
        <v>0</v>
      </c>
      <c r="BU53">
        <v>0</v>
      </c>
      <c r="BV53">
        <v>9997.6820000000007</v>
      </c>
      <c r="BW53">
        <v>0</v>
      </c>
      <c r="BX53">
        <v>1809.5139999999999</v>
      </c>
      <c r="BY53">
        <v>-31.415489999999998</v>
      </c>
      <c r="BZ53">
        <v>587.98140000000001</v>
      </c>
      <c r="CA53">
        <v>619.23800000000006</v>
      </c>
      <c r="CB53">
        <v>1.51783</v>
      </c>
      <c r="CC53">
        <v>604.7029</v>
      </c>
      <c r="CD53">
        <v>23.47251</v>
      </c>
      <c r="CE53">
        <v>1.809518</v>
      </c>
      <c r="CF53">
        <v>1.699614</v>
      </c>
      <c r="CG53">
        <v>15.869249999999999</v>
      </c>
      <c r="CH53">
        <v>14.892899999999999</v>
      </c>
      <c r="CI53">
        <v>2000.0630000000001</v>
      </c>
      <c r="CJ53">
        <v>0.97999650000000005</v>
      </c>
      <c r="CK53">
        <v>2.0004000000000001E-2</v>
      </c>
      <c r="CL53">
        <v>0</v>
      </c>
      <c r="CM53">
        <v>2.1870599999999998</v>
      </c>
      <c r="CN53">
        <v>0</v>
      </c>
      <c r="CO53">
        <v>11540.42</v>
      </c>
      <c r="CP53">
        <v>16749.95</v>
      </c>
      <c r="CQ53">
        <v>41.5</v>
      </c>
      <c r="CR53">
        <v>43.686999999999998</v>
      </c>
      <c r="CS53">
        <v>41.811999999999998</v>
      </c>
      <c r="CT53">
        <v>42.436999999999998</v>
      </c>
      <c r="CU53">
        <v>40.625</v>
      </c>
      <c r="CV53">
        <v>1960.0530000000001</v>
      </c>
      <c r="CW53">
        <v>40.01</v>
      </c>
      <c r="CX53">
        <v>0</v>
      </c>
      <c r="CY53">
        <v>1657572101.4000001</v>
      </c>
      <c r="CZ53">
        <v>0</v>
      </c>
      <c r="DA53">
        <v>0</v>
      </c>
      <c r="DB53" t="s">
        <v>355</v>
      </c>
      <c r="DC53">
        <v>1657463822.5999999</v>
      </c>
      <c r="DD53">
        <v>1657463835.0999999</v>
      </c>
      <c r="DE53">
        <v>0</v>
      </c>
      <c r="DF53">
        <v>-2.657</v>
      </c>
      <c r="DG53">
        <v>-13.192</v>
      </c>
      <c r="DH53">
        <v>-3.9239999999999999</v>
      </c>
      <c r="DI53">
        <v>-0.217</v>
      </c>
      <c r="DJ53">
        <v>376</v>
      </c>
      <c r="DK53">
        <v>3</v>
      </c>
      <c r="DL53">
        <v>0.48</v>
      </c>
      <c r="DM53">
        <v>0.03</v>
      </c>
      <c r="DN53">
        <v>-30.688978048780491</v>
      </c>
      <c r="DO53">
        <v>-5.521770731707293</v>
      </c>
      <c r="DP53">
        <v>0.54830371880439555</v>
      </c>
      <c r="DQ53">
        <v>0</v>
      </c>
      <c r="DR53">
        <v>1.51505</v>
      </c>
      <c r="DS53">
        <v>-0.12722195121951291</v>
      </c>
      <c r="DT53">
        <v>2.410252562416261E-2</v>
      </c>
      <c r="DU53">
        <v>0</v>
      </c>
      <c r="DV53">
        <v>0</v>
      </c>
      <c r="DW53">
        <v>2</v>
      </c>
      <c r="DX53" t="s">
        <v>364</v>
      </c>
      <c r="DY53">
        <v>2.9783200000000001</v>
      </c>
      <c r="DZ53">
        <v>2.71549</v>
      </c>
      <c r="EA53">
        <v>9.62422E-2</v>
      </c>
      <c r="EB53">
        <v>9.8776100000000006E-2</v>
      </c>
      <c r="EC53">
        <v>8.8852899999999999E-2</v>
      </c>
      <c r="ED53">
        <v>8.3216300000000007E-2</v>
      </c>
      <c r="EE53">
        <v>28432.6</v>
      </c>
      <c r="EF53">
        <v>28476.6</v>
      </c>
      <c r="EG53">
        <v>29263.8</v>
      </c>
      <c r="EH53">
        <v>29239.1</v>
      </c>
      <c r="EI53">
        <v>35338.800000000003</v>
      </c>
      <c r="EJ53">
        <v>35613.5</v>
      </c>
      <c r="EK53">
        <v>41225.5</v>
      </c>
      <c r="EL53">
        <v>41636.800000000003</v>
      </c>
      <c r="EM53">
        <v>1.9279500000000001</v>
      </c>
      <c r="EN53">
        <v>2.0825300000000002</v>
      </c>
      <c r="EO53">
        <v>6.44512E-2</v>
      </c>
      <c r="EP53">
        <v>0</v>
      </c>
      <c r="EQ53">
        <v>26.896000000000001</v>
      </c>
      <c r="ER53">
        <v>999.9</v>
      </c>
      <c r="ES53">
        <v>29</v>
      </c>
      <c r="ET53">
        <v>39.700000000000003</v>
      </c>
      <c r="EU53">
        <v>29.218599999999999</v>
      </c>
      <c r="EV53">
        <v>62.469200000000001</v>
      </c>
      <c r="EW53">
        <v>26.2179</v>
      </c>
      <c r="EX53">
        <v>2</v>
      </c>
      <c r="EY53">
        <v>0.23014200000000001</v>
      </c>
      <c r="EZ53">
        <v>3.5348700000000002</v>
      </c>
      <c r="FA53">
        <v>20.348600000000001</v>
      </c>
      <c r="FB53">
        <v>5.2181899999999999</v>
      </c>
      <c r="FC53">
        <v>12.0116</v>
      </c>
      <c r="FD53">
        <v>4.9883499999999996</v>
      </c>
      <c r="FE53">
        <v>3.2884000000000002</v>
      </c>
      <c r="FF53">
        <v>9721.1</v>
      </c>
      <c r="FG53">
        <v>9999</v>
      </c>
      <c r="FH53">
        <v>9999</v>
      </c>
      <c r="FI53">
        <v>145</v>
      </c>
      <c r="FJ53">
        <v>1.8675200000000001</v>
      </c>
      <c r="FK53">
        <v>1.8664700000000001</v>
      </c>
      <c r="FL53">
        <v>1.8660000000000001</v>
      </c>
      <c r="FM53">
        <v>1.8658399999999999</v>
      </c>
      <c r="FN53">
        <v>1.86768</v>
      </c>
      <c r="FO53">
        <v>1.87012</v>
      </c>
      <c r="FP53">
        <v>1.8687800000000001</v>
      </c>
      <c r="FQ53">
        <v>1.87022</v>
      </c>
      <c r="FR53">
        <v>0</v>
      </c>
      <c r="FS53">
        <v>0</v>
      </c>
      <c r="FT53">
        <v>0</v>
      </c>
      <c r="FU53">
        <v>0</v>
      </c>
      <c r="FV53" t="s">
        <v>357</v>
      </c>
      <c r="FW53" t="s">
        <v>358</v>
      </c>
      <c r="FX53" t="s">
        <v>359</v>
      </c>
      <c r="FY53" t="s">
        <v>359</v>
      </c>
      <c r="FZ53" t="s">
        <v>359</v>
      </c>
      <c r="GA53" t="s">
        <v>359</v>
      </c>
      <c r="GB53">
        <v>0</v>
      </c>
      <c r="GC53">
        <v>100</v>
      </c>
      <c r="GD53">
        <v>100</v>
      </c>
      <c r="GE53">
        <v>-1.548</v>
      </c>
      <c r="GF53">
        <v>-0.14749999999999999</v>
      </c>
      <c r="GG53">
        <v>-1.0745309912501479</v>
      </c>
      <c r="GH53">
        <v>-3.794306901669526E-4</v>
      </c>
      <c r="GI53">
        <v>-9.3076312682161424E-7</v>
      </c>
      <c r="GJ53">
        <v>3.2597594342726891E-10</v>
      </c>
      <c r="GK53">
        <v>-0.25621075936304621</v>
      </c>
      <c r="GL53">
        <v>-1.4413179793891831E-2</v>
      </c>
      <c r="GM53">
        <v>9.8733074958994743E-4</v>
      </c>
      <c r="GN53">
        <v>-9.6329063574464014E-6</v>
      </c>
      <c r="GO53">
        <v>22</v>
      </c>
      <c r="GP53">
        <v>2241</v>
      </c>
      <c r="GQ53">
        <v>1</v>
      </c>
      <c r="GR53">
        <v>45</v>
      </c>
      <c r="GS53">
        <v>1804.6</v>
      </c>
      <c r="GT53">
        <v>1804.4</v>
      </c>
      <c r="GU53">
        <v>1.8249500000000001</v>
      </c>
      <c r="GV53">
        <v>2.2290000000000001</v>
      </c>
      <c r="GW53">
        <v>1.94702</v>
      </c>
      <c r="GX53">
        <v>2.7770999999999999</v>
      </c>
      <c r="GY53">
        <v>2.19482</v>
      </c>
      <c r="GZ53">
        <v>2.3767100000000001</v>
      </c>
      <c r="HA53">
        <v>40.938000000000002</v>
      </c>
      <c r="HB53">
        <v>15.769399999999999</v>
      </c>
      <c r="HC53">
        <v>18</v>
      </c>
      <c r="HD53">
        <v>533.15099999999995</v>
      </c>
      <c r="HE53">
        <v>598.77700000000004</v>
      </c>
      <c r="HF53">
        <v>21.895199999999999</v>
      </c>
      <c r="HG53">
        <v>30.430800000000001</v>
      </c>
      <c r="HH53">
        <v>29.999300000000002</v>
      </c>
      <c r="HI53">
        <v>30.355799999999999</v>
      </c>
      <c r="HJ53">
        <v>30.264399999999998</v>
      </c>
      <c r="HK53">
        <v>36.534300000000002</v>
      </c>
      <c r="HL53">
        <v>15.148099999999999</v>
      </c>
      <c r="HM53">
        <v>20.860499999999998</v>
      </c>
      <c r="HN53">
        <v>21.915800000000001</v>
      </c>
      <c r="HO53">
        <v>640.57299999999998</v>
      </c>
      <c r="HP53">
        <v>23.543700000000001</v>
      </c>
      <c r="HQ53">
        <v>100.08</v>
      </c>
      <c r="HR53">
        <v>100.027</v>
      </c>
    </row>
    <row r="54" spans="1:226" x14ac:dyDescent="0.2">
      <c r="A54">
        <v>38</v>
      </c>
      <c r="B54">
        <v>1657572106.0999999</v>
      </c>
      <c r="C54">
        <v>276.5</v>
      </c>
      <c r="D54" t="s">
        <v>433</v>
      </c>
      <c r="E54" t="s">
        <v>434</v>
      </c>
      <c r="F54">
        <v>5</v>
      </c>
      <c r="G54" t="s">
        <v>1068</v>
      </c>
      <c r="H54" t="s">
        <v>353</v>
      </c>
      <c r="I54">
        <v>1657572103.5999999</v>
      </c>
      <c r="J54">
        <f t="shared" si="0"/>
        <v>1.3320891974332384E-3</v>
      </c>
      <c r="K54">
        <f t="shared" si="1"/>
        <v>1.3320891974332385</v>
      </c>
      <c r="L54">
        <f t="shared" si="2"/>
        <v>9.4494776302021695</v>
      </c>
      <c r="M54">
        <f t="shared" si="3"/>
        <v>590.7878888888888</v>
      </c>
      <c r="N54">
        <f t="shared" si="4"/>
        <v>251.52080860405312</v>
      </c>
      <c r="O54">
        <f t="shared" si="5"/>
        <v>18.237648758965797</v>
      </c>
      <c r="P54">
        <f t="shared" si="6"/>
        <v>42.837736044209102</v>
      </c>
      <c r="Q54">
        <f t="shared" si="7"/>
        <v>4.7655887227153866E-2</v>
      </c>
      <c r="R54">
        <f t="shared" si="8"/>
        <v>2.3982662850937926</v>
      </c>
      <c r="S54">
        <f t="shared" si="9"/>
        <v>4.7135988311471477E-2</v>
      </c>
      <c r="T54">
        <f t="shared" si="10"/>
        <v>2.9506230843897228E-2</v>
      </c>
      <c r="U54">
        <f t="shared" si="11"/>
        <v>321.51320966666668</v>
      </c>
      <c r="V54">
        <f t="shared" si="12"/>
        <v>29.077620278170055</v>
      </c>
      <c r="W54">
        <f t="shared" si="13"/>
        <v>27.949955555555551</v>
      </c>
      <c r="X54">
        <f t="shared" si="14"/>
        <v>3.7837826208260577</v>
      </c>
      <c r="Y54">
        <f t="shared" si="15"/>
        <v>50.043679282148503</v>
      </c>
      <c r="Z54">
        <f t="shared" si="16"/>
        <v>1.8137180579425161</v>
      </c>
      <c r="AA54">
        <f t="shared" si="17"/>
        <v>3.6242700056418569</v>
      </c>
      <c r="AB54">
        <f t="shared" si="18"/>
        <v>1.9700645628835416</v>
      </c>
      <c r="AC54">
        <f t="shared" si="19"/>
        <v>-58.745133606805815</v>
      </c>
      <c r="AD54">
        <f t="shared" si="20"/>
        <v>-95.23032183439409</v>
      </c>
      <c r="AE54">
        <f t="shared" si="21"/>
        <v>-8.6194046651239642</v>
      </c>
      <c r="AF54">
        <f t="shared" si="22"/>
        <v>158.91834956034282</v>
      </c>
      <c r="AG54">
        <f t="shared" si="23"/>
        <v>25.752515742165535</v>
      </c>
      <c r="AH54">
        <f t="shared" si="24"/>
        <v>1.3185859270971729</v>
      </c>
      <c r="AI54">
        <f t="shared" si="25"/>
        <v>9.4494776302021695</v>
      </c>
      <c r="AJ54">
        <v>637.20309582619802</v>
      </c>
      <c r="AK54">
        <v>612.79049090909064</v>
      </c>
      <c r="AL54">
        <v>3.4226590792213241</v>
      </c>
      <c r="AM54">
        <v>64.492321345502646</v>
      </c>
      <c r="AN54">
        <f t="shared" si="26"/>
        <v>1.3320891974332385</v>
      </c>
      <c r="AO54">
        <v>23.470573801280441</v>
      </c>
      <c r="AP54">
        <v>25.021547272727261</v>
      </c>
      <c r="AQ54">
        <v>1.6715302824621241E-3</v>
      </c>
      <c r="AR54">
        <v>77.61188141944362</v>
      </c>
      <c r="AS54">
        <v>0</v>
      </c>
      <c r="AT54">
        <v>0</v>
      </c>
      <c r="AU54">
        <f t="shared" si="27"/>
        <v>1</v>
      </c>
      <c r="AV54">
        <f t="shared" si="28"/>
        <v>0</v>
      </c>
      <c r="AW54">
        <f t="shared" si="29"/>
        <v>38216.806694842453</v>
      </c>
      <c r="AX54">
        <f t="shared" si="30"/>
        <v>1999.9788888888891</v>
      </c>
      <c r="AY54">
        <f t="shared" si="31"/>
        <v>1681.1825666666668</v>
      </c>
      <c r="AZ54">
        <f t="shared" si="32"/>
        <v>0.84060015633498353</v>
      </c>
      <c r="BA54">
        <f t="shared" si="33"/>
        <v>0.16075830172651823</v>
      </c>
      <c r="BB54">
        <v>6</v>
      </c>
      <c r="BC54">
        <v>0.5</v>
      </c>
      <c r="BD54" t="s">
        <v>354</v>
      </c>
      <c r="BE54">
        <v>2</v>
      </c>
      <c r="BF54" t="b">
        <v>1</v>
      </c>
      <c r="BG54">
        <v>1657572103.5999999</v>
      </c>
      <c r="BH54">
        <v>590.7878888888888</v>
      </c>
      <c r="BI54">
        <v>622.62544444444438</v>
      </c>
      <c r="BJ54">
        <v>25.013522222222221</v>
      </c>
      <c r="BK54">
        <v>23.470811111111111</v>
      </c>
      <c r="BL54">
        <v>592.34588888888879</v>
      </c>
      <c r="BM54">
        <v>25.160766666666671</v>
      </c>
      <c r="BN54">
        <v>500.00422222222221</v>
      </c>
      <c r="BO54">
        <v>72.409544444444435</v>
      </c>
      <c r="BP54">
        <v>9.9958288888888885E-2</v>
      </c>
      <c r="BQ54">
        <v>27.213422222222221</v>
      </c>
      <c r="BR54">
        <v>27.949955555555551</v>
      </c>
      <c r="BS54">
        <v>999.90000000000009</v>
      </c>
      <c r="BT54">
        <v>0</v>
      </c>
      <c r="BU54">
        <v>0</v>
      </c>
      <c r="BV54">
        <v>9987.9866666666658</v>
      </c>
      <c r="BW54">
        <v>0</v>
      </c>
      <c r="BX54">
        <v>1810.412222222222</v>
      </c>
      <c r="BY54">
        <v>-31.837677777777781</v>
      </c>
      <c r="BZ54">
        <v>605.94477777777786</v>
      </c>
      <c r="CA54">
        <v>637.59044444444453</v>
      </c>
      <c r="CB54">
        <v>1.542696666666667</v>
      </c>
      <c r="CC54">
        <v>622.62544444444438</v>
      </c>
      <c r="CD54">
        <v>23.470811111111111</v>
      </c>
      <c r="CE54">
        <v>1.811217777777778</v>
      </c>
      <c r="CF54">
        <v>1.699511111111111</v>
      </c>
      <c r="CG54">
        <v>15.88393333333333</v>
      </c>
      <c r="CH54">
        <v>14.891944444444441</v>
      </c>
      <c r="CI54">
        <v>1999.9788888888891</v>
      </c>
      <c r="CJ54">
        <v>0.97999599999999987</v>
      </c>
      <c r="CK54">
        <v>2.0004500000000001E-2</v>
      </c>
      <c r="CL54">
        <v>0</v>
      </c>
      <c r="CM54">
        <v>2.1952333333333329</v>
      </c>
      <c r="CN54">
        <v>0</v>
      </c>
      <c r="CO54">
        <v>11536.28888888889</v>
      </c>
      <c r="CP54">
        <v>16749.244444444441</v>
      </c>
      <c r="CQ54">
        <v>41.5</v>
      </c>
      <c r="CR54">
        <v>43.686999999999998</v>
      </c>
      <c r="CS54">
        <v>41.811999999999998</v>
      </c>
      <c r="CT54">
        <v>42.436999999999998</v>
      </c>
      <c r="CU54">
        <v>40.625</v>
      </c>
      <c r="CV54">
        <v>1959.9688888888891</v>
      </c>
      <c r="CW54">
        <v>40.01</v>
      </c>
      <c r="CX54">
        <v>0</v>
      </c>
      <c r="CY54">
        <v>1657572106.8</v>
      </c>
      <c r="CZ54">
        <v>0</v>
      </c>
      <c r="DA54">
        <v>0</v>
      </c>
      <c r="DB54" t="s">
        <v>355</v>
      </c>
      <c r="DC54">
        <v>1657463822.5999999</v>
      </c>
      <c r="DD54">
        <v>1657463835.0999999</v>
      </c>
      <c r="DE54">
        <v>0</v>
      </c>
      <c r="DF54">
        <v>-2.657</v>
      </c>
      <c r="DG54">
        <v>-13.192</v>
      </c>
      <c r="DH54">
        <v>-3.9239999999999999</v>
      </c>
      <c r="DI54">
        <v>-0.217</v>
      </c>
      <c r="DJ54">
        <v>376</v>
      </c>
      <c r="DK54">
        <v>3</v>
      </c>
      <c r="DL54">
        <v>0.48</v>
      </c>
      <c r="DM54">
        <v>0.03</v>
      </c>
      <c r="DN54">
        <v>-31.04879268292683</v>
      </c>
      <c r="DO54">
        <v>-5.3862376306620288</v>
      </c>
      <c r="DP54">
        <v>0.53387872670158831</v>
      </c>
      <c r="DQ54">
        <v>0</v>
      </c>
      <c r="DR54">
        <v>1.5129695121951221</v>
      </c>
      <c r="DS54">
        <v>9.1024599303137721E-2</v>
      </c>
      <c r="DT54">
        <v>2.1049347820407301E-2</v>
      </c>
      <c r="DU54">
        <v>1</v>
      </c>
      <c r="DV54">
        <v>1</v>
      </c>
      <c r="DW54">
        <v>2</v>
      </c>
      <c r="DX54" t="s">
        <v>356</v>
      </c>
      <c r="DY54">
        <v>2.9783300000000001</v>
      </c>
      <c r="DZ54">
        <v>2.7155499999999999</v>
      </c>
      <c r="EA54">
        <v>9.8186899999999994E-2</v>
      </c>
      <c r="EB54">
        <v>0.10069500000000001</v>
      </c>
      <c r="EC54">
        <v>8.8900400000000004E-2</v>
      </c>
      <c r="ED54">
        <v>8.3221799999999999E-2</v>
      </c>
      <c r="EE54">
        <v>28371.200000000001</v>
      </c>
      <c r="EF54">
        <v>28416.6</v>
      </c>
      <c r="EG54">
        <v>29263.599999999999</v>
      </c>
      <c r="EH54">
        <v>29239.7</v>
      </c>
      <c r="EI54">
        <v>35336.5</v>
      </c>
      <c r="EJ54">
        <v>35614.1</v>
      </c>
      <c r="EK54">
        <v>41224.9</v>
      </c>
      <c r="EL54">
        <v>41637.800000000003</v>
      </c>
      <c r="EM54">
        <v>1.92815</v>
      </c>
      <c r="EN54">
        <v>2.0829</v>
      </c>
      <c r="EO54">
        <v>6.4499699999999993E-2</v>
      </c>
      <c r="EP54">
        <v>0</v>
      </c>
      <c r="EQ54">
        <v>26.900500000000001</v>
      </c>
      <c r="ER54">
        <v>999.9</v>
      </c>
      <c r="ES54">
        <v>29</v>
      </c>
      <c r="ET54">
        <v>39.700000000000003</v>
      </c>
      <c r="EU54">
        <v>29.221800000000002</v>
      </c>
      <c r="EV54">
        <v>62.389200000000002</v>
      </c>
      <c r="EW54">
        <v>26.245999999999999</v>
      </c>
      <c r="EX54">
        <v>2</v>
      </c>
      <c r="EY54">
        <v>0.229296</v>
      </c>
      <c r="EZ54">
        <v>3.4809000000000001</v>
      </c>
      <c r="FA54">
        <v>20.349699999999999</v>
      </c>
      <c r="FB54">
        <v>5.21774</v>
      </c>
      <c r="FC54">
        <v>12.012</v>
      </c>
      <c r="FD54">
        <v>4.9886499999999998</v>
      </c>
      <c r="FE54">
        <v>3.2884799999999998</v>
      </c>
      <c r="FF54">
        <v>9721.4</v>
      </c>
      <c r="FG54">
        <v>9999</v>
      </c>
      <c r="FH54">
        <v>9999</v>
      </c>
      <c r="FI54">
        <v>145</v>
      </c>
      <c r="FJ54">
        <v>1.8675200000000001</v>
      </c>
      <c r="FK54">
        <v>1.8664799999999999</v>
      </c>
      <c r="FL54">
        <v>1.8660000000000001</v>
      </c>
      <c r="FM54">
        <v>1.8658399999999999</v>
      </c>
      <c r="FN54">
        <v>1.8676999999999999</v>
      </c>
      <c r="FO54">
        <v>1.87012</v>
      </c>
      <c r="FP54">
        <v>1.8688199999999999</v>
      </c>
      <c r="FQ54">
        <v>1.8702300000000001</v>
      </c>
      <c r="FR54">
        <v>0</v>
      </c>
      <c r="FS54">
        <v>0</v>
      </c>
      <c r="FT54">
        <v>0</v>
      </c>
      <c r="FU54">
        <v>0</v>
      </c>
      <c r="FV54" t="s">
        <v>357</v>
      </c>
      <c r="FW54" t="s">
        <v>358</v>
      </c>
      <c r="FX54" t="s">
        <v>359</v>
      </c>
      <c r="FY54" t="s">
        <v>359</v>
      </c>
      <c r="FZ54" t="s">
        <v>359</v>
      </c>
      <c r="GA54" t="s">
        <v>359</v>
      </c>
      <c r="GB54">
        <v>0</v>
      </c>
      <c r="GC54">
        <v>100</v>
      </c>
      <c r="GD54">
        <v>100</v>
      </c>
      <c r="GE54">
        <v>-1.5680000000000001</v>
      </c>
      <c r="GF54">
        <v>-0.14710000000000001</v>
      </c>
      <c r="GG54">
        <v>-1.0745309912501479</v>
      </c>
      <c r="GH54">
        <v>-3.794306901669526E-4</v>
      </c>
      <c r="GI54">
        <v>-9.3076312682161424E-7</v>
      </c>
      <c r="GJ54">
        <v>3.2597594342726891E-10</v>
      </c>
      <c r="GK54">
        <v>-0.25621075936304621</v>
      </c>
      <c r="GL54">
        <v>-1.4413179793891831E-2</v>
      </c>
      <c r="GM54">
        <v>9.8733074958994743E-4</v>
      </c>
      <c r="GN54">
        <v>-9.6329063574464014E-6</v>
      </c>
      <c r="GO54">
        <v>22</v>
      </c>
      <c r="GP54">
        <v>2241</v>
      </c>
      <c r="GQ54">
        <v>1</v>
      </c>
      <c r="GR54">
        <v>45</v>
      </c>
      <c r="GS54">
        <v>1804.7</v>
      </c>
      <c r="GT54">
        <v>1804.5</v>
      </c>
      <c r="GU54">
        <v>1.8615699999999999</v>
      </c>
      <c r="GV54">
        <v>2.2265600000000001</v>
      </c>
      <c r="GW54">
        <v>1.94702</v>
      </c>
      <c r="GX54">
        <v>2.7770999999999999</v>
      </c>
      <c r="GY54">
        <v>2.19482</v>
      </c>
      <c r="GZ54">
        <v>2.3718300000000001</v>
      </c>
      <c r="HA54">
        <v>40.912199999999999</v>
      </c>
      <c r="HB54">
        <v>15.7781</v>
      </c>
      <c r="HC54">
        <v>18</v>
      </c>
      <c r="HD54">
        <v>533.24099999999999</v>
      </c>
      <c r="HE54">
        <v>599.02</v>
      </c>
      <c r="HF54">
        <v>21.9285</v>
      </c>
      <c r="HG54">
        <v>30.4255</v>
      </c>
      <c r="HH54">
        <v>29.999199999999998</v>
      </c>
      <c r="HI54">
        <v>30.350200000000001</v>
      </c>
      <c r="HJ54">
        <v>30.2592</v>
      </c>
      <c r="HK54">
        <v>37.2742</v>
      </c>
      <c r="HL54">
        <v>14.870900000000001</v>
      </c>
      <c r="HM54">
        <v>20.860499999999998</v>
      </c>
      <c r="HN54">
        <v>21.951000000000001</v>
      </c>
      <c r="HO54">
        <v>653.92999999999995</v>
      </c>
      <c r="HP54">
        <v>23.534800000000001</v>
      </c>
      <c r="HQ54">
        <v>100.07899999999999</v>
      </c>
      <c r="HR54">
        <v>100.029</v>
      </c>
    </row>
    <row r="55" spans="1:226" x14ac:dyDescent="0.2">
      <c r="A55">
        <v>39</v>
      </c>
      <c r="B55">
        <v>1657572111.0999999</v>
      </c>
      <c r="C55">
        <v>281.5</v>
      </c>
      <c r="D55" t="s">
        <v>435</v>
      </c>
      <c r="E55" t="s">
        <v>436</v>
      </c>
      <c r="F55">
        <v>5</v>
      </c>
      <c r="G55" t="s">
        <v>1068</v>
      </c>
      <c r="H55" t="s">
        <v>353</v>
      </c>
      <c r="I55">
        <v>1657572108.3</v>
      </c>
      <c r="J55">
        <f t="shared" si="0"/>
        <v>1.3355283744717497E-3</v>
      </c>
      <c r="K55">
        <f t="shared" si="1"/>
        <v>1.3355283744717497</v>
      </c>
      <c r="L55">
        <f t="shared" si="2"/>
        <v>10.082089152551653</v>
      </c>
      <c r="M55">
        <f t="shared" si="3"/>
        <v>606.30039999999997</v>
      </c>
      <c r="N55">
        <f t="shared" si="4"/>
        <v>246.55506928218165</v>
      </c>
      <c r="O55">
        <f t="shared" si="5"/>
        <v>17.877402683145526</v>
      </c>
      <c r="P55">
        <f t="shared" si="6"/>
        <v>43.962091022135546</v>
      </c>
      <c r="Q55">
        <f t="shared" si="7"/>
        <v>4.7823306205828697E-2</v>
      </c>
      <c r="R55">
        <f t="shared" si="8"/>
        <v>2.3964965842897179</v>
      </c>
      <c r="S55">
        <f t="shared" si="9"/>
        <v>4.7299387586406186E-2</v>
      </c>
      <c r="T55">
        <f t="shared" si="10"/>
        <v>2.9608710891598961E-2</v>
      </c>
      <c r="U55">
        <f t="shared" si="11"/>
        <v>321.51322739999995</v>
      </c>
      <c r="V55">
        <f t="shared" si="12"/>
        <v>29.084014536266174</v>
      </c>
      <c r="W55">
        <f t="shared" si="13"/>
        <v>27.948090000000001</v>
      </c>
      <c r="X55">
        <f t="shared" si="14"/>
        <v>3.7833709800877324</v>
      </c>
      <c r="Y55">
        <f t="shared" si="15"/>
        <v>50.06293934859891</v>
      </c>
      <c r="Z55">
        <f t="shared" si="16"/>
        <v>1.8150777442573662</v>
      </c>
      <c r="AA55">
        <f t="shared" si="17"/>
        <v>3.6255916409913396</v>
      </c>
      <c r="AB55">
        <f t="shared" si="18"/>
        <v>1.9682932358303662</v>
      </c>
      <c r="AC55">
        <f t="shared" si="19"/>
        <v>-58.896801314204161</v>
      </c>
      <c r="AD55">
        <f t="shared" si="20"/>
        <v>-94.115684530155249</v>
      </c>
      <c r="AE55">
        <f t="shared" si="21"/>
        <v>-8.5249929753602967</v>
      </c>
      <c r="AF55">
        <f t="shared" si="22"/>
        <v>159.97574858028023</v>
      </c>
      <c r="AG55">
        <f t="shared" si="23"/>
        <v>26.003527946887633</v>
      </c>
      <c r="AH55">
        <f t="shared" si="24"/>
        <v>1.312079651185696</v>
      </c>
      <c r="AI55">
        <f t="shared" si="25"/>
        <v>10.082089152551653</v>
      </c>
      <c r="AJ55">
        <v>654.45792071930475</v>
      </c>
      <c r="AK55">
        <v>629.5644727272728</v>
      </c>
      <c r="AL55">
        <v>3.343384014980662</v>
      </c>
      <c r="AM55">
        <v>64.492321345502646</v>
      </c>
      <c r="AN55">
        <f t="shared" si="26"/>
        <v>1.3355283744717497</v>
      </c>
      <c r="AO55">
        <v>23.487108591137449</v>
      </c>
      <c r="AP55">
        <v>25.04652484848485</v>
      </c>
      <c r="AQ55">
        <v>6.810479396904479E-4</v>
      </c>
      <c r="AR55">
        <v>77.61188141944362</v>
      </c>
      <c r="AS55">
        <v>0</v>
      </c>
      <c r="AT55">
        <v>0</v>
      </c>
      <c r="AU55">
        <f t="shared" si="27"/>
        <v>1</v>
      </c>
      <c r="AV55">
        <f t="shared" si="28"/>
        <v>0</v>
      </c>
      <c r="AW55">
        <f t="shared" si="29"/>
        <v>38172.968937944112</v>
      </c>
      <c r="AX55">
        <f t="shared" si="30"/>
        <v>1999.979</v>
      </c>
      <c r="AY55">
        <f t="shared" si="31"/>
        <v>1681.1826600000002</v>
      </c>
      <c r="AZ55">
        <f t="shared" si="32"/>
        <v>0.8406001563016412</v>
      </c>
      <c r="BA55">
        <f t="shared" si="33"/>
        <v>0.16075830166216742</v>
      </c>
      <c r="BB55">
        <v>6</v>
      </c>
      <c r="BC55">
        <v>0.5</v>
      </c>
      <c r="BD55" t="s">
        <v>354</v>
      </c>
      <c r="BE55">
        <v>2</v>
      </c>
      <c r="BF55" t="b">
        <v>1</v>
      </c>
      <c r="BG55">
        <v>1657572108.3</v>
      </c>
      <c r="BH55">
        <v>606.30039999999997</v>
      </c>
      <c r="BI55">
        <v>638.45899999999995</v>
      </c>
      <c r="BJ55">
        <v>25.032530000000001</v>
      </c>
      <c r="BK55">
        <v>23.49746</v>
      </c>
      <c r="BL55">
        <v>607.87620000000004</v>
      </c>
      <c r="BM55">
        <v>25.179449999999999</v>
      </c>
      <c r="BN55">
        <v>500.00389999999999</v>
      </c>
      <c r="BO55">
        <v>72.408760000000001</v>
      </c>
      <c r="BP55">
        <v>0.10000137000000001</v>
      </c>
      <c r="BQ55">
        <v>27.219639999999998</v>
      </c>
      <c r="BR55">
        <v>27.948090000000001</v>
      </c>
      <c r="BS55">
        <v>999.9</v>
      </c>
      <c r="BT55">
        <v>0</v>
      </c>
      <c r="BU55">
        <v>0</v>
      </c>
      <c r="BV55">
        <v>9976.375</v>
      </c>
      <c r="BW55">
        <v>0</v>
      </c>
      <c r="BX55">
        <v>1811.6</v>
      </c>
      <c r="BY55">
        <v>-32.158479999999997</v>
      </c>
      <c r="BZ55">
        <v>621.86759999999992</v>
      </c>
      <c r="CA55">
        <v>653.82219999999995</v>
      </c>
      <c r="CB55">
        <v>1.535042</v>
      </c>
      <c r="CC55">
        <v>638.45899999999995</v>
      </c>
      <c r="CD55">
        <v>23.49746</v>
      </c>
      <c r="CE55">
        <v>1.812573</v>
      </c>
      <c r="CF55">
        <v>1.7014210000000001</v>
      </c>
      <c r="CG55">
        <v>15.89564</v>
      </c>
      <c r="CH55">
        <v>14.9094</v>
      </c>
      <c r="CI55">
        <v>1999.979</v>
      </c>
      <c r="CJ55">
        <v>0.97999650000000005</v>
      </c>
      <c r="CK55">
        <v>2.0004000000000001E-2</v>
      </c>
      <c r="CL55">
        <v>0</v>
      </c>
      <c r="CM55">
        <v>2.3216000000000001</v>
      </c>
      <c r="CN55">
        <v>0</v>
      </c>
      <c r="CO55">
        <v>11534.41</v>
      </c>
      <c r="CP55">
        <v>16749.25</v>
      </c>
      <c r="CQ55">
        <v>41.5</v>
      </c>
      <c r="CR55">
        <v>43.686999999999998</v>
      </c>
      <c r="CS55">
        <v>41.811999999999998</v>
      </c>
      <c r="CT55">
        <v>42.474800000000002</v>
      </c>
      <c r="CU55">
        <v>40.625</v>
      </c>
      <c r="CV55">
        <v>1959.9690000000001</v>
      </c>
      <c r="CW55">
        <v>40.01</v>
      </c>
      <c r="CX55">
        <v>0</v>
      </c>
      <c r="CY55">
        <v>1657572111.5999999</v>
      </c>
      <c r="CZ55">
        <v>0</v>
      </c>
      <c r="DA55">
        <v>0</v>
      </c>
      <c r="DB55" t="s">
        <v>355</v>
      </c>
      <c r="DC55">
        <v>1657463822.5999999</v>
      </c>
      <c r="DD55">
        <v>1657463835.0999999</v>
      </c>
      <c r="DE55">
        <v>0</v>
      </c>
      <c r="DF55">
        <v>-2.657</v>
      </c>
      <c r="DG55">
        <v>-13.192</v>
      </c>
      <c r="DH55">
        <v>-3.9239999999999999</v>
      </c>
      <c r="DI55">
        <v>-0.217</v>
      </c>
      <c r="DJ55">
        <v>376</v>
      </c>
      <c r="DK55">
        <v>3</v>
      </c>
      <c r="DL55">
        <v>0.48</v>
      </c>
      <c r="DM55">
        <v>0.03</v>
      </c>
      <c r="DN55">
        <v>-31.532730000000001</v>
      </c>
      <c r="DO55">
        <v>-5.0888150093808298</v>
      </c>
      <c r="DP55">
        <v>0.49349839523548628</v>
      </c>
      <c r="DQ55">
        <v>0</v>
      </c>
      <c r="DR55">
        <v>1.5189675</v>
      </c>
      <c r="DS55">
        <v>0.2163163227016858</v>
      </c>
      <c r="DT55">
        <v>2.3929096697326461E-2</v>
      </c>
      <c r="DU55">
        <v>0</v>
      </c>
      <c r="DV55">
        <v>0</v>
      </c>
      <c r="DW55">
        <v>2</v>
      </c>
      <c r="DX55" t="s">
        <v>364</v>
      </c>
      <c r="DY55">
        <v>2.9782199999999999</v>
      </c>
      <c r="DZ55">
        <v>2.7153999999999998</v>
      </c>
      <c r="EA55">
        <v>0.100076</v>
      </c>
      <c r="EB55">
        <v>0.10256800000000001</v>
      </c>
      <c r="EC55">
        <v>8.8966699999999996E-2</v>
      </c>
      <c r="ED55">
        <v>8.3342399999999997E-2</v>
      </c>
      <c r="EE55">
        <v>28311.7</v>
      </c>
      <c r="EF55">
        <v>28357.599999999999</v>
      </c>
      <c r="EG55">
        <v>29263.4</v>
      </c>
      <c r="EH55">
        <v>29239.9</v>
      </c>
      <c r="EI55">
        <v>35333.699999999997</v>
      </c>
      <c r="EJ55">
        <v>35609.699999999997</v>
      </c>
      <c r="EK55">
        <v>41224.6</v>
      </c>
      <c r="EL55">
        <v>41638.1</v>
      </c>
      <c r="EM55">
        <v>1.9281699999999999</v>
      </c>
      <c r="EN55">
        <v>2.0831499999999998</v>
      </c>
      <c r="EO55">
        <v>6.3367199999999999E-2</v>
      </c>
      <c r="EP55">
        <v>0</v>
      </c>
      <c r="EQ55">
        <v>26.904499999999999</v>
      </c>
      <c r="ER55">
        <v>999.9</v>
      </c>
      <c r="ES55">
        <v>29</v>
      </c>
      <c r="ET55">
        <v>39.700000000000003</v>
      </c>
      <c r="EU55">
        <v>29.221</v>
      </c>
      <c r="EV55">
        <v>62.459200000000003</v>
      </c>
      <c r="EW55">
        <v>26.302099999999999</v>
      </c>
      <c r="EX55">
        <v>2</v>
      </c>
      <c r="EY55">
        <v>0.22862299999999999</v>
      </c>
      <c r="EZ55">
        <v>3.4476599999999999</v>
      </c>
      <c r="FA55">
        <v>20.350200000000001</v>
      </c>
      <c r="FB55">
        <v>5.2166899999999998</v>
      </c>
      <c r="FC55">
        <v>12.0123</v>
      </c>
      <c r="FD55">
        <v>4.9882999999999997</v>
      </c>
      <c r="FE55">
        <v>3.2884500000000001</v>
      </c>
      <c r="FF55">
        <v>9721.4</v>
      </c>
      <c r="FG55">
        <v>9999</v>
      </c>
      <c r="FH55">
        <v>9999</v>
      </c>
      <c r="FI55">
        <v>145</v>
      </c>
      <c r="FJ55">
        <v>1.8675200000000001</v>
      </c>
      <c r="FK55">
        <v>1.8664700000000001</v>
      </c>
      <c r="FL55">
        <v>1.8660000000000001</v>
      </c>
      <c r="FM55">
        <v>1.8658399999999999</v>
      </c>
      <c r="FN55">
        <v>1.8676999999999999</v>
      </c>
      <c r="FO55">
        <v>1.87012</v>
      </c>
      <c r="FP55">
        <v>1.8688100000000001</v>
      </c>
      <c r="FQ55">
        <v>1.87019</v>
      </c>
      <c r="FR55">
        <v>0</v>
      </c>
      <c r="FS55">
        <v>0</v>
      </c>
      <c r="FT55">
        <v>0</v>
      </c>
      <c r="FU55">
        <v>0</v>
      </c>
      <c r="FV55" t="s">
        <v>357</v>
      </c>
      <c r="FW55" t="s">
        <v>358</v>
      </c>
      <c r="FX55" t="s">
        <v>359</v>
      </c>
      <c r="FY55" t="s">
        <v>359</v>
      </c>
      <c r="FZ55" t="s">
        <v>359</v>
      </c>
      <c r="GA55" t="s">
        <v>359</v>
      </c>
      <c r="GB55">
        <v>0</v>
      </c>
      <c r="GC55">
        <v>100</v>
      </c>
      <c r="GD55">
        <v>100</v>
      </c>
      <c r="GE55">
        <v>-1.5860000000000001</v>
      </c>
      <c r="GF55">
        <v>-0.14660000000000001</v>
      </c>
      <c r="GG55">
        <v>-1.0745309912501479</v>
      </c>
      <c r="GH55">
        <v>-3.794306901669526E-4</v>
      </c>
      <c r="GI55">
        <v>-9.3076312682161424E-7</v>
      </c>
      <c r="GJ55">
        <v>3.2597594342726891E-10</v>
      </c>
      <c r="GK55">
        <v>-0.25621075936304621</v>
      </c>
      <c r="GL55">
        <v>-1.4413179793891831E-2</v>
      </c>
      <c r="GM55">
        <v>9.8733074958994743E-4</v>
      </c>
      <c r="GN55">
        <v>-9.6329063574464014E-6</v>
      </c>
      <c r="GO55">
        <v>22</v>
      </c>
      <c r="GP55">
        <v>2241</v>
      </c>
      <c r="GQ55">
        <v>1</v>
      </c>
      <c r="GR55">
        <v>45</v>
      </c>
      <c r="GS55">
        <v>1804.8</v>
      </c>
      <c r="GT55">
        <v>1804.6</v>
      </c>
      <c r="GU55">
        <v>1.9018600000000001</v>
      </c>
      <c r="GV55">
        <v>2.2326700000000002</v>
      </c>
      <c r="GW55">
        <v>1.94702</v>
      </c>
      <c r="GX55">
        <v>2.7758799999999999</v>
      </c>
      <c r="GY55">
        <v>2.19482</v>
      </c>
      <c r="GZ55">
        <v>2.36572</v>
      </c>
      <c r="HA55">
        <v>40.938000000000002</v>
      </c>
      <c r="HB55">
        <v>15.7606</v>
      </c>
      <c r="HC55">
        <v>18</v>
      </c>
      <c r="HD55">
        <v>533.21299999999997</v>
      </c>
      <c r="HE55">
        <v>599.15800000000002</v>
      </c>
      <c r="HF55">
        <v>21.965299999999999</v>
      </c>
      <c r="HG55">
        <v>30.420300000000001</v>
      </c>
      <c r="HH55">
        <v>29.999400000000001</v>
      </c>
      <c r="HI55">
        <v>30.344999999999999</v>
      </c>
      <c r="HJ55">
        <v>30.253399999999999</v>
      </c>
      <c r="HK55">
        <v>38.061999999999998</v>
      </c>
      <c r="HL55">
        <v>14.870900000000001</v>
      </c>
      <c r="HM55">
        <v>20.860499999999998</v>
      </c>
      <c r="HN55">
        <v>21.984200000000001</v>
      </c>
      <c r="HO55">
        <v>673.96400000000006</v>
      </c>
      <c r="HP55">
        <v>23.499400000000001</v>
      </c>
      <c r="HQ55">
        <v>100.078</v>
      </c>
      <c r="HR55">
        <v>100.03</v>
      </c>
    </row>
    <row r="56" spans="1:226" x14ac:dyDescent="0.2">
      <c r="A56">
        <v>40</v>
      </c>
      <c r="B56">
        <v>1657572116.0999999</v>
      </c>
      <c r="C56">
        <v>286.5</v>
      </c>
      <c r="D56" t="s">
        <v>437</v>
      </c>
      <c r="E56" t="s">
        <v>438</v>
      </c>
      <c r="F56">
        <v>5</v>
      </c>
      <c r="G56" t="s">
        <v>1068</v>
      </c>
      <c r="H56" t="s">
        <v>353</v>
      </c>
      <c r="I56">
        <v>1657572113.5999999</v>
      </c>
      <c r="J56">
        <f t="shared" si="0"/>
        <v>1.355793710637753E-3</v>
      </c>
      <c r="K56">
        <f t="shared" si="1"/>
        <v>1.3557937106377529</v>
      </c>
      <c r="L56">
        <f t="shared" si="2"/>
        <v>10.535972611134852</v>
      </c>
      <c r="M56">
        <f t="shared" si="3"/>
        <v>623.61411111111113</v>
      </c>
      <c r="N56">
        <f t="shared" si="4"/>
        <v>253.797276571781</v>
      </c>
      <c r="O56">
        <f t="shared" si="5"/>
        <v>18.402816672915783</v>
      </c>
      <c r="P56">
        <f t="shared" si="6"/>
        <v>45.218200590798318</v>
      </c>
      <c r="Q56">
        <f t="shared" si="7"/>
        <v>4.8621073858111756E-2</v>
      </c>
      <c r="R56">
        <f t="shared" si="8"/>
        <v>2.3976446123024515</v>
      </c>
      <c r="S56">
        <f t="shared" si="9"/>
        <v>4.8079892753030908E-2</v>
      </c>
      <c r="T56">
        <f t="shared" si="10"/>
        <v>3.0098053934000387E-2</v>
      </c>
      <c r="U56">
        <f t="shared" si="11"/>
        <v>321.51888433333329</v>
      </c>
      <c r="V56">
        <f t="shared" si="12"/>
        <v>29.084708694941025</v>
      </c>
      <c r="W56">
        <f t="shared" si="13"/>
        <v>27.947833333333332</v>
      </c>
      <c r="X56">
        <f t="shared" si="14"/>
        <v>3.7833143488329988</v>
      </c>
      <c r="Y56">
        <f t="shared" si="15"/>
        <v>50.109333379221113</v>
      </c>
      <c r="Z56">
        <f t="shared" si="16"/>
        <v>1.8175937292747073</v>
      </c>
      <c r="AA56">
        <f t="shared" si="17"/>
        <v>3.627255855749242</v>
      </c>
      <c r="AB56">
        <f t="shared" si="18"/>
        <v>1.9657206195582915</v>
      </c>
      <c r="AC56">
        <f t="shared" si="19"/>
        <v>-59.790502639124902</v>
      </c>
      <c r="AD56">
        <f t="shared" si="20"/>
        <v>-93.115903763007523</v>
      </c>
      <c r="AE56">
        <f t="shared" si="21"/>
        <v>-8.4307125631475923</v>
      </c>
      <c r="AF56">
        <f t="shared" si="22"/>
        <v>160.18176536805328</v>
      </c>
      <c r="AG56">
        <f t="shared" si="23"/>
        <v>26.415779145034744</v>
      </c>
      <c r="AH56">
        <f t="shared" si="24"/>
        <v>1.320952120514562</v>
      </c>
      <c r="AI56">
        <f t="shared" si="25"/>
        <v>10.535972611134852</v>
      </c>
      <c r="AJ56">
        <v>671.7310931124108</v>
      </c>
      <c r="AK56">
        <v>646.31472121212107</v>
      </c>
      <c r="AL56">
        <v>3.3338052441477659</v>
      </c>
      <c r="AM56">
        <v>64.492321345502646</v>
      </c>
      <c r="AN56">
        <f t="shared" si="26"/>
        <v>1.3557937106377529</v>
      </c>
      <c r="AO56">
        <v>23.522036767291219</v>
      </c>
      <c r="AP56">
        <v>25.07845515151514</v>
      </c>
      <c r="AQ56">
        <v>6.6143854350095028E-3</v>
      </c>
      <c r="AR56">
        <v>77.61188141944362</v>
      </c>
      <c r="AS56">
        <v>0</v>
      </c>
      <c r="AT56">
        <v>0</v>
      </c>
      <c r="AU56">
        <f t="shared" si="27"/>
        <v>1</v>
      </c>
      <c r="AV56">
        <f t="shared" si="28"/>
        <v>0</v>
      </c>
      <c r="AW56">
        <f t="shared" si="29"/>
        <v>38199.910485888919</v>
      </c>
      <c r="AX56">
        <f t="shared" si="30"/>
        <v>2000.0144444444441</v>
      </c>
      <c r="AY56">
        <f t="shared" si="31"/>
        <v>1681.2124333333329</v>
      </c>
      <c r="AZ56">
        <f t="shared" si="32"/>
        <v>0.84060014566561458</v>
      </c>
      <c r="BA56">
        <f t="shared" si="33"/>
        <v>0.16075828113463625</v>
      </c>
      <c r="BB56">
        <v>6</v>
      </c>
      <c r="BC56">
        <v>0.5</v>
      </c>
      <c r="BD56" t="s">
        <v>354</v>
      </c>
      <c r="BE56">
        <v>2</v>
      </c>
      <c r="BF56" t="b">
        <v>1</v>
      </c>
      <c r="BG56">
        <v>1657572113.5999999</v>
      </c>
      <c r="BH56">
        <v>623.61411111111113</v>
      </c>
      <c r="BI56">
        <v>656.30233333333342</v>
      </c>
      <c r="BJ56">
        <v>25.066833333333332</v>
      </c>
      <c r="BK56">
        <v>23.52138888888889</v>
      </c>
      <c r="BL56">
        <v>625.20999999999992</v>
      </c>
      <c r="BM56">
        <v>25.213200000000001</v>
      </c>
      <c r="BN56">
        <v>499.98822222222208</v>
      </c>
      <c r="BO56">
        <v>72.409900000000007</v>
      </c>
      <c r="BP56">
        <v>0.1000060222222222</v>
      </c>
      <c r="BQ56">
        <v>27.227466666666668</v>
      </c>
      <c r="BR56">
        <v>27.947833333333332</v>
      </c>
      <c r="BS56">
        <v>999.90000000000009</v>
      </c>
      <c r="BT56">
        <v>0</v>
      </c>
      <c r="BU56">
        <v>0</v>
      </c>
      <c r="BV56">
        <v>9983.82</v>
      </c>
      <c r="BW56">
        <v>0</v>
      </c>
      <c r="BX56">
        <v>1811.7822222222219</v>
      </c>
      <c r="BY56">
        <v>-32.688122222222219</v>
      </c>
      <c r="BZ56">
        <v>639.64811111111112</v>
      </c>
      <c r="CA56">
        <v>672.11111111111109</v>
      </c>
      <c r="CB56">
        <v>1.5454355555555559</v>
      </c>
      <c r="CC56">
        <v>656.30233333333342</v>
      </c>
      <c r="CD56">
        <v>23.52138888888889</v>
      </c>
      <c r="CE56">
        <v>1.8150877777777781</v>
      </c>
      <c r="CF56">
        <v>1.703183333333333</v>
      </c>
      <c r="CG56">
        <v>15.91733333333333</v>
      </c>
      <c r="CH56">
        <v>14.925444444444439</v>
      </c>
      <c r="CI56">
        <v>2000.0144444444441</v>
      </c>
      <c r="CJ56">
        <v>0.97999666666666663</v>
      </c>
      <c r="CK56">
        <v>2.0003833333333339E-2</v>
      </c>
      <c r="CL56">
        <v>0</v>
      </c>
      <c r="CM56">
        <v>2.275955555555556</v>
      </c>
      <c r="CN56">
        <v>0</v>
      </c>
      <c r="CO56">
        <v>11532.18888888889</v>
      </c>
      <c r="CP56">
        <v>16749.555555555551</v>
      </c>
      <c r="CQ56">
        <v>41.5</v>
      </c>
      <c r="CR56">
        <v>43.686999999999998</v>
      </c>
      <c r="CS56">
        <v>41.811999999999998</v>
      </c>
      <c r="CT56">
        <v>42.472000000000001</v>
      </c>
      <c r="CU56">
        <v>40.625</v>
      </c>
      <c r="CV56">
        <v>1960.004444444445</v>
      </c>
      <c r="CW56">
        <v>40.01</v>
      </c>
      <c r="CX56">
        <v>0</v>
      </c>
      <c r="CY56">
        <v>1657572116.4000001</v>
      </c>
      <c r="CZ56">
        <v>0</v>
      </c>
      <c r="DA56">
        <v>0</v>
      </c>
      <c r="DB56" t="s">
        <v>355</v>
      </c>
      <c r="DC56">
        <v>1657463822.5999999</v>
      </c>
      <c r="DD56">
        <v>1657463835.0999999</v>
      </c>
      <c r="DE56">
        <v>0</v>
      </c>
      <c r="DF56">
        <v>-2.657</v>
      </c>
      <c r="DG56">
        <v>-13.192</v>
      </c>
      <c r="DH56">
        <v>-3.9239999999999999</v>
      </c>
      <c r="DI56">
        <v>-0.217</v>
      </c>
      <c r="DJ56">
        <v>376</v>
      </c>
      <c r="DK56">
        <v>3</v>
      </c>
      <c r="DL56">
        <v>0.48</v>
      </c>
      <c r="DM56">
        <v>0.03</v>
      </c>
      <c r="DN56">
        <v>-31.99538780487805</v>
      </c>
      <c r="DO56">
        <v>-4.9066118466899766</v>
      </c>
      <c r="DP56">
        <v>0.48585607283414189</v>
      </c>
      <c r="DQ56">
        <v>0</v>
      </c>
      <c r="DR56">
        <v>1.533850487804878</v>
      </c>
      <c r="DS56">
        <v>9.6197770034845656E-2</v>
      </c>
      <c r="DT56">
        <v>1.377213056320086E-2</v>
      </c>
      <c r="DU56">
        <v>1</v>
      </c>
      <c r="DV56">
        <v>1</v>
      </c>
      <c r="DW56">
        <v>2</v>
      </c>
      <c r="DX56" t="s">
        <v>356</v>
      </c>
      <c r="DY56">
        <v>2.9783900000000001</v>
      </c>
      <c r="DZ56">
        <v>2.7155999999999998</v>
      </c>
      <c r="EA56">
        <v>0.10194</v>
      </c>
      <c r="EB56">
        <v>0.10442899999999999</v>
      </c>
      <c r="EC56">
        <v>8.9044399999999996E-2</v>
      </c>
      <c r="ED56">
        <v>8.3344299999999996E-2</v>
      </c>
      <c r="EE56">
        <v>28253.4</v>
      </c>
      <c r="EF56">
        <v>28299.3</v>
      </c>
      <c r="EG56">
        <v>29263.8</v>
      </c>
      <c r="EH56">
        <v>29240.400000000001</v>
      </c>
      <c r="EI56">
        <v>35331.4</v>
      </c>
      <c r="EJ56">
        <v>35610.300000000003</v>
      </c>
      <c r="EK56">
        <v>41225.4</v>
      </c>
      <c r="EL56">
        <v>41638.800000000003</v>
      </c>
      <c r="EM56">
        <v>1.9281299999999999</v>
      </c>
      <c r="EN56">
        <v>2.08325</v>
      </c>
      <c r="EO56">
        <v>6.32331E-2</v>
      </c>
      <c r="EP56">
        <v>0</v>
      </c>
      <c r="EQ56">
        <v>26.907900000000001</v>
      </c>
      <c r="ER56">
        <v>999.9</v>
      </c>
      <c r="ES56">
        <v>29</v>
      </c>
      <c r="ET56">
        <v>39.700000000000003</v>
      </c>
      <c r="EU56">
        <v>29.218399999999999</v>
      </c>
      <c r="EV56">
        <v>62.529200000000003</v>
      </c>
      <c r="EW56">
        <v>26.234000000000002</v>
      </c>
      <c r="EX56">
        <v>2</v>
      </c>
      <c r="EY56">
        <v>0.227823</v>
      </c>
      <c r="EZ56">
        <v>3.39656</v>
      </c>
      <c r="FA56">
        <v>20.350999999999999</v>
      </c>
      <c r="FB56">
        <v>5.2183400000000004</v>
      </c>
      <c r="FC56">
        <v>12.0122</v>
      </c>
      <c r="FD56">
        <v>4.9885999999999999</v>
      </c>
      <c r="FE56">
        <v>3.2884500000000001</v>
      </c>
      <c r="FF56">
        <v>9721.6</v>
      </c>
      <c r="FG56">
        <v>9999</v>
      </c>
      <c r="FH56">
        <v>9999</v>
      </c>
      <c r="FI56">
        <v>145</v>
      </c>
      <c r="FJ56">
        <v>1.8675200000000001</v>
      </c>
      <c r="FK56">
        <v>1.86649</v>
      </c>
      <c r="FL56">
        <v>1.8660000000000001</v>
      </c>
      <c r="FM56">
        <v>1.8658399999999999</v>
      </c>
      <c r="FN56">
        <v>1.8676900000000001</v>
      </c>
      <c r="FO56">
        <v>1.87012</v>
      </c>
      <c r="FP56">
        <v>1.8688400000000001</v>
      </c>
      <c r="FQ56">
        <v>1.8702399999999999</v>
      </c>
      <c r="FR56">
        <v>0</v>
      </c>
      <c r="FS56">
        <v>0</v>
      </c>
      <c r="FT56">
        <v>0</v>
      </c>
      <c r="FU56">
        <v>0</v>
      </c>
      <c r="FV56" t="s">
        <v>357</v>
      </c>
      <c r="FW56" t="s">
        <v>358</v>
      </c>
      <c r="FX56" t="s">
        <v>359</v>
      </c>
      <c r="FY56" t="s">
        <v>359</v>
      </c>
      <c r="FZ56" t="s">
        <v>359</v>
      </c>
      <c r="GA56" t="s">
        <v>359</v>
      </c>
      <c r="GB56">
        <v>0</v>
      </c>
      <c r="GC56">
        <v>100</v>
      </c>
      <c r="GD56">
        <v>100</v>
      </c>
      <c r="GE56">
        <v>-1.6060000000000001</v>
      </c>
      <c r="GF56">
        <v>-0.1462</v>
      </c>
      <c r="GG56">
        <v>-1.0745309912501479</v>
      </c>
      <c r="GH56">
        <v>-3.794306901669526E-4</v>
      </c>
      <c r="GI56">
        <v>-9.3076312682161424E-7</v>
      </c>
      <c r="GJ56">
        <v>3.2597594342726891E-10</v>
      </c>
      <c r="GK56">
        <v>-0.25621075936304621</v>
      </c>
      <c r="GL56">
        <v>-1.4413179793891831E-2</v>
      </c>
      <c r="GM56">
        <v>9.8733074958994743E-4</v>
      </c>
      <c r="GN56">
        <v>-9.6329063574464014E-6</v>
      </c>
      <c r="GO56">
        <v>22</v>
      </c>
      <c r="GP56">
        <v>2241</v>
      </c>
      <c r="GQ56">
        <v>1</v>
      </c>
      <c r="GR56">
        <v>45</v>
      </c>
      <c r="GS56">
        <v>1804.9</v>
      </c>
      <c r="GT56">
        <v>1804.7</v>
      </c>
      <c r="GU56">
        <v>1.93848</v>
      </c>
      <c r="GV56">
        <v>2.2253400000000001</v>
      </c>
      <c r="GW56">
        <v>1.94702</v>
      </c>
      <c r="GX56">
        <v>2.7770999999999999</v>
      </c>
      <c r="GY56">
        <v>2.19482</v>
      </c>
      <c r="GZ56">
        <v>2.3925800000000002</v>
      </c>
      <c r="HA56">
        <v>40.938000000000002</v>
      </c>
      <c r="HB56">
        <v>15.7781</v>
      </c>
      <c r="HC56">
        <v>18</v>
      </c>
      <c r="HD56">
        <v>533.12199999999996</v>
      </c>
      <c r="HE56">
        <v>599.178</v>
      </c>
      <c r="HF56">
        <v>22.001100000000001</v>
      </c>
      <c r="HG56">
        <v>30.414999999999999</v>
      </c>
      <c r="HH56">
        <v>29.999300000000002</v>
      </c>
      <c r="HI56">
        <v>30.3384</v>
      </c>
      <c r="HJ56">
        <v>30.247599999999998</v>
      </c>
      <c r="HK56">
        <v>38.792499999999997</v>
      </c>
      <c r="HL56">
        <v>14.870900000000001</v>
      </c>
      <c r="HM56">
        <v>20.860499999999998</v>
      </c>
      <c r="HN56">
        <v>22.023800000000001</v>
      </c>
      <c r="HO56">
        <v>687.322</v>
      </c>
      <c r="HP56">
        <v>23.465499999999999</v>
      </c>
      <c r="HQ56">
        <v>100.08</v>
      </c>
      <c r="HR56">
        <v>100.03100000000001</v>
      </c>
    </row>
    <row r="57" spans="1:226" x14ac:dyDescent="0.2">
      <c r="A57">
        <v>41</v>
      </c>
      <c r="B57">
        <v>1657572121.0999999</v>
      </c>
      <c r="C57">
        <v>291.5</v>
      </c>
      <c r="D57" t="s">
        <v>439</v>
      </c>
      <c r="E57" t="s">
        <v>440</v>
      </c>
      <c r="F57">
        <v>5</v>
      </c>
      <c r="G57" t="s">
        <v>1068</v>
      </c>
      <c r="H57" t="s">
        <v>353</v>
      </c>
      <c r="I57">
        <v>1657572118.3</v>
      </c>
      <c r="J57">
        <f t="shared" si="0"/>
        <v>1.3546064346965109E-3</v>
      </c>
      <c r="K57">
        <f t="shared" si="1"/>
        <v>1.354606434696511</v>
      </c>
      <c r="L57">
        <f t="shared" si="2"/>
        <v>10.711330019455453</v>
      </c>
      <c r="M57">
        <f t="shared" si="3"/>
        <v>638.98390000000006</v>
      </c>
      <c r="N57">
        <f t="shared" si="4"/>
        <v>263.10342527601546</v>
      </c>
      <c r="O57">
        <f t="shared" si="5"/>
        <v>19.077919235700609</v>
      </c>
      <c r="P57">
        <f t="shared" si="6"/>
        <v>46.333426576732158</v>
      </c>
      <c r="Q57">
        <f t="shared" si="7"/>
        <v>4.8659746692827174E-2</v>
      </c>
      <c r="R57">
        <f t="shared" si="8"/>
        <v>2.4006046266895837</v>
      </c>
      <c r="S57">
        <f t="shared" si="9"/>
        <v>4.811836984532554E-2</v>
      </c>
      <c r="T57">
        <f t="shared" si="10"/>
        <v>3.0122119739015837E-2</v>
      </c>
      <c r="U57">
        <f t="shared" si="11"/>
        <v>321.51897300000002</v>
      </c>
      <c r="V57">
        <f t="shared" si="12"/>
        <v>29.083532182613983</v>
      </c>
      <c r="W57">
        <f t="shared" si="13"/>
        <v>27.94059</v>
      </c>
      <c r="X57">
        <f t="shared" si="14"/>
        <v>3.7817164756078898</v>
      </c>
      <c r="Y57">
        <f t="shared" si="15"/>
        <v>50.153504752197279</v>
      </c>
      <c r="Z57">
        <f t="shared" si="16"/>
        <v>1.8192549599675409</v>
      </c>
      <c r="AA57">
        <f t="shared" si="17"/>
        <v>3.6273735384122636</v>
      </c>
      <c r="AB57">
        <f t="shared" si="18"/>
        <v>1.9624615156403489</v>
      </c>
      <c r="AC57">
        <f t="shared" si="19"/>
        <v>-59.738143770116132</v>
      </c>
      <c r="AD57">
        <f t="shared" si="20"/>
        <v>-92.221804599552613</v>
      </c>
      <c r="AE57">
        <f t="shared" si="21"/>
        <v>-8.3391866790985247</v>
      </c>
      <c r="AF57">
        <f t="shared" si="22"/>
        <v>161.21983795123276</v>
      </c>
      <c r="AG57">
        <f t="shared" si="23"/>
        <v>26.768685060328789</v>
      </c>
      <c r="AH57">
        <f t="shared" si="24"/>
        <v>1.3406925678739381</v>
      </c>
      <c r="AI57">
        <f t="shared" si="25"/>
        <v>10.711330019455453</v>
      </c>
      <c r="AJ57">
        <v>688.9715533681524</v>
      </c>
      <c r="AK57">
        <v>663.18913939393917</v>
      </c>
      <c r="AL57">
        <v>3.3741964371218618</v>
      </c>
      <c r="AM57">
        <v>64.492321345502646</v>
      </c>
      <c r="AN57">
        <f t="shared" si="26"/>
        <v>1.354606434696511</v>
      </c>
      <c r="AO57">
        <v>23.521271957547061</v>
      </c>
      <c r="AP57">
        <v>25.098020606060601</v>
      </c>
      <c r="AQ57">
        <v>1.771906540327727E-3</v>
      </c>
      <c r="AR57">
        <v>77.61188141944362</v>
      </c>
      <c r="AS57">
        <v>0</v>
      </c>
      <c r="AT57">
        <v>0</v>
      </c>
      <c r="AU57">
        <f t="shared" si="27"/>
        <v>1</v>
      </c>
      <c r="AV57">
        <f t="shared" si="28"/>
        <v>0</v>
      </c>
      <c r="AW57">
        <f t="shared" si="29"/>
        <v>38271.847707458241</v>
      </c>
      <c r="AX57">
        <f t="shared" si="30"/>
        <v>2000.0150000000001</v>
      </c>
      <c r="AY57">
        <f t="shared" si="31"/>
        <v>1681.2129</v>
      </c>
      <c r="AZ57">
        <f t="shared" si="32"/>
        <v>0.84060014549890871</v>
      </c>
      <c r="BA57">
        <f t="shared" si="33"/>
        <v>0.16075828081289389</v>
      </c>
      <c r="BB57">
        <v>6</v>
      </c>
      <c r="BC57">
        <v>0.5</v>
      </c>
      <c r="BD57" t="s">
        <v>354</v>
      </c>
      <c r="BE57">
        <v>2</v>
      </c>
      <c r="BF57" t="b">
        <v>1</v>
      </c>
      <c r="BG57">
        <v>1657572118.3</v>
      </c>
      <c r="BH57">
        <v>638.98390000000006</v>
      </c>
      <c r="BI57">
        <v>672.13419999999996</v>
      </c>
      <c r="BJ57">
        <v>25.08933</v>
      </c>
      <c r="BK57">
        <v>23.520869999999999</v>
      </c>
      <c r="BL57">
        <v>640.59779999999989</v>
      </c>
      <c r="BM57">
        <v>25.235309999999998</v>
      </c>
      <c r="BN57">
        <v>500.00209999999998</v>
      </c>
      <c r="BO57">
        <v>72.411180000000002</v>
      </c>
      <c r="BP57">
        <v>9.9921730000000014E-2</v>
      </c>
      <c r="BQ57">
        <v>27.228020000000001</v>
      </c>
      <c r="BR57">
        <v>27.94059</v>
      </c>
      <c r="BS57">
        <v>999.9</v>
      </c>
      <c r="BT57">
        <v>0</v>
      </c>
      <c r="BU57">
        <v>0</v>
      </c>
      <c r="BV57">
        <v>10003.254999999999</v>
      </c>
      <c r="BW57">
        <v>0</v>
      </c>
      <c r="BX57">
        <v>1811.3040000000001</v>
      </c>
      <c r="BY57">
        <v>-33.150239999999997</v>
      </c>
      <c r="BZ57">
        <v>655.42820000000006</v>
      </c>
      <c r="CA57">
        <v>688.32429999999999</v>
      </c>
      <c r="CB57">
        <v>1.5684480000000001</v>
      </c>
      <c r="CC57">
        <v>672.13419999999996</v>
      </c>
      <c r="CD57">
        <v>23.520869999999999</v>
      </c>
      <c r="CE57">
        <v>1.816748</v>
      </c>
      <c r="CF57">
        <v>1.703173</v>
      </c>
      <c r="CG57">
        <v>15.93164</v>
      </c>
      <c r="CH57">
        <v>14.925380000000001</v>
      </c>
      <c r="CI57">
        <v>2000.0150000000001</v>
      </c>
      <c r="CJ57">
        <v>0.97999710000000007</v>
      </c>
      <c r="CK57">
        <v>2.0003400000000001E-2</v>
      </c>
      <c r="CL57">
        <v>0</v>
      </c>
      <c r="CM57">
        <v>2.2334999999999998</v>
      </c>
      <c r="CN57">
        <v>0</v>
      </c>
      <c r="CO57">
        <v>11529.07</v>
      </c>
      <c r="CP57">
        <v>16749.55</v>
      </c>
      <c r="CQ57">
        <v>41.5124</v>
      </c>
      <c r="CR57">
        <v>43.686999999999998</v>
      </c>
      <c r="CS57">
        <v>41.837200000000003</v>
      </c>
      <c r="CT57">
        <v>42.5</v>
      </c>
      <c r="CU57">
        <v>40.649800000000013</v>
      </c>
      <c r="CV57">
        <v>1960.0050000000001</v>
      </c>
      <c r="CW57">
        <v>40.01</v>
      </c>
      <c r="CX57">
        <v>0</v>
      </c>
      <c r="CY57">
        <v>1657572121.8</v>
      </c>
      <c r="CZ57">
        <v>0</v>
      </c>
      <c r="DA57">
        <v>0</v>
      </c>
      <c r="DB57" t="s">
        <v>355</v>
      </c>
      <c r="DC57">
        <v>1657463822.5999999</v>
      </c>
      <c r="DD57">
        <v>1657463835.0999999</v>
      </c>
      <c r="DE57">
        <v>0</v>
      </c>
      <c r="DF57">
        <v>-2.657</v>
      </c>
      <c r="DG57">
        <v>-13.192</v>
      </c>
      <c r="DH57">
        <v>-3.9239999999999999</v>
      </c>
      <c r="DI57">
        <v>-0.217</v>
      </c>
      <c r="DJ57">
        <v>376</v>
      </c>
      <c r="DK57">
        <v>3</v>
      </c>
      <c r="DL57">
        <v>0.48</v>
      </c>
      <c r="DM57">
        <v>0.03</v>
      </c>
      <c r="DN57">
        <v>-32.428495121951222</v>
      </c>
      <c r="DO57">
        <v>-5.3747393728223436</v>
      </c>
      <c r="DP57">
        <v>0.53237833876479279</v>
      </c>
      <c r="DQ57">
        <v>0</v>
      </c>
      <c r="DR57">
        <v>1.5468631707317071</v>
      </c>
      <c r="DS57">
        <v>0.1083618815331043</v>
      </c>
      <c r="DT57">
        <v>1.490839875241786E-2</v>
      </c>
      <c r="DU57">
        <v>0</v>
      </c>
      <c r="DV57">
        <v>0</v>
      </c>
      <c r="DW57">
        <v>2</v>
      </c>
      <c r="DX57" t="s">
        <v>364</v>
      </c>
      <c r="DY57">
        <v>2.9782500000000001</v>
      </c>
      <c r="DZ57">
        <v>2.71557</v>
      </c>
      <c r="EA57">
        <v>0.10378900000000001</v>
      </c>
      <c r="EB57">
        <v>0.106264</v>
      </c>
      <c r="EC57">
        <v>8.9093199999999997E-2</v>
      </c>
      <c r="ED57">
        <v>8.3344699999999994E-2</v>
      </c>
      <c r="EE57">
        <v>28196.2</v>
      </c>
      <c r="EF57">
        <v>28241.4</v>
      </c>
      <c r="EG57">
        <v>29264.799999999999</v>
      </c>
      <c r="EH57">
        <v>29240.6</v>
      </c>
      <c r="EI57">
        <v>35330.400000000001</v>
      </c>
      <c r="EJ57">
        <v>35610.300000000003</v>
      </c>
      <c r="EK57">
        <v>41226.5</v>
      </c>
      <c r="EL57">
        <v>41638.800000000003</v>
      </c>
      <c r="EM57">
        <v>1.9281699999999999</v>
      </c>
      <c r="EN57">
        <v>2.0833699999999999</v>
      </c>
      <c r="EO57">
        <v>6.3601900000000003E-2</v>
      </c>
      <c r="EP57">
        <v>0</v>
      </c>
      <c r="EQ57">
        <v>26.9085</v>
      </c>
      <c r="ER57">
        <v>999.9</v>
      </c>
      <c r="ES57">
        <v>29</v>
      </c>
      <c r="ET57">
        <v>39.700000000000003</v>
      </c>
      <c r="EU57">
        <v>29.2193</v>
      </c>
      <c r="EV57">
        <v>62.299199999999999</v>
      </c>
      <c r="EW57">
        <v>26.318100000000001</v>
      </c>
      <c r="EX57">
        <v>2</v>
      </c>
      <c r="EY57">
        <v>0.22703000000000001</v>
      </c>
      <c r="EZ57">
        <v>3.3591500000000001</v>
      </c>
      <c r="FA57">
        <v>20.351600000000001</v>
      </c>
      <c r="FB57">
        <v>5.2174399999999999</v>
      </c>
      <c r="FC57">
        <v>12.0123</v>
      </c>
      <c r="FD57">
        <v>4.9885000000000002</v>
      </c>
      <c r="FE57">
        <v>3.2883800000000001</v>
      </c>
      <c r="FF57">
        <v>9721.6</v>
      </c>
      <c r="FG57">
        <v>9999</v>
      </c>
      <c r="FH57">
        <v>9999</v>
      </c>
      <c r="FI57">
        <v>145</v>
      </c>
      <c r="FJ57">
        <v>1.8675200000000001</v>
      </c>
      <c r="FK57">
        <v>1.8665099999999999</v>
      </c>
      <c r="FL57">
        <v>1.8660000000000001</v>
      </c>
      <c r="FM57">
        <v>1.8658399999999999</v>
      </c>
      <c r="FN57">
        <v>1.8676900000000001</v>
      </c>
      <c r="FO57">
        <v>1.87012</v>
      </c>
      <c r="FP57">
        <v>1.8688199999999999</v>
      </c>
      <c r="FQ57">
        <v>1.8702300000000001</v>
      </c>
      <c r="FR57">
        <v>0</v>
      </c>
      <c r="FS57">
        <v>0</v>
      </c>
      <c r="FT57">
        <v>0</v>
      </c>
      <c r="FU57">
        <v>0</v>
      </c>
      <c r="FV57" t="s">
        <v>357</v>
      </c>
      <c r="FW57" t="s">
        <v>358</v>
      </c>
      <c r="FX57" t="s">
        <v>359</v>
      </c>
      <c r="FY57" t="s">
        <v>359</v>
      </c>
      <c r="FZ57" t="s">
        <v>359</v>
      </c>
      <c r="GA57" t="s">
        <v>359</v>
      </c>
      <c r="GB57">
        <v>0</v>
      </c>
      <c r="GC57">
        <v>100</v>
      </c>
      <c r="GD57">
        <v>100</v>
      </c>
      <c r="GE57">
        <v>-1.625</v>
      </c>
      <c r="GF57">
        <v>-0.14580000000000001</v>
      </c>
      <c r="GG57">
        <v>-1.0745309912501479</v>
      </c>
      <c r="GH57">
        <v>-3.794306901669526E-4</v>
      </c>
      <c r="GI57">
        <v>-9.3076312682161424E-7</v>
      </c>
      <c r="GJ57">
        <v>3.2597594342726891E-10</v>
      </c>
      <c r="GK57">
        <v>-0.25621075936304621</v>
      </c>
      <c r="GL57">
        <v>-1.4413179793891831E-2</v>
      </c>
      <c r="GM57">
        <v>9.8733074958994743E-4</v>
      </c>
      <c r="GN57">
        <v>-9.6329063574464014E-6</v>
      </c>
      <c r="GO57">
        <v>22</v>
      </c>
      <c r="GP57">
        <v>2241</v>
      </c>
      <c r="GQ57">
        <v>1</v>
      </c>
      <c r="GR57">
        <v>45</v>
      </c>
      <c r="GS57">
        <v>1805</v>
      </c>
      <c r="GT57">
        <v>1804.8</v>
      </c>
      <c r="GU57">
        <v>1.9763200000000001</v>
      </c>
      <c r="GV57">
        <v>2.2290000000000001</v>
      </c>
      <c r="GW57">
        <v>1.94702</v>
      </c>
      <c r="GX57">
        <v>2.7758799999999999</v>
      </c>
      <c r="GY57">
        <v>2.19482</v>
      </c>
      <c r="GZ57">
        <v>2.36328</v>
      </c>
      <c r="HA57">
        <v>40.938000000000002</v>
      </c>
      <c r="HB57">
        <v>15.751899999999999</v>
      </c>
      <c r="HC57">
        <v>18</v>
      </c>
      <c r="HD57">
        <v>533.10799999999995</v>
      </c>
      <c r="HE57">
        <v>599.21900000000005</v>
      </c>
      <c r="HF57">
        <v>22.041399999999999</v>
      </c>
      <c r="HG57">
        <v>30.409700000000001</v>
      </c>
      <c r="HH57">
        <v>29.999400000000001</v>
      </c>
      <c r="HI57">
        <v>30.332899999999999</v>
      </c>
      <c r="HJ57">
        <v>30.241900000000001</v>
      </c>
      <c r="HK57">
        <v>39.568600000000004</v>
      </c>
      <c r="HL57">
        <v>14.870900000000001</v>
      </c>
      <c r="HM57">
        <v>20.860499999999998</v>
      </c>
      <c r="HN57">
        <v>22.0627</v>
      </c>
      <c r="HO57">
        <v>707.35799999999995</v>
      </c>
      <c r="HP57">
        <v>23.421900000000001</v>
      </c>
      <c r="HQ57">
        <v>100.083</v>
      </c>
      <c r="HR57">
        <v>100.032</v>
      </c>
    </row>
    <row r="58" spans="1:226" x14ac:dyDescent="0.2">
      <c r="A58">
        <v>42</v>
      </c>
      <c r="B58">
        <v>1657572126.0999999</v>
      </c>
      <c r="C58">
        <v>296.5</v>
      </c>
      <c r="D58" t="s">
        <v>441</v>
      </c>
      <c r="E58" t="s">
        <v>442</v>
      </c>
      <c r="F58">
        <v>5</v>
      </c>
      <c r="G58" t="s">
        <v>1068</v>
      </c>
      <c r="H58" t="s">
        <v>353</v>
      </c>
      <c r="I58">
        <v>1657572123.5999999</v>
      </c>
      <c r="J58">
        <f t="shared" si="0"/>
        <v>1.3646067143103546E-3</v>
      </c>
      <c r="K58">
        <f t="shared" si="1"/>
        <v>1.3646067143103546</v>
      </c>
      <c r="L58">
        <f t="shared" si="2"/>
        <v>11.160292707690385</v>
      </c>
      <c r="M58">
        <f t="shared" si="3"/>
        <v>656.37344444444443</v>
      </c>
      <c r="N58">
        <f t="shared" si="4"/>
        <v>267.17200180579891</v>
      </c>
      <c r="O58">
        <f t="shared" si="5"/>
        <v>19.372893066834624</v>
      </c>
      <c r="P58">
        <f t="shared" si="6"/>
        <v>47.594255630030403</v>
      </c>
      <c r="Q58">
        <f t="shared" si="7"/>
        <v>4.8940547710165795E-2</v>
      </c>
      <c r="R58">
        <f t="shared" si="8"/>
        <v>2.3975075968788158</v>
      </c>
      <c r="S58">
        <f t="shared" si="9"/>
        <v>4.8392243676916941E-2</v>
      </c>
      <c r="T58">
        <f t="shared" si="10"/>
        <v>3.0293903296497129E-2</v>
      </c>
      <c r="U58">
        <f t="shared" si="11"/>
        <v>321.5188843333334</v>
      </c>
      <c r="V58">
        <f t="shared" si="12"/>
        <v>29.090823405943993</v>
      </c>
      <c r="W58">
        <f t="shared" si="13"/>
        <v>27.961166666666671</v>
      </c>
      <c r="X58">
        <f t="shared" si="14"/>
        <v>3.7862572110950392</v>
      </c>
      <c r="Y58">
        <f t="shared" si="15"/>
        <v>50.165907952183844</v>
      </c>
      <c r="Z58">
        <f t="shared" si="16"/>
        <v>1.8205837408894756</v>
      </c>
      <c r="AA58">
        <f t="shared" si="17"/>
        <v>3.6291254662923356</v>
      </c>
      <c r="AB58">
        <f t="shared" si="18"/>
        <v>1.9656734702055636</v>
      </c>
      <c r="AC58">
        <f t="shared" si="19"/>
        <v>-60.179156101086633</v>
      </c>
      <c r="AD58">
        <f t="shared" si="20"/>
        <v>-93.697972150497051</v>
      </c>
      <c r="AE58">
        <f t="shared" si="21"/>
        <v>-8.4848346124436667</v>
      </c>
      <c r="AF58">
        <f t="shared" si="22"/>
        <v>159.1569214693061</v>
      </c>
      <c r="AG58">
        <f t="shared" si="23"/>
        <v>27.207134682561371</v>
      </c>
      <c r="AH58">
        <f t="shared" si="24"/>
        <v>1.3578871143895936</v>
      </c>
      <c r="AI58">
        <f t="shared" si="25"/>
        <v>11.160292707690385</v>
      </c>
      <c r="AJ58">
        <v>706.34905399276533</v>
      </c>
      <c r="AK58">
        <v>680.02308484848436</v>
      </c>
      <c r="AL58">
        <v>3.3722768325998151</v>
      </c>
      <c r="AM58">
        <v>64.492321345502646</v>
      </c>
      <c r="AN58">
        <f t="shared" si="26"/>
        <v>1.3646067143103546</v>
      </c>
      <c r="AO58">
        <v>23.522043264713961</v>
      </c>
      <c r="AP58">
        <v>25.115164848484849</v>
      </c>
      <c r="AQ58">
        <v>7.1951601170230342E-4</v>
      </c>
      <c r="AR58">
        <v>77.61188141944362</v>
      </c>
      <c r="AS58">
        <v>0</v>
      </c>
      <c r="AT58">
        <v>0</v>
      </c>
      <c r="AU58">
        <f t="shared" si="27"/>
        <v>1</v>
      </c>
      <c r="AV58">
        <f t="shared" si="28"/>
        <v>0</v>
      </c>
      <c r="AW58">
        <f t="shared" si="29"/>
        <v>38195.481767881516</v>
      </c>
      <c r="AX58">
        <f t="shared" si="30"/>
        <v>2000.014444444445</v>
      </c>
      <c r="AY58">
        <f t="shared" si="31"/>
        <v>1681.2124333333336</v>
      </c>
      <c r="AZ58">
        <f t="shared" si="32"/>
        <v>0.84060014566561458</v>
      </c>
      <c r="BA58">
        <f t="shared" si="33"/>
        <v>0.16075828113463625</v>
      </c>
      <c r="BB58">
        <v>6</v>
      </c>
      <c r="BC58">
        <v>0.5</v>
      </c>
      <c r="BD58" t="s">
        <v>354</v>
      </c>
      <c r="BE58">
        <v>2</v>
      </c>
      <c r="BF58" t="b">
        <v>1</v>
      </c>
      <c r="BG58">
        <v>1657572123.5999999</v>
      </c>
      <c r="BH58">
        <v>656.37344444444443</v>
      </c>
      <c r="BI58">
        <v>690.09066666666661</v>
      </c>
      <c r="BJ58">
        <v>25.107711111111112</v>
      </c>
      <c r="BK58">
        <v>23.519200000000001</v>
      </c>
      <c r="BL58">
        <v>658.00777777777773</v>
      </c>
      <c r="BM58">
        <v>25.253377777777779</v>
      </c>
      <c r="BN58">
        <v>500.01299999999998</v>
      </c>
      <c r="BO58">
        <v>72.410877777777785</v>
      </c>
      <c r="BP58">
        <v>0.1000625</v>
      </c>
      <c r="BQ58">
        <v>27.236255555555559</v>
      </c>
      <c r="BR58">
        <v>27.961166666666671</v>
      </c>
      <c r="BS58">
        <v>999.90000000000009</v>
      </c>
      <c r="BT58">
        <v>0</v>
      </c>
      <c r="BU58">
        <v>0</v>
      </c>
      <c r="BV58">
        <v>9982.7777777777774</v>
      </c>
      <c r="BW58">
        <v>0</v>
      </c>
      <c r="BX58">
        <v>1811.7177777777781</v>
      </c>
      <c r="BY58">
        <v>-33.717422222222211</v>
      </c>
      <c r="BZ58">
        <v>673.27766666666662</v>
      </c>
      <c r="CA58">
        <v>706.71199999999999</v>
      </c>
      <c r="CB58">
        <v>1.588513333333333</v>
      </c>
      <c r="CC58">
        <v>690.09066666666661</v>
      </c>
      <c r="CD58">
        <v>23.519200000000001</v>
      </c>
      <c r="CE58">
        <v>1.818071111111111</v>
      </c>
      <c r="CF58">
        <v>1.7030455555555559</v>
      </c>
      <c r="CG58">
        <v>15.943033333333331</v>
      </c>
      <c r="CH58">
        <v>14.92422222222222</v>
      </c>
      <c r="CI58">
        <v>2000.014444444445</v>
      </c>
      <c r="CJ58">
        <v>0.97999733333333339</v>
      </c>
      <c r="CK58">
        <v>2.0003166666666669E-2</v>
      </c>
      <c r="CL58">
        <v>0</v>
      </c>
      <c r="CM58">
        <v>2.3242333333333329</v>
      </c>
      <c r="CN58">
        <v>0</v>
      </c>
      <c r="CO58">
        <v>11527.07777777778</v>
      </c>
      <c r="CP58">
        <v>16749.555555555558</v>
      </c>
      <c r="CQ58">
        <v>41.527555555555551</v>
      </c>
      <c r="CR58">
        <v>43.700999999999993</v>
      </c>
      <c r="CS58">
        <v>41.860999999999997</v>
      </c>
      <c r="CT58">
        <v>42.5</v>
      </c>
      <c r="CU58">
        <v>40.686999999999998</v>
      </c>
      <c r="CV58">
        <v>1960.004444444445</v>
      </c>
      <c r="CW58">
        <v>40.01</v>
      </c>
      <c r="CX58">
        <v>0</v>
      </c>
      <c r="CY58">
        <v>1657572126.5999999</v>
      </c>
      <c r="CZ58">
        <v>0</v>
      </c>
      <c r="DA58">
        <v>0</v>
      </c>
      <c r="DB58" t="s">
        <v>355</v>
      </c>
      <c r="DC58">
        <v>1657463822.5999999</v>
      </c>
      <c r="DD58">
        <v>1657463835.0999999</v>
      </c>
      <c r="DE58">
        <v>0</v>
      </c>
      <c r="DF58">
        <v>-2.657</v>
      </c>
      <c r="DG58">
        <v>-13.192</v>
      </c>
      <c r="DH58">
        <v>-3.9239999999999999</v>
      </c>
      <c r="DI58">
        <v>-0.217</v>
      </c>
      <c r="DJ58">
        <v>376</v>
      </c>
      <c r="DK58">
        <v>3</v>
      </c>
      <c r="DL58">
        <v>0.48</v>
      </c>
      <c r="DM58">
        <v>0.03</v>
      </c>
      <c r="DN58">
        <v>-32.800424390243897</v>
      </c>
      <c r="DO58">
        <v>-5.9208439024389801</v>
      </c>
      <c r="DP58">
        <v>0.58543504306542682</v>
      </c>
      <c r="DQ58">
        <v>0</v>
      </c>
      <c r="DR58">
        <v>1.555933170731707</v>
      </c>
      <c r="DS58">
        <v>0.1738379790940783</v>
      </c>
      <c r="DT58">
        <v>1.9876428427150351E-2</v>
      </c>
      <c r="DU58">
        <v>0</v>
      </c>
      <c r="DV58">
        <v>0</v>
      </c>
      <c r="DW58">
        <v>2</v>
      </c>
      <c r="DX58" t="s">
        <v>364</v>
      </c>
      <c r="DY58">
        <v>2.97845</v>
      </c>
      <c r="DZ58">
        <v>2.7155999999999998</v>
      </c>
      <c r="EA58">
        <v>0.105613</v>
      </c>
      <c r="EB58">
        <v>0.10807799999999999</v>
      </c>
      <c r="EC58">
        <v>8.9132199999999995E-2</v>
      </c>
      <c r="ED58">
        <v>8.3309099999999997E-2</v>
      </c>
      <c r="EE58">
        <v>28139.3</v>
      </c>
      <c r="EF58">
        <v>28185</v>
      </c>
      <c r="EG58">
        <v>29265.3</v>
      </c>
      <c r="EH58">
        <v>29241.5</v>
      </c>
      <c r="EI58">
        <v>35329.699999999997</v>
      </c>
      <c r="EJ58">
        <v>35612.6</v>
      </c>
      <c r="EK58">
        <v>41227.4</v>
      </c>
      <c r="EL58">
        <v>41639.800000000003</v>
      </c>
      <c r="EM58">
        <v>1.92835</v>
      </c>
      <c r="EN58">
        <v>2.0834999999999999</v>
      </c>
      <c r="EO58">
        <v>6.4454999999999998E-2</v>
      </c>
      <c r="EP58">
        <v>0</v>
      </c>
      <c r="EQ58">
        <v>26.908200000000001</v>
      </c>
      <c r="ER58">
        <v>999.9</v>
      </c>
      <c r="ES58">
        <v>28.9</v>
      </c>
      <c r="ET58">
        <v>39.700000000000003</v>
      </c>
      <c r="EU58">
        <v>29.117100000000001</v>
      </c>
      <c r="EV58">
        <v>62.429200000000002</v>
      </c>
      <c r="EW58">
        <v>26.2059</v>
      </c>
      <c r="EX58">
        <v>2</v>
      </c>
      <c r="EY58">
        <v>0.22626299999999999</v>
      </c>
      <c r="EZ58">
        <v>3.3374199999999998</v>
      </c>
      <c r="FA58">
        <v>20.3522</v>
      </c>
      <c r="FB58">
        <v>5.2183400000000004</v>
      </c>
      <c r="FC58">
        <v>12.011900000000001</v>
      </c>
      <c r="FD58">
        <v>4.9889000000000001</v>
      </c>
      <c r="FE58">
        <v>3.2885499999999999</v>
      </c>
      <c r="FF58">
        <v>9721.6</v>
      </c>
      <c r="FG58">
        <v>9999</v>
      </c>
      <c r="FH58">
        <v>9999</v>
      </c>
      <c r="FI58">
        <v>145</v>
      </c>
      <c r="FJ58">
        <v>1.8675200000000001</v>
      </c>
      <c r="FK58">
        <v>1.86649</v>
      </c>
      <c r="FL58">
        <v>1.8660000000000001</v>
      </c>
      <c r="FM58">
        <v>1.8658399999999999</v>
      </c>
      <c r="FN58">
        <v>1.86771</v>
      </c>
      <c r="FO58">
        <v>1.87012</v>
      </c>
      <c r="FP58">
        <v>1.8688199999999999</v>
      </c>
      <c r="FQ58">
        <v>1.87026</v>
      </c>
      <c r="FR58">
        <v>0</v>
      </c>
      <c r="FS58">
        <v>0</v>
      </c>
      <c r="FT58">
        <v>0</v>
      </c>
      <c r="FU58">
        <v>0</v>
      </c>
      <c r="FV58" t="s">
        <v>357</v>
      </c>
      <c r="FW58" t="s">
        <v>358</v>
      </c>
      <c r="FX58" t="s">
        <v>359</v>
      </c>
      <c r="FY58" t="s">
        <v>359</v>
      </c>
      <c r="FZ58" t="s">
        <v>359</v>
      </c>
      <c r="GA58" t="s">
        <v>359</v>
      </c>
      <c r="GB58">
        <v>0</v>
      </c>
      <c r="GC58">
        <v>100</v>
      </c>
      <c r="GD58">
        <v>100</v>
      </c>
      <c r="GE58">
        <v>-1.6439999999999999</v>
      </c>
      <c r="GF58">
        <v>-0.14549999999999999</v>
      </c>
      <c r="GG58">
        <v>-1.0745309912501479</v>
      </c>
      <c r="GH58">
        <v>-3.794306901669526E-4</v>
      </c>
      <c r="GI58">
        <v>-9.3076312682161424E-7</v>
      </c>
      <c r="GJ58">
        <v>3.2597594342726891E-10</v>
      </c>
      <c r="GK58">
        <v>-0.25621075936304621</v>
      </c>
      <c r="GL58">
        <v>-1.4413179793891831E-2</v>
      </c>
      <c r="GM58">
        <v>9.8733074958994743E-4</v>
      </c>
      <c r="GN58">
        <v>-9.6329063574464014E-6</v>
      </c>
      <c r="GO58">
        <v>22</v>
      </c>
      <c r="GP58">
        <v>2241</v>
      </c>
      <c r="GQ58">
        <v>1</v>
      </c>
      <c r="GR58">
        <v>45</v>
      </c>
      <c r="GS58">
        <v>1805.1</v>
      </c>
      <c r="GT58">
        <v>1804.8</v>
      </c>
      <c r="GU58">
        <v>2.01294</v>
      </c>
      <c r="GV58">
        <v>2.2290000000000001</v>
      </c>
      <c r="GW58">
        <v>1.94702</v>
      </c>
      <c r="GX58">
        <v>2.7758799999999999</v>
      </c>
      <c r="GY58">
        <v>2.19482</v>
      </c>
      <c r="GZ58">
        <v>2.3938000000000001</v>
      </c>
      <c r="HA58">
        <v>40.938000000000002</v>
      </c>
      <c r="HB58">
        <v>15.769399999999999</v>
      </c>
      <c r="HC58">
        <v>18</v>
      </c>
      <c r="HD58">
        <v>533.17700000000002</v>
      </c>
      <c r="HE58">
        <v>599.25800000000004</v>
      </c>
      <c r="HF58">
        <v>22.081299999999999</v>
      </c>
      <c r="HG58">
        <v>30.4038</v>
      </c>
      <c r="HH58">
        <v>29.999300000000002</v>
      </c>
      <c r="HI58">
        <v>30.327000000000002</v>
      </c>
      <c r="HJ58">
        <v>30.2361</v>
      </c>
      <c r="HK58">
        <v>40.282400000000003</v>
      </c>
      <c r="HL58">
        <v>15.158099999999999</v>
      </c>
      <c r="HM58">
        <v>20.860499999999998</v>
      </c>
      <c r="HN58">
        <v>22.099299999999999</v>
      </c>
      <c r="HO58">
        <v>720.71500000000003</v>
      </c>
      <c r="HP58">
        <v>23.378499999999999</v>
      </c>
      <c r="HQ58">
        <v>100.08499999999999</v>
      </c>
      <c r="HR58">
        <v>100.03400000000001</v>
      </c>
    </row>
    <row r="59" spans="1:226" x14ac:dyDescent="0.2">
      <c r="A59">
        <v>43</v>
      </c>
      <c r="B59">
        <v>1657572131.0999999</v>
      </c>
      <c r="C59">
        <v>301.5</v>
      </c>
      <c r="D59" t="s">
        <v>443</v>
      </c>
      <c r="E59" t="s">
        <v>444</v>
      </c>
      <c r="F59">
        <v>5</v>
      </c>
      <c r="G59" t="s">
        <v>1068</v>
      </c>
      <c r="H59" t="s">
        <v>353</v>
      </c>
      <c r="I59">
        <v>1657572128.3</v>
      </c>
      <c r="J59">
        <f t="shared" si="0"/>
        <v>1.3880271567899064E-3</v>
      </c>
      <c r="K59">
        <f t="shared" si="1"/>
        <v>1.3880271567899063</v>
      </c>
      <c r="L59">
        <f t="shared" si="2"/>
        <v>11.478859419157198</v>
      </c>
      <c r="M59">
        <f t="shared" si="3"/>
        <v>671.81729999999993</v>
      </c>
      <c r="N59">
        <f t="shared" si="4"/>
        <v>278.46814532695976</v>
      </c>
      <c r="O59">
        <f t="shared" si="5"/>
        <v>20.191599116142928</v>
      </c>
      <c r="P59">
        <f t="shared" si="6"/>
        <v>48.713168197253871</v>
      </c>
      <c r="Q59">
        <f t="shared" si="7"/>
        <v>4.9861951956182232E-2</v>
      </c>
      <c r="R59">
        <f t="shared" si="8"/>
        <v>2.4003243551157682</v>
      </c>
      <c r="S59">
        <f t="shared" si="9"/>
        <v>4.9293596710439307E-2</v>
      </c>
      <c r="T59">
        <f t="shared" si="10"/>
        <v>3.0859022518187094E-2</v>
      </c>
      <c r="U59">
        <f t="shared" si="11"/>
        <v>321.52040939999995</v>
      </c>
      <c r="V59">
        <f t="shared" si="12"/>
        <v>29.089738157347771</v>
      </c>
      <c r="W59">
        <f t="shared" si="13"/>
        <v>27.951029999999999</v>
      </c>
      <c r="X59">
        <f t="shared" si="14"/>
        <v>3.784019718126697</v>
      </c>
      <c r="Y59">
        <f t="shared" si="15"/>
        <v>50.158283846029782</v>
      </c>
      <c r="Z59">
        <f t="shared" si="16"/>
        <v>1.8211860412441401</v>
      </c>
      <c r="AA59">
        <f t="shared" si="17"/>
        <v>3.6308778961309973</v>
      </c>
      <c r="AB59">
        <f t="shared" si="18"/>
        <v>1.9628336768825569</v>
      </c>
      <c r="AC59">
        <f t="shared" si="19"/>
        <v>-61.211997614434871</v>
      </c>
      <c r="AD59">
        <f t="shared" si="20"/>
        <v>-91.430717757680796</v>
      </c>
      <c r="AE59">
        <f t="shared" si="21"/>
        <v>-8.2697279913315871</v>
      </c>
      <c r="AF59">
        <f t="shared" si="22"/>
        <v>160.60796603655268</v>
      </c>
      <c r="AG59">
        <f t="shared" si="23"/>
        <v>27.385014033409455</v>
      </c>
      <c r="AH59">
        <f t="shared" si="24"/>
        <v>1.3890879439851003</v>
      </c>
      <c r="AI59">
        <f t="shared" si="25"/>
        <v>11.478859419157198</v>
      </c>
      <c r="AJ59">
        <v>723.41901807404179</v>
      </c>
      <c r="AK59">
        <v>696.8179636363634</v>
      </c>
      <c r="AL59">
        <v>3.3412212640193859</v>
      </c>
      <c r="AM59">
        <v>64.492321345502646</v>
      </c>
      <c r="AN59">
        <f t="shared" si="26"/>
        <v>1.3880271567899063</v>
      </c>
      <c r="AO59">
        <v>23.49511798144551</v>
      </c>
      <c r="AP59">
        <v>25.118019393939392</v>
      </c>
      <c r="AQ59">
        <v>1.9888895560623169E-4</v>
      </c>
      <c r="AR59">
        <v>77.61188141944362</v>
      </c>
      <c r="AS59">
        <v>0</v>
      </c>
      <c r="AT59">
        <v>0</v>
      </c>
      <c r="AU59">
        <f t="shared" si="27"/>
        <v>1</v>
      </c>
      <c r="AV59">
        <f t="shared" si="28"/>
        <v>0</v>
      </c>
      <c r="AW59">
        <f t="shared" si="29"/>
        <v>38262.898034360536</v>
      </c>
      <c r="AX59">
        <f t="shared" si="30"/>
        <v>2000.0239999999999</v>
      </c>
      <c r="AY59">
        <f t="shared" si="31"/>
        <v>1681.22046</v>
      </c>
      <c r="AZ59">
        <f t="shared" si="32"/>
        <v>0.84060014279828643</v>
      </c>
      <c r="BA59">
        <f t="shared" si="33"/>
        <v>0.16075827560069278</v>
      </c>
      <c r="BB59">
        <v>6</v>
      </c>
      <c r="BC59">
        <v>0.5</v>
      </c>
      <c r="BD59" t="s">
        <v>354</v>
      </c>
      <c r="BE59">
        <v>2</v>
      </c>
      <c r="BF59" t="b">
        <v>1</v>
      </c>
      <c r="BG59">
        <v>1657572128.3</v>
      </c>
      <c r="BH59">
        <v>671.81729999999993</v>
      </c>
      <c r="BI59">
        <v>705.79920000000004</v>
      </c>
      <c r="BJ59">
        <v>25.116499999999998</v>
      </c>
      <c r="BK59">
        <v>23.49146</v>
      </c>
      <c r="BL59">
        <v>673.47</v>
      </c>
      <c r="BM59">
        <v>25.262029999999999</v>
      </c>
      <c r="BN59">
        <v>499.99959999999987</v>
      </c>
      <c r="BO59">
        <v>72.409590000000009</v>
      </c>
      <c r="BP59">
        <v>9.9957160000000003E-2</v>
      </c>
      <c r="BQ59">
        <v>27.244489999999999</v>
      </c>
      <c r="BR59">
        <v>27.951029999999999</v>
      </c>
      <c r="BS59">
        <v>999.9</v>
      </c>
      <c r="BT59">
        <v>0</v>
      </c>
      <c r="BU59">
        <v>0</v>
      </c>
      <c r="BV59">
        <v>10001.617</v>
      </c>
      <c r="BW59">
        <v>0</v>
      </c>
      <c r="BX59">
        <v>1812.5239999999999</v>
      </c>
      <c r="BY59">
        <v>-33.98190000000001</v>
      </c>
      <c r="BZ59">
        <v>689.12560000000008</v>
      </c>
      <c r="CA59">
        <v>722.77850000000001</v>
      </c>
      <c r="CB59">
        <v>1.625019</v>
      </c>
      <c r="CC59">
        <v>705.79920000000004</v>
      </c>
      <c r="CD59">
        <v>23.49146</v>
      </c>
      <c r="CE59">
        <v>1.818675</v>
      </c>
      <c r="CF59">
        <v>1.7010099999999999</v>
      </c>
      <c r="CG59">
        <v>15.94824</v>
      </c>
      <c r="CH59">
        <v>14.90565</v>
      </c>
      <c r="CI59">
        <v>2000.0239999999999</v>
      </c>
      <c r="CJ59">
        <v>0.97999710000000007</v>
      </c>
      <c r="CK59">
        <v>2.0003400000000001E-2</v>
      </c>
      <c r="CL59">
        <v>0</v>
      </c>
      <c r="CM59">
        <v>2.3468200000000001</v>
      </c>
      <c r="CN59">
        <v>0</v>
      </c>
      <c r="CO59">
        <v>11526.13</v>
      </c>
      <c r="CP59">
        <v>16749.66</v>
      </c>
      <c r="CQ59">
        <v>41.561999999999998</v>
      </c>
      <c r="CR59">
        <v>43.7059</v>
      </c>
      <c r="CS59">
        <v>41.868699999999997</v>
      </c>
      <c r="CT59">
        <v>42.5</v>
      </c>
      <c r="CU59">
        <v>40.686999999999998</v>
      </c>
      <c r="CV59">
        <v>1960.0139999999999</v>
      </c>
      <c r="CW59">
        <v>40.01</v>
      </c>
      <c r="CX59">
        <v>0</v>
      </c>
      <c r="CY59">
        <v>1657572131.4000001</v>
      </c>
      <c r="CZ59">
        <v>0</v>
      </c>
      <c r="DA59">
        <v>0</v>
      </c>
      <c r="DB59" t="s">
        <v>355</v>
      </c>
      <c r="DC59">
        <v>1657463822.5999999</v>
      </c>
      <c r="DD59">
        <v>1657463835.0999999</v>
      </c>
      <c r="DE59">
        <v>0</v>
      </c>
      <c r="DF59">
        <v>-2.657</v>
      </c>
      <c r="DG59">
        <v>-13.192</v>
      </c>
      <c r="DH59">
        <v>-3.9239999999999999</v>
      </c>
      <c r="DI59">
        <v>-0.217</v>
      </c>
      <c r="DJ59">
        <v>376</v>
      </c>
      <c r="DK59">
        <v>3</v>
      </c>
      <c r="DL59">
        <v>0.48</v>
      </c>
      <c r="DM59">
        <v>0.03</v>
      </c>
      <c r="DN59">
        <v>-33.328042500000002</v>
      </c>
      <c r="DO59">
        <v>-5.4507253283301296</v>
      </c>
      <c r="DP59">
        <v>0.52932305017234105</v>
      </c>
      <c r="DQ59">
        <v>0</v>
      </c>
      <c r="DR59">
        <v>1.57858075</v>
      </c>
      <c r="DS59">
        <v>0.31579553470919353</v>
      </c>
      <c r="DT59">
        <v>3.0742914499726621E-2</v>
      </c>
      <c r="DU59">
        <v>0</v>
      </c>
      <c r="DV59">
        <v>0</v>
      </c>
      <c r="DW59">
        <v>2</v>
      </c>
      <c r="DX59" t="s">
        <v>364</v>
      </c>
      <c r="DY59">
        <v>2.9782600000000001</v>
      </c>
      <c r="DZ59">
        <v>2.71576</v>
      </c>
      <c r="EA59">
        <v>0.10741000000000001</v>
      </c>
      <c r="EB59">
        <v>0.109849</v>
      </c>
      <c r="EC59">
        <v>8.9141399999999996E-2</v>
      </c>
      <c r="ED59">
        <v>8.3231299999999994E-2</v>
      </c>
      <c r="EE59">
        <v>28083.4</v>
      </c>
      <c r="EF59">
        <v>28129.200000000001</v>
      </c>
      <c r="EG59">
        <v>29266</v>
      </c>
      <c r="EH59">
        <v>29241.7</v>
      </c>
      <c r="EI59">
        <v>35330.199999999997</v>
      </c>
      <c r="EJ59">
        <v>35616.1</v>
      </c>
      <c r="EK59">
        <v>41228.400000000001</v>
      </c>
      <c r="EL59">
        <v>41640.300000000003</v>
      </c>
      <c r="EM59">
        <v>1.92838</v>
      </c>
      <c r="EN59">
        <v>2.08385</v>
      </c>
      <c r="EO59">
        <v>6.2871700000000003E-2</v>
      </c>
      <c r="EP59">
        <v>0</v>
      </c>
      <c r="EQ59">
        <v>26.908200000000001</v>
      </c>
      <c r="ER59">
        <v>999.9</v>
      </c>
      <c r="ES59">
        <v>28.9</v>
      </c>
      <c r="ET59">
        <v>39.700000000000003</v>
      </c>
      <c r="EU59">
        <v>29.118099999999998</v>
      </c>
      <c r="EV59">
        <v>62.469200000000001</v>
      </c>
      <c r="EW59">
        <v>26.254000000000001</v>
      </c>
      <c r="EX59">
        <v>2</v>
      </c>
      <c r="EY59">
        <v>0.225716</v>
      </c>
      <c r="EZ59">
        <v>3.34667</v>
      </c>
      <c r="FA59">
        <v>20.352</v>
      </c>
      <c r="FB59">
        <v>5.2184900000000001</v>
      </c>
      <c r="FC59">
        <v>12.012499999999999</v>
      </c>
      <c r="FD59">
        <v>4.9889999999999999</v>
      </c>
      <c r="FE59">
        <v>3.2886299999999999</v>
      </c>
      <c r="FF59">
        <v>9721.9</v>
      </c>
      <c r="FG59">
        <v>9999</v>
      </c>
      <c r="FH59">
        <v>9999</v>
      </c>
      <c r="FI59">
        <v>145</v>
      </c>
      <c r="FJ59">
        <v>1.8675200000000001</v>
      </c>
      <c r="FK59">
        <v>1.86649</v>
      </c>
      <c r="FL59">
        <v>1.8660000000000001</v>
      </c>
      <c r="FM59">
        <v>1.8658399999999999</v>
      </c>
      <c r="FN59">
        <v>1.86768</v>
      </c>
      <c r="FO59">
        <v>1.87012</v>
      </c>
      <c r="FP59">
        <v>1.8688100000000001</v>
      </c>
      <c r="FQ59">
        <v>1.8702399999999999</v>
      </c>
      <c r="FR59">
        <v>0</v>
      </c>
      <c r="FS59">
        <v>0</v>
      </c>
      <c r="FT59">
        <v>0</v>
      </c>
      <c r="FU59">
        <v>0</v>
      </c>
      <c r="FV59" t="s">
        <v>357</v>
      </c>
      <c r="FW59" t="s">
        <v>358</v>
      </c>
      <c r="FX59" t="s">
        <v>359</v>
      </c>
      <c r="FY59" t="s">
        <v>359</v>
      </c>
      <c r="FZ59" t="s">
        <v>359</v>
      </c>
      <c r="GA59" t="s">
        <v>359</v>
      </c>
      <c r="GB59">
        <v>0</v>
      </c>
      <c r="GC59">
        <v>100</v>
      </c>
      <c r="GD59">
        <v>100</v>
      </c>
      <c r="GE59">
        <v>-1.6639999999999999</v>
      </c>
      <c r="GF59">
        <v>-0.1454</v>
      </c>
      <c r="GG59">
        <v>-1.0745309912501479</v>
      </c>
      <c r="GH59">
        <v>-3.794306901669526E-4</v>
      </c>
      <c r="GI59">
        <v>-9.3076312682161424E-7</v>
      </c>
      <c r="GJ59">
        <v>3.2597594342726891E-10</v>
      </c>
      <c r="GK59">
        <v>-0.25621075936304621</v>
      </c>
      <c r="GL59">
        <v>-1.4413179793891831E-2</v>
      </c>
      <c r="GM59">
        <v>9.8733074958994743E-4</v>
      </c>
      <c r="GN59">
        <v>-9.6329063574464014E-6</v>
      </c>
      <c r="GO59">
        <v>22</v>
      </c>
      <c r="GP59">
        <v>2241</v>
      </c>
      <c r="GQ59">
        <v>1</v>
      </c>
      <c r="GR59">
        <v>45</v>
      </c>
      <c r="GS59">
        <v>1805.1</v>
      </c>
      <c r="GT59">
        <v>1804.9</v>
      </c>
      <c r="GU59">
        <v>2.05078</v>
      </c>
      <c r="GV59">
        <v>2.2241200000000001</v>
      </c>
      <c r="GW59">
        <v>1.94702</v>
      </c>
      <c r="GX59">
        <v>2.7758799999999999</v>
      </c>
      <c r="GY59">
        <v>2.19482</v>
      </c>
      <c r="GZ59">
        <v>2.3986800000000001</v>
      </c>
      <c r="HA59">
        <v>40.938000000000002</v>
      </c>
      <c r="HB59">
        <v>15.7606</v>
      </c>
      <c r="HC59">
        <v>18</v>
      </c>
      <c r="HD59">
        <v>533.149</v>
      </c>
      <c r="HE59">
        <v>599.48099999999999</v>
      </c>
      <c r="HF59">
        <v>22.116499999999998</v>
      </c>
      <c r="HG59">
        <v>30.398499999999999</v>
      </c>
      <c r="HH59">
        <v>29.999500000000001</v>
      </c>
      <c r="HI59">
        <v>30.3218</v>
      </c>
      <c r="HJ59">
        <v>30.230899999999998</v>
      </c>
      <c r="HK59">
        <v>41.054600000000001</v>
      </c>
      <c r="HL59">
        <v>15.4541</v>
      </c>
      <c r="HM59">
        <v>20.471299999999999</v>
      </c>
      <c r="HN59">
        <v>22.1264</v>
      </c>
      <c r="HO59">
        <v>740.75300000000004</v>
      </c>
      <c r="HP59">
        <v>23.3428</v>
      </c>
      <c r="HQ59">
        <v>100.087</v>
      </c>
      <c r="HR59">
        <v>100.035</v>
      </c>
    </row>
    <row r="60" spans="1:226" x14ac:dyDescent="0.2">
      <c r="A60">
        <v>44</v>
      </c>
      <c r="B60">
        <v>1657572136.0999999</v>
      </c>
      <c r="C60">
        <v>306.5</v>
      </c>
      <c r="D60" t="s">
        <v>445</v>
      </c>
      <c r="E60" t="s">
        <v>446</v>
      </c>
      <c r="F60">
        <v>5</v>
      </c>
      <c r="G60" t="s">
        <v>1068</v>
      </c>
      <c r="H60" t="s">
        <v>353</v>
      </c>
      <c r="I60">
        <v>1657572133.5999999</v>
      </c>
      <c r="J60">
        <f t="shared" si="0"/>
        <v>1.403309242193441E-3</v>
      </c>
      <c r="K60">
        <f t="shared" si="1"/>
        <v>1.403309242193441</v>
      </c>
      <c r="L60">
        <f t="shared" si="2"/>
        <v>11.699830981947047</v>
      </c>
      <c r="M60">
        <f t="shared" si="3"/>
        <v>689.09177777777779</v>
      </c>
      <c r="N60">
        <f t="shared" si="4"/>
        <v>292.53875047607687</v>
      </c>
      <c r="O60">
        <f t="shared" si="5"/>
        <v>21.212049373324284</v>
      </c>
      <c r="P60">
        <f t="shared" si="6"/>
        <v>49.966196919848322</v>
      </c>
      <c r="Q60">
        <f t="shared" si="7"/>
        <v>5.0484581100931472E-2</v>
      </c>
      <c r="R60">
        <f t="shared" si="8"/>
        <v>2.4015390983717388</v>
      </c>
      <c r="S60">
        <f t="shared" si="9"/>
        <v>4.9902323501076415E-2</v>
      </c>
      <c r="T60">
        <f t="shared" si="10"/>
        <v>3.1240706098255626E-2</v>
      </c>
      <c r="U60">
        <f t="shared" si="11"/>
        <v>321.507003</v>
      </c>
      <c r="V60">
        <f t="shared" si="12"/>
        <v>29.084931509656375</v>
      </c>
      <c r="W60">
        <f t="shared" si="13"/>
        <v>27.937555555555559</v>
      </c>
      <c r="X60">
        <f t="shared" si="14"/>
        <v>3.7810472547422447</v>
      </c>
      <c r="Y60">
        <f t="shared" si="15"/>
        <v>50.143371829407059</v>
      </c>
      <c r="Z60">
        <f t="shared" si="16"/>
        <v>1.8207429222606708</v>
      </c>
      <c r="AA60">
        <f t="shared" si="17"/>
        <v>3.6310739701650432</v>
      </c>
      <c r="AB60">
        <f t="shared" si="18"/>
        <v>1.9603043324815739</v>
      </c>
      <c r="AC60">
        <f t="shared" si="19"/>
        <v>-61.885937580730747</v>
      </c>
      <c r="AD60">
        <f t="shared" si="20"/>
        <v>-89.613170381758167</v>
      </c>
      <c r="AE60">
        <f t="shared" si="21"/>
        <v>-8.1007266720957585</v>
      </c>
      <c r="AF60">
        <f t="shared" si="22"/>
        <v>161.90716836541537</v>
      </c>
      <c r="AG60">
        <f t="shared" si="23"/>
        <v>27.73114501554052</v>
      </c>
      <c r="AH60">
        <f t="shared" si="24"/>
        <v>1.4474021469713589</v>
      </c>
      <c r="AI60">
        <f t="shared" si="25"/>
        <v>11.699830981947047</v>
      </c>
      <c r="AJ60">
        <v>740.53980296294912</v>
      </c>
      <c r="AK60">
        <v>713.57364848484815</v>
      </c>
      <c r="AL60">
        <v>3.3661931442866511</v>
      </c>
      <c r="AM60">
        <v>64.492321345502646</v>
      </c>
      <c r="AN60">
        <f t="shared" si="26"/>
        <v>1.403309242193441</v>
      </c>
      <c r="AO60">
        <v>23.451309711255931</v>
      </c>
      <c r="AP60">
        <v>25.09424606060605</v>
      </c>
      <c r="AQ60">
        <v>-2.5558012197403102E-4</v>
      </c>
      <c r="AR60">
        <v>77.61188141944362</v>
      </c>
      <c r="AS60">
        <v>0</v>
      </c>
      <c r="AT60">
        <v>0</v>
      </c>
      <c r="AU60">
        <f t="shared" si="27"/>
        <v>1</v>
      </c>
      <c r="AV60">
        <f t="shared" si="28"/>
        <v>0</v>
      </c>
      <c r="AW60">
        <f t="shared" si="29"/>
        <v>38292.338840884135</v>
      </c>
      <c r="AX60">
        <f t="shared" si="30"/>
        <v>1999.94</v>
      </c>
      <c r="AY60">
        <f t="shared" si="31"/>
        <v>1681.1498999999999</v>
      </c>
      <c r="AZ60">
        <f t="shared" si="32"/>
        <v>0.84060016800504012</v>
      </c>
      <c r="BA60">
        <f t="shared" si="33"/>
        <v>0.1607583242497275</v>
      </c>
      <c r="BB60">
        <v>6</v>
      </c>
      <c r="BC60">
        <v>0.5</v>
      </c>
      <c r="BD60" t="s">
        <v>354</v>
      </c>
      <c r="BE60">
        <v>2</v>
      </c>
      <c r="BF60" t="b">
        <v>1</v>
      </c>
      <c r="BG60">
        <v>1657572133.5999999</v>
      </c>
      <c r="BH60">
        <v>689.09177777777779</v>
      </c>
      <c r="BI60">
        <v>723.5675555555556</v>
      </c>
      <c r="BJ60">
        <v>25.110155555555551</v>
      </c>
      <c r="BK60">
        <v>23.416811111111109</v>
      </c>
      <c r="BL60">
        <v>690.76499999999999</v>
      </c>
      <c r="BM60">
        <v>25.25577777777778</v>
      </c>
      <c r="BN60">
        <v>499.97777777777782</v>
      </c>
      <c r="BO60">
        <v>72.410333333333327</v>
      </c>
      <c r="BP60">
        <v>9.9887411111111116E-2</v>
      </c>
      <c r="BQ60">
        <v>27.24541111111111</v>
      </c>
      <c r="BR60">
        <v>27.937555555555559</v>
      </c>
      <c r="BS60">
        <v>999.90000000000009</v>
      </c>
      <c r="BT60">
        <v>0</v>
      </c>
      <c r="BU60">
        <v>0</v>
      </c>
      <c r="BV60">
        <v>10009.566666666669</v>
      </c>
      <c r="BW60">
        <v>0</v>
      </c>
      <c r="BX60">
        <v>1812.7533333333331</v>
      </c>
      <c r="BY60">
        <v>-34.4758</v>
      </c>
      <c r="BZ60">
        <v>706.84044444444442</v>
      </c>
      <c r="CA60">
        <v>740.91744444444453</v>
      </c>
      <c r="CB60">
        <v>1.693327777777778</v>
      </c>
      <c r="CC60">
        <v>723.5675555555556</v>
      </c>
      <c r="CD60">
        <v>23.416811111111109</v>
      </c>
      <c r="CE60">
        <v>1.818234444444444</v>
      </c>
      <c r="CF60">
        <v>1.695618888888889</v>
      </c>
      <c r="CG60">
        <v>15.94442222222222</v>
      </c>
      <c r="CH60">
        <v>14.85637777777778</v>
      </c>
      <c r="CI60">
        <v>1999.94</v>
      </c>
      <c r="CJ60">
        <v>0.97999633333333336</v>
      </c>
      <c r="CK60">
        <v>2.000416666666667E-2</v>
      </c>
      <c r="CL60">
        <v>0</v>
      </c>
      <c r="CM60">
        <v>2.1810666666666658</v>
      </c>
      <c r="CN60">
        <v>0</v>
      </c>
      <c r="CO60">
        <v>11523.74444444445</v>
      </c>
      <c r="CP60">
        <v>16748.955555555549</v>
      </c>
      <c r="CQ60">
        <v>41.561999999999998</v>
      </c>
      <c r="CR60">
        <v>43.743000000000002</v>
      </c>
      <c r="CS60">
        <v>41.875</v>
      </c>
      <c r="CT60">
        <v>42.5</v>
      </c>
      <c r="CU60">
        <v>40.686999999999998</v>
      </c>
      <c r="CV60">
        <v>1959.93</v>
      </c>
      <c r="CW60">
        <v>40.01</v>
      </c>
      <c r="CX60">
        <v>0</v>
      </c>
      <c r="CY60">
        <v>1657572136.8</v>
      </c>
      <c r="CZ60">
        <v>0</v>
      </c>
      <c r="DA60">
        <v>0</v>
      </c>
      <c r="DB60" t="s">
        <v>355</v>
      </c>
      <c r="DC60">
        <v>1657463822.5999999</v>
      </c>
      <c r="DD60">
        <v>1657463835.0999999</v>
      </c>
      <c r="DE60">
        <v>0</v>
      </c>
      <c r="DF60">
        <v>-2.657</v>
      </c>
      <c r="DG60">
        <v>-13.192</v>
      </c>
      <c r="DH60">
        <v>-3.9239999999999999</v>
      </c>
      <c r="DI60">
        <v>-0.217</v>
      </c>
      <c r="DJ60">
        <v>376</v>
      </c>
      <c r="DK60">
        <v>3</v>
      </c>
      <c r="DL60">
        <v>0.48</v>
      </c>
      <c r="DM60">
        <v>0.03</v>
      </c>
      <c r="DN60">
        <v>-33.798480487804881</v>
      </c>
      <c r="DO60">
        <v>-5.0284202090592833</v>
      </c>
      <c r="DP60">
        <v>0.49993735423136698</v>
      </c>
      <c r="DQ60">
        <v>0</v>
      </c>
      <c r="DR60">
        <v>1.6161019512195121</v>
      </c>
      <c r="DS60">
        <v>0.47250543554007102</v>
      </c>
      <c r="DT60">
        <v>4.912345960941291E-2</v>
      </c>
      <c r="DU60">
        <v>0</v>
      </c>
      <c r="DV60">
        <v>0</v>
      </c>
      <c r="DW60">
        <v>2</v>
      </c>
      <c r="DX60" t="s">
        <v>364</v>
      </c>
      <c r="DY60">
        <v>2.97831</v>
      </c>
      <c r="DZ60">
        <v>2.7157100000000001</v>
      </c>
      <c r="EA60">
        <v>0.10918700000000001</v>
      </c>
      <c r="EB60">
        <v>0.111626</v>
      </c>
      <c r="EC60">
        <v>8.90653E-2</v>
      </c>
      <c r="ED60">
        <v>8.2920499999999994E-2</v>
      </c>
      <c r="EE60">
        <v>28027.3</v>
      </c>
      <c r="EF60">
        <v>28073.4</v>
      </c>
      <c r="EG60">
        <v>29265.8</v>
      </c>
      <c r="EH60">
        <v>29242.2</v>
      </c>
      <c r="EI60">
        <v>35332.699999999997</v>
      </c>
      <c r="EJ60">
        <v>35628.800000000003</v>
      </c>
      <c r="EK60">
        <v>41227.800000000003</v>
      </c>
      <c r="EL60">
        <v>41640.9</v>
      </c>
      <c r="EM60">
        <v>1.92848</v>
      </c>
      <c r="EN60">
        <v>2.08365</v>
      </c>
      <c r="EO60">
        <v>6.32852E-2</v>
      </c>
      <c r="EP60">
        <v>0</v>
      </c>
      <c r="EQ60">
        <v>26.910499999999999</v>
      </c>
      <c r="ER60">
        <v>999.9</v>
      </c>
      <c r="ES60">
        <v>28.9</v>
      </c>
      <c r="ET60">
        <v>39.700000000000003</v>
      </c>
      <c r="EU60">
        <v>29.116800000000001</v>
      </c>
      <c r="EV60">
        <v>62.299199999999999</v>
      </c>
      <c r="EW60">
        <v>26.225999999999999</v>
      </c>
      <c r="EX60">
        <v>2</v>
      </c>
      <c r="EY60">
        <v>0.22515199999999999</v>
      </c>
      <c r="EZ60">
        <v>3.2911000000000001</v>
      </c>
      <c r="FA60">
        <v>20.353000000000002</v>
      </c>
      <c r="FB60">
        <v>5.2178899999999997</v>
      </c>
      <c r="FC60">
        <v>12.0116</v>
      </c>
      <c r="FD60">
        <v>4.98855</v>
      </c>
      <c r="FE60">
        <v>3.2885499999999999</v>
      </c>
      <c r="FF60">
        <v>9721.9</v>
      </c>
      <c r="FG60">
        <v>9999</v>
      </c>
      <c r="FH60">
        <v>9999</v>
      </c>
      <c r="FI60">
        <v>145</v>
      </c>
      <c r="FJ60">
        <v>1.8675200000000001</v>
      </c>
      <c r="FK60">
        <v>1.8665</v>
      </c>
      <c r="FL60">
        <v>1.8660000000000001</v>
      </c>
      <c r="FM60">
        <v>1.8658399999999999</v>
      </c>
      <c r="FN60">
        <v>1.8676900000000001</v>
      </c>
      <c r="FO60">
        <v>1.87012</v>
      </c>
      <c r="FP60">
        <v>1.8688</v>
      </c>
      <c r="FQ60">
        <v>1.87026</v>
      </c>
      <c r="FR60">
        <v>0</v>
      </c>
      <c r="FS60">
        <v>0</v>
      </c>
      <c r="FT60">
        <v>0</v>
      </c>
      <c r="FU60">
        <v>0</v>
      </c>
      <c r="FV60" t="s">
        <v>357</v>
      </c>
      <c r="FW60" t="s">
        <v>358</v>
      </c>
      <c r="FX60" t="s">
        <v>359</v>
      </c>
      <c r="FY60" t="s">
        <v>359</v>
      </c>
      <c r="FZ60" t="s">
        <v>359</v>
      </c>
      <c r="GA60" t="s">
        <v>359</v>
      </c>
      <c r="GB60">
        <v>0</v>
      </c>
      <c r="GC60">
        <v>100</v>
      </c>
      <c r="GD60">
        <v>100</v>
      </c>
      <c r="GE60">
        <v>-1.6830000000000001</v>
      </c>
      <c r="GF60">
        <v>-0.14599999999999999</v>
      </c>
      <c r="GG60">
        <v>-1.0745309912501479</v>
      </c>
      <c r="GH60">
        <v>-3.794306901669526E-4</v>
      </c>
      <c r="GI60">
        <v>-9.3076312682161424E-7</v>
      </c>
      <c r="GJ60">
        <v>3.2597594342726891E-10</v>
      </c>
      <c r="GK60">
        <v>-0.25621075936304621</v>
      </c>
      <c r="GL60">
        <v>-1.4413179793891831E-2</v>
      </c>
      <c r="GM60">
        <v>9.8733074958994743E-4</v>
      </c>
      <c r="GN60">
        <v>-9.6329063574464014E-6</v>
      </c>
      <c r="GO60">
        <v>22</v>
      </c>
      <c r="GP60">
        <v>2241</v>
      </c>
      <c r="GQ60">
        <v>1</v>
      </c>
      <c r="GR60">
        <v>45</v>
      </c>
      <c r="GS60">
        <v>1805.2</v>
      </c>
      <c r="GT60">
        <v>1805</v>
      </c>
      <c r="GU60">
        <v>2.0861800000000001</v>
      </c>
      <c r="GV60">
        <v>2.2241200000000001</v>
      </c>
      <c r="GW60">
        <v>1.94702</v>
      </c>
      <c r="GX60">
        <v>2.7758799999999999</v>
      </c>
      <c r="GY60">
        <v>2.19482</v>
      </c>
      <c r="GZ60">
        <v>2.3803700000000001</v>
      </c>
      <c r="HA60">
        <v>40.938000000000002</v>
      </c>
      <c r="HB60">
        <v>15.7606</v>
      </c>
      <c r="HC60">
        <v>18</v>
      </c>
      <c r="HD60">
        <v>533.17200000000003</v>
      </c>
      <c r="HE60">
        <v>599.27</v>
      </c>
      <c r="HF60">
        <v>22.147300000000001</v>
      </c>
      <c r="HG60">
        <v>30.392600000000002</v>
      </c>
      <c r="HH60">
        <v>29.999500000000001</v>
      </c>
      <c r="HI60">
        <v>30.316500000000001</v>
      </c>
      <c r="HJ60">
        <v>30.2255</v>
      </c>
      <c r="HK60">
        <v>41.763100000000001</v>
      </c>
      <c r="HL60">
        <v>15.4541</v>
      </c>
      <c r="HM60">
        <v>20.471299999999999</v>
      </c>
      <c r="HN60">
        <v>22.168900000000001</v>
      </c>
      <c r="HO60">
        <v>754.11</v>
      </c>
      <c r="HP60">
        <v>23.350200000000001</v>
      </c>
      <c r="HQ60">
        <v>100.086</v>
      </c>
      <c r="HR60">
        <v>100.03700000000001</v>
      </c>
    </row>
    <row r="61" spans="1:226" x14ac:dyDescent="0.2">
      <c r="A61">
        <v>45</v>
      </c>
      <c r="B61">
        <v>1657572141.0999999</v>
      </c>
      <c r="C61">
        <v>311.5</v>
      </c>
      <c r="D61" t="s">
        <v>447</v>
      </c>
      <c r="E61" t="s">
        <v>448</v>
      </c>
      <c r="F61">
        <v>5</v>
      </c>
      <c r="G61" t="s">
        <v>1068</v>
      </c>
      <c r="H61" t="s">
        <v>353</v>
      </c>
      <c r="I61">
        <v>1657572138.3</v>
      </c>
      <c r="J61">
        <f t="shared" si="0"/>
        <v>1.408171068367052E-3</v>
      </c>
      <c r="K61">
        <f t="shared" si="1"/>
        <v>1.4081710683670521</v>
      </c>
      <c r="L61">
        <f t="shared" si="2"/>
        <v>12.187131740696534</v>
      </c>
      <c r="M61">
        <f t="shared" si="3"/>
        <v>704.47339999999997</v>
      </c>
      <c r="N61">
        <f t="shared" si="4"/>
        <v>292.25534089840357</v>
      </c>
      <c r="O61">
        <f t="shared" si="5"/>
        <v>21.191482610742547</v>
      </c>
      <c r="P61">
        <f t="shared" si="6"/>
        <v>51.081481556295572</v>
      </c>
      <c r="Q61">
        <f t="shared" si="7"/>
        <v>5.0528254994741395E-2</v>
      </c>
      <c r="R61">
        <f t="shared" si="8"/>
        <v>2.3996640293491724</v>
      </c>
      <c r="S61">
        <f t="shared" si="9"/>
        <v>4.994454574890396E-2</v>
      </c>
      <c r="T61">
        <f t="shared" si="10"/>
        <v>3.1267223121564949E-2</v>
      </c>
      <c r="U61">
        <f t="shared" si="11"/>
        <v>321.5116314</v>
      </c>
      <c r="V61">
        <f t="shared" si="12"/>
        <v>29.089564170278557</v>
      </c>
      <c r="W61">
        <f t="shared" si="13"/>
        <v>27.94539</v>
      </c>
      <c r="X61">
        <f t="shared" si="14"/>
        <v>3.7827752857365073</v>
      </c>
      <c r="Y61">
        <f t="shared" si="15"/>
        <v>50.034998254919117</v>
      </c>
      <c r="Z61">
        <f t="shared" si="16"/>
        <v>1.8173200575081887</v>
      </c>
      <c r="AA61">
        <f t="shared" si="17"/>
        <v>3.6320977733411262</v>
      </c>
      <c r="AB61">
        <f t="shared" si="18"/>
        <v>1.9654552282283186</v>
      </c>
      <c r="AC61">
        <f t="shared" si="19"/>
        <v>-62.100344114986996</v>
      </c>
      <c r="AD61">
        <f t="shared" si="20"/>
        <v>-89.934620586255107</v>
      </c>
      <c r="AE61">
        <f t="shared" si="21"/>
        <v>-8.1366506299466579</v>
      </c>
      <c r="AF61">
        <f t="shared" si="22"/>
        <v>161.34001606881125</v>
      </c>
      <c r="AG61">
        <f t="shared" si="23"/>
        <v>28.081153801090707</v>
      </c>
      <c r="AH61">
        <f t="shared" si="24"/>
        <v>1.4745565321690557</v>
      </c>
      <c r="AI61">
        <f t="shared" si="25"/>
        <v>12.187131740696534</v>
      </c>
      <c r="AJ61">
        <v>757.73035460269045</v>
      </c>
      <c r="AK61">
        <v>730.26683636363589</v>
      </c>
      <c r="AL61">
        <v>3.3403355982335929</v>
      </c>
      <c r="AM61">
        <v>64.492321345502646</v>
      </c>
      <c r="AN61">
        <f t="shared" si="26"/>
        <v>1.4081710683670521</v>
      </c>
      <c r="AO61">
        <v>23.337907487811069</v>
      </c>
      <c r="AP61">
        <v>25.042027272727271</v>
      </c>
      <c r="AQ61">
        <v>-1.2612070138584E-2</v>
      </c>
      <c r="AR61">
        <v>77.61188141944362</v>
      </c>
      <c r="AS61">
        <v>0</v>
      </c>
      <c r="AT61">
        <v>0</v>
      </c>
      <c r="AU61">
        <f t="shared" si="27"/>
        <v>1</v>
      </c>
      <c r="AV61">
        <f t="shared" si="28"/>
        <v>0</v>
      </c>
      <c r="AW61">
        <f t="shared" si="29"/>
        <v>38246.120600322967</v>
      </c>
      <c r="AX61">
        <f t="shared" si="30"/>
        <v>1999.9690000000001</v>
      </c>
      <c r="AY61">
        <f t="shared" si="31"/>
        <v>1681.1742600000002</v>
      </c>
      <c r="AZ61">
        <f t="shared" si="32"/>
        <v>0.84060015930246923</v>
      </c>
      <c r="BA61">
        <f t="shared" si="33"/>
        <v>0.16075830745376554</v>
      </c>
      <c r="BB61">
        <v>6</v>
      </c>
      <c r="BC61">
        <v>0.5</v>
      </c>
      <c r="BD61" t="s">
        <v>354</v>
      </c>
      <c r="BE61">
        <v>2</v>
      </c>
      <c r="BF61" t="b">
        <v>1</v>
      </c>
      <c r="BG61">
        <v>1657572138.3</v>
      </c>
      <c r="BH61">
        <v>704.47339999999997</v>
      </c>
      <c r="BI61">
        <v>739.41470000000004</v>
      </c>
      <c r="BJ61">
        <v>25.06297</v>
      </c>
      <c r="BK61">
        <v>23.337980000000002</v>
      </c>
      <c r="BL61">
        <v>706.16520000000003</v>
      </c>
      <c r="BM61">
        <v>25.209379999999999</v>
      </c>
      <c r="BN61">
        <v>500.0376</v>
      </c>
      <c r="BO61">
        <v>72.410059999999987</v>
      </c>
      <c r="BP61">
        <v>0.1001037</v>
      </c>
      <c r="BQ61">
        <v>27.250219999999999</v>
      </c>
      <c r="BR61">
        <v>27.94539</v>
      </c>
      <c r="BS61">
        <v>999.9</v>
      </c>
      <c r="BT61">
        <v>0</v>
      </c>
      <c r="BU61">
        <v>0</v>
      </c>
      <c r="BV61">
        <v>9997.1760000000013</v>
      </c>
      <c r="BW61">
        <v>0</v>
      </c>
      <c r="BX61">
        <v>1812.461</v>
      </c>
      <c r="BY61">
        <v>-34.94117</v>
      </c>
      <c r="BZ61">
        <v>722.58330000000001</v>
      </c>
      <c r="CA61">
        <v>757.08330000000001</v>
      </c>
      <c r="CB61">
        <v>1.724988</v>
      </c>
      <c r="CC61">
        <v>739.41470000000004</v>
      </c>
      <c r="CD61">
        <v>23.337980000000002</v>
      </c>
      <c r="CE61">
        <v>1.814811</v>
      </c>
      <c r="CF61">
        <v>1.689905</v>
      </c>
      <c r="CG61">
        <v>15.914960000000001</v>
      </c>
      <c r="CH61">
        <v>14.80401</v>
      </c>
      <c r="CI61">
        <v>1999.9690000000001</v>
      </c>
      <c r="CJ61">
        <v>0.9799968</v>
      </c>
      <c r="CK61">
        <v>2.0003699999999999E-2</v>
      </c>
      <c r="CL61">
        <v>0</v>
      </c>
      <c r="CM61">
        <v>2.1269200000000001</v>
      </c>
      <c r="CN61">
        <v>0</v>
      </c>
      <c r="CO61">
        <v>11523.07</v>
      </c>
      <c r="CP61">
        <v>16749.189999999999</v>
      </c>
      <c r="CQ61">
        <v>41.561999999999998</v>
      </c>
      <c r="CR61">
        <v>43.75</v>
      </c>
      <c r="CS61">
        <v>41.875</v>
      </c>
      <c r="CT61">
        <v>42.5</v>
      </c>
      <c r="CU61">
        <v>40.686999999999998</v>
      </c>
      <c r="CV61">
        <v>1959.9590000000001</v>
      </c>
      <c r="CW61">
        <v>40.01</v>
      </c>
      <c r="CX61">
        <v>0</v>
      </c>
      <c r="CY61">
        <v>1657572141.5999999</v>
      </c>
      <c r="CZ61">
        <v>0</v>
      </c>
      <c r="DA61">
        <v>0</v>
      </c>
      <c r="DB61" t="s">
        <v>355</v>
      </c>
      <c r="DC61">
        <v>1657463822.5999999</v>
      </c>
      <c r="DD61">
        <v>1657463835.0999999</v>
      </c>
      <c r="DE61">
        <v>0</v>
      </c>
      <c r="DF61">
        <v>-2.657</v>
      </c>
      <c r="DG61">
        <v>-13.192</v>
      </c>
      <c r="DH61">
        <v>-3.9239999999999999</v>
      </c>
      <c r="DI61">
        <v>-0.217</v>
      </c>
      <c r="DJ61">
        <v>376</v>
      </c>
      <c r="DK61">
        <v>3</v>
      </c>
      <c r="DL61">
        <v>0.48</v>
      </c>
      <c r="DM61">
        <v>0.03</v>
      </c>
      <c r="DN61">
        <v>-34.246482926829273</v>
      </c>
      <c r="DO61">
        <v>-5.1034348432056804</v>
      </c>
      <c r="DP61">
        <v>0.50779070438971652</v>
      </c>
      <c r="DQ61">
        <v>0</v>
      </c>
      <c r="DR61">
        <v>1.654818048780488</v>
      </c>
      <c r="DS61">
        <v>0.55322174216028108</v>
      </c>
      <c r="DT61">
        <v>5.7001469866350379E-2</v>
      </c>
      <c r="DU61">
        <v>0</v>
      </c>
      <c r="DV61">
        <v>0</v>
      </c>
      <c r="DW61">
        <v>2</v>
      </c>
      <c r="DX61" t="s">
        <v>364</v>
      </c>
      <c r="DY61">
        <v>2.9782799999999998</v>
      </c>
      <c r="DZ61">
        <v>2.7155499999999999</v>
      </c>
      <c r="EA61">
        <v>0.11094</v>
      </c>
      <c r="EB61">
        <v>0.113359</v>
      </c>
      <c r="EC61">
        <v>8.8945300000000005E-2</v>
      </c>
      <c r="ED61">
        <v>8.2881300000000005E-2</v>
      </c>
      <c r="EE61">
        <v>27972.400000000001</v>
      </c>
      <c r="EF61">
        <v>28018.9</v>
      </c>
      <c r="EG61">
        <v>29266</v>
      </c>
      <c r="EH61">
        <v>29242.400000000001</v>
      </c>
      <c r="EI61">
        <v>35337.699999999997</v>
      </c>
      <c r="EJ61">
        <v>35630.5</v>
      </c>
      <c r="EK61">
        <v>41228.1</v>
      </c>
      <c r="EL61">
        <v>41641.1</v>
      </c>
      <c r="EM61">
        <v>1.92862</v>
      </c>
      <c r="EN61">
        <v>2.0836999999999999</v>
      </c>
      <c r="EO61">
        <v>6.3076599999999997E-2</v>
      </c>
      <c r="EP61">
        <v>0</v>
      </c>
      <c r="EQ61">
        <v>26.910499999999999</v>
      </c>
      <c r="ER61">
        <v>999.9</v>
      </c>
      <c r="ES61">
        <v>28.9</v>
      </c>
      <c r="ET61">
        <v>39.799999999999997</v>
      </c>
      <c r="EU61">
        <v>29.274899999999999</v>
      </c>
      <c r="EV61">
        <v>62.249200000000002</v>
      </c>
      <c r="EW61">
        <v>26.257999999999999</v>
      </c>
      <c r="EX61">
        <v>2</v>
      </c>
      <c r="EY61">
        <v>0.224327</v>
      </c>
      <c r="EZ61">
        <v>3.2547999999999999</v>
      </c>
      <c r="FA61">
        <v>20.3536</v>
      </c>
      <c r="FB61">
        <v>5.2180400000000002</v>
      </c>
      <c r="FC61">
        <v>12.011699999999999</v>
      </c>
      <c r="FD61">
        <v>4.9889000000000001</v>
      </c>
      <c r="FE61">
        <v>3.2885</v>
      </c>
      <c r="FF61">
        <v>9722.1</v>
      </c>
      <c r="FG61">
        <v>9999</v>
      </c>
      <c r="FH61">
        <v>9999</v>
      </c>
      <c r="FI61">
        <v>145</v>
      </c>
      <c r="FJ61">
        <v>1.8675200000000001</v>
      </c>
      <c r="FK61">
        <v>1.86652</v>
      </c>
      <c r="FL61">
        <v>1.8660000000000001</v>
      </c>
      <c r="FM61">
        <v>1.8658399999999999</v>
      </c>
      <c r="FN61">
        <v>1.86772</v>
      </c>
      <c r="FO61">
        <v>1.87012</v>
      </c>
      <c r="FP61">
        <v>1.8688</v>
      </c>
      <c r="FQ61">
        <v>1.8702399999999999</v>
      </c>
      <c r="FR61">
        <v>0</v>
      </c>
      <c r="FS61">
        <v>0</v>
      </c>
      <c r="FT61">
        <v>0</v>
      </c>
      <c r="FU61">
        <v>0</v>
      </c>
      <c r="FV61" t="s">
        <v>357</v>
      </c>
      <c r="FW61" t="s">
        <v>358</v>
      </c>
      <c r="FX61" t="s">
        <v>359</v>
      </c>
      <c r="FY61" t="s">
        <v>359</v>
      </c>
      <c r="FZ61" t="s">
        <v>359</v>
      </c>
      <c r="GA61" t="s">
        <v>359</v>
      </c>
      <c r="GB61">
        <v>0</v>
      </c>
      <c r="GC61">
        <v>100</v>
      </c>
      <c r="GD61">
        <v>100</v>
      </c>
      <c r="GE61">
        <v>-1.7030000000000001</v>
      </c>
      <c r="GF61">
        <v>-0.14680000000000001</v>
      </c>
      <c r="GG61">
        <v>-1.0745309912501479</v>
      </c>
      <c r="GH61">
        <v>-3.794306901669526E-4</v>
      </c>
      <c r="GI61">
        <v>-9.3076312682161424E-7</v>
      </c>
      <c r="GJ61">
        <v>3.2597594342726891E-10</v>
      </c>
      <c r="GK61">
        <v>-0.25621075936304621</v>
      </c>
      <c r="GL61">
        <v>-1.4413179793891831E-2</v>
      </c>
      <c r="GM61">
        <v>9.8733074958994743E-4</v>
      </c>
      <c r="GN61">
        <v>-9.6329063574464014E-6</v>
      </c>
      <c r="GO61">
        <v>22</v>
      </c>
      <c r="GP61">
        <v>2241</v>
      </c>
      <c r="GQ61">
        <v>1</v>
      </c>
      <c r="GR61">
        <v>45</v>
      </c>
      <c r="GS61">
        <v>1805.3</v>
      </c>
      <c r="GT61">
        <v>1805.1</v>
      </c>
      <c r="GU61">
        <v>2.1240199999999998</v>
      </c>
      <c r="GV61">
        <v>2.2204600000000001</v>
      </c>
      <c r="GW61">
        <v>1.94702</v>
      </c>
      <c r="GX61">
        <v>2.7758799999999999</v>
      </c>
      <c r="GY61">
        <v>2.19482</v>
      </c>
      <c r="GZ61">
        <v>2.3889200000000002</v>
      </c>
      <c r="HA61">
        <v>40.938000000000002</v>
      </c>
      <c r="HB61">
        <v>15.7606</v>
      </c>
      <c r="HC61">
        <v>18</v>
      </c>
      <c r="HD61">
        <v>533.22699999999998</v>
      </c>
      <c r="HE61">
        <v>599.25699999999995</v>
      </c>
      <c r="HF61">
        <v>22.188099999999999</v>
      </c>
      <c r="HG61">
        <v>30.3873</v>
      </c>
      <c r="HH61">
        <v>29.999400000000001</v>
      </c>
      <c r="HI61">
        <v>30.311</v>
      </c>
      <c r="HJ61">
        <v>30.220300000000002</v>
      </c>
      <c r="HK61">
        <v>42.525100000000002</v>
      </c>
      <c r="HL61">
        <v>15.4541</v>
      </c>
      <c r="HM61">
        <v>20.471299999999999</v>
      </c>
      <c r="HN61">
        <v>22.208600000000001</v>
      </c>
      <c r="HO61">
        <v>774.14700000000005</v>
      </c>
      <c r="HP61">
        <v>23.368300000000001</v>
      </c>
      <c r="HQ61">
        <v>100.087</v>
      </c>
      <c r="HR61">
        <v>100.03700000000001</v>
      </c>
    </row>
    <row r="62" spans="1:226" x14ac:dyDescent="0.2">
      <c r="A62">
        <v>46</v>
      </c>
      <c r="B62">
        <v>1657572146.0999999</v>
      </c>
      <c r="C62">
        <v>316.5</v>
      </c>
      <c r="D62" t="s">
        <v>449</v>
      </c>
      <c r="E62" t="s">
        <v>450</v>
      </c>
      <c r="F62">
        <v>5</v>
      </c>
      <c r="G62" t="s">
        <v>1068</v>
      </c>
      <c r="H62" t="s">
        <v>353</v>
      </c>
      <c r="I62">
        <v>1657572143.5999999</v>
      </c>
      <c r="J62">
        <f t="shared" si="0"/>
        <v>1.4316042528833691E-3</v>
      </c>
      <c r="K62">
        <f t="shared" si="1"/>
        <v>1.4316042528833692</v>
      </c>
      <c r="L62">
        <f t="shared" si="2"/>
        <v>12.527230236770009</v>
      </c>
      <c r="M62">
        <f t="shared" si="3"/>
        <v>721.80444444444447</v>
      </c>
      <c r="N62">
        <f t="shared" si="4"/>
        <v>304.44654183130393</v>
      </c>
      <c r="O62">
        <f t="shared" si="5"/>
        <v>22.075299963295443</v>
      </c>
      <c r="P62">
        <f t="shared" si="6"/>
        <v>52.337758642632593</v>
      </c>
      <c r="Q62">
        <f t="shared" si="7"/>
        <v>5.1359135211626099E-2</v>
      </c>
      <c r="R62">
        <f t="shared" si="8"/>
        <v>2.395591587152619</v>
      </c>
      <c r="S62">
        <f t="shared" si="9"/>
        <v>5.0755182811888906E-2</v>
      </c>
      <c r="T62">
        <f t="shared" si="10"/>
        <v>3.1775660151574465E-2</v>
      </c>
      <c r="U62">
        <f t="shared" si="11"/>
        <v>321.51834718542</v>
      </c>
      <c r="V62">
        <f t="shared" si="12"/>
        <v>29.093275266339962</v>
      </c>
      <c r="W62">
        <f t="shared" si="13"/>
        <v>27.93761111111111</v>
      </c>
      <c r="X62">
        <f t="shared" si="14"/>
        <v>3.7810595061180354</v>
      </c>
      <c r="Y62">
        <f t="shared" si="15"/>
        <v>49.940836782753841</v>
      </c>
      <c r="Z62">
        <f t="shared" si="16"/>
        <v>1.8147664865970097</v>
      </c>
      <c r="AA62">
        <f t="shared" si="17"/>
        <v>3.6338327579318936</v>
      </c>
      <c r="AB62">
        <f t="shared" si="18"/>
        <v>1.9662930195210258</v>
      </c>
      <c r="AC62">
        <f t="shared" si="19"/>
        <v>-63.133747552156578</v>
      </c>
      <c r="AD62">
        <f t="shared" si="20"/>
        <v>-87.725190023135312</v>
      </c>
      <c r="AE62">
        <f t="shared" si="21"/>
        <v>-7.9502633096789275</v>
      </c>
      <c r="AF62">
        <f t="shared" si="22"/>
        <v>162.70914630044916</v>
      </c>
      <c r="AG62">
        <f t="shared" si="23"/>
        <v>28.443437728902282</v>
      </c>
      <c r="AH62">
        <f t="shared" si="24"/>
        <v>1.4503931830638859</v>
      </c>
      <c r="AI62">
        <f t="shared" si="25"/>
        <v>12.527230236770009</v>
      </c>
      <c r="AJ62">
        <v>774.89555108417505</v>
      </c>
      <c r="AK62">
        <v>747.01376969696958</v>
      </c>
      <c r="AL62">
        <v>3.3403756522587318</v>
      </c>
      <c r="AM62">
        <v>64.492321345502646</v>
      </c>
      <c r="AN62">
        <f t="shared" si="26"/>
        <v>1.4316042528833692</v>
      </c>
      <c r="AO62">
        <v>23.33249778658109</v>
      </c>
      <c r="AP62">
        <v>25.02377636363634</v>
      </c>
      <c r="AQ62">
        <v>-3.648781141439033E-3</v>
      </c>
      <c r="AR62">
        <v>77.61188141944362</v>
      </c>
      <c r="AS62">
        <v>0</v>
      </c>
      <c r="AT62">
        <v>0</v>
      </c>
      <c r="AU62">
        <f t="shared" si="27"/>
        <v>1</v>
      </c>
      <c r="AV62">
        <f t="shared" si="28"/>
        <v>0</v>
      </c>
      <c r="AW62">
        <f t="shared" si="29"/>
        <v>38146.062240016014</v>
      </c>
      <c r="AX62">
        <f t="shared" si="30"/>
        <v>2000.0111111111109</v>
      </c>
      <c r="AY62">
        <f t="shared" si="31"/>
        <v>1681.2096306660205</v>
      </c>
      <c r="AZ62">
        <f t="shared" si="32"/>
        <v>0.84060014533220295</v>
      </c>
      <c r="BA62">
        <f t="shared" si="33"/>
        <v>0.16075828049115173</v>
      </c>
      <c r="BB62">
        <v>6</v>
      </c>
      <c r="BC62">
        <v>0.5</v>
      </c>
      <c r="BD62" t="s">
        <v>354</v>
      </c>
      <c r="BE62">
        <v>2</v>
      </c>
      <c r="BF62" t="b">
        <v>1</v>
      </c>
      <c r="BG62">
        <v>1657572143.5999999</v>
      </c>
      <c r="BH62">
        <v>721.80444444444447</v>
      </c>
      <c r="BI62">
        <v>757.19122222222222</v>
      </c>
      <c r="BJ62">
        <v>25.027944444444451</v>
      </c>
      <c r="BK62">
        <v>23.33111111111111</v>
      </c>
      <c r="BL62">
        <v>723.51733333333323</v>
      </c>
      <c r="BM62">
        <v>25.174944444444449</v>
      </c>
      <c r="BN62">
        <v>500.02300000000002</v>
      </c>
      <c r="BO62">
        <v>72.409522222222222</v>
      </c>
      <c r="BP62">
        <v>0.1000876111111111</v>
      </c>
      <c r="BQ62">
        <v>27.258366666666671</v>
      </c>
      <c r="BR62">
        <v>27.93761111111111</v>
      </c>
      <c r="BS62">
        <v>999.90000000000009</v>
      </c>
      <c r="BT62">
        <v>0</v>
      </c>
      <c r="BU62">
        <v>0</v>
      </c>
      <c r="BV62">
        <v>9970.2788888888881</v>
      </c>
      <c r="BW62">
        <v>0</v>
      </c>
      <c r="BX62">
        <v>1812.4822222222219</v>
      </c>
      <c r="BY62">
        <v>-35.386755555555553</v>
      </c>
      <c r="BZ62">
        <v>740.33355555555556</v>
      </c>
      <c r="CA62">
        <v>775.27955555555548</v>
      </c>
      <c r="CB62">
        <v>1.6968166666666671</v>
      </c>
      <c r="CC62">
        <v>757.19122222222222</v>
      </c>
      <c r="CD62">
        <v>23.33111111111111</v>
      </c>
      <c r="CE62">
        <v>1.81226</v>
      </c>
      <c r="CF62">
        <v>1.6893933333333331</v>
      </c>
      <c r="CG62">
        <v>15.89293333333333</v>
      </c>
      <c r="CH62">
        <v>14.79933333333333</v>
      </c>
      <c r="CI62">
        <v>2000.0111111111109</v>
      </c>
      <c r="CJ62">
        <v>0.97999766666666666</v>
      </c>
      <c r="CK62">
        <v>2.0002833333333331E-2</v>
      </c>
      <c r="CL62">
        <v>0</v>
      </c>
      <c r="CM62">
        <v>2.311344444444444</v>
      </c>
      <c r="CN62">
        <v>0</v>
      </c>
      <c r="CO62">
        <v>11523.255555555559</v>
      </c>
      <c r="CP62">
        <v>16749.533333333329</v>
      </c>
      <c r="CQ62">
        <v>41.561999999999998</v>
      </c>
      <c r="CR62">
        <v>43.75</v>
      </c>
      <c r="CS62">
        <v>41.875</v>
      </c>
      <c r="CT62">
        <v>42.5</v>
      </c>
      <c r="CU62">
        <v>40.686999999999998</v>
      </c>
      <c r="CV62">
        <v>1960.005555555555</v>
      </c>
      <c r="CW62">
        <v>40.01</v>
      </c>
      <c r="CX62">
        <v>0</v>
      </c>
      <c r="CY62">
        <v>1657572146.4000001</v>
      </c>
      <c r="CZ62">
        <v>0</v>
      </c>
      <c r="DA62">
        <v>0</v>
      </c>
      <c r="DB62" t="s">
        <v>355</v>
      </c>
      <c r="DC62">
        <v>1657463822.5999999</v>
      </c>
      <c r="DD62">
        <v>1657463835.0999999</v>
      </c>
      <c r="DE62">
        <v>0</v>
      </c>
      <c r="DF62">
        <v>-2.657</v>
      </c>
      <c r="DG62">
        <v>-13.192</v>
      </c>
      <c r="DH62">
        <v>-3.9239999999999999</v>
      </c>
      <c r="DI62">
        <v>-0.217</v>
      </c>
      <c r="DJ62">
        <v>376</v>
      </c>
      <c r="DK62">
        <v>3</v>
      </c>
      <c r="DL62">
        <v>0.48</v>
      </c>
      <c r="DM62">
        <v>0.03</v>
      </c>
      <c r="DN62">
        <v>-34.580673170731707</v>
      </c>
      <c r="DO62">
        <v>-5.3043156794425439</v>
      </c>
      <c r="DP62">
        <v>0.52645682565637764</v>
      </c>
      <c r="DQ62">
        <v>0</v>
      </c>
      <c r="DR62">
        <v>1.6774541463414629</v>
      </c>
      <c r="DS62">
        <v>0.37323010452961758</v>
      </c>
      <c r="DT62">
        <v>4.5589397567995238E-2</v>
      </c>
      <c r="DU62">
        <v>0</v>
      </c>
      <c r="DV62">
        <v>0</v>
      </c>
      <c r="DW62">
        <v>2</v>
      </c>
      <c r="DX62" t="s">
        <v>364</v>
      </c>
      <c r="DY62">
        <v>2.9783599999999999</v>
      </c>
      <c r="DZ62">
        <v>2.7153499999999999</v>
      </c>
      <c r="EA62">
        <v>0.112675</v>
      </c>
      <c r="EB62">
        <v>0.115091</v>
      </c>
      <c r="EC62">
        <v>8.8908100000000004E-2</v>
      </c>
      <c r="ED62">
        <v>8.2867999999999997E-2</v>
      </c>
      <c r="EE62">
        <v>27918.400000000001</v>
      </c>
      <c r="EF62">
        <v>27964</v>
      </c>
      <c r="EG62">
        <v>29266.7</v>
      </c>
      <c r="EH62">
        <v>29242.3</v>
      </c>
      <c r="EI62">
        <v>35340.1</v>
      </c>
      <c r="EJ62">
        <v>35631</v>
      </c>
      <c r="EK62">
        <v>41229.300000000003</v>
      </c>
      <c r="EL62">
        <v>41641</v>
      </c>
      <c r="EM62">
        <v>1.92875</v>
      </c>
      <c r="EN62">
        <v>2.0838199999999998</v>
      </c>
      <c r="EO62">
        <v>6.2677999999999998E-2</v>
      </c>
      <c r="EP62">
        <v>0</v>
      </c>
      <c r="EQ62">
        <v>26.910499999999999</v>
      </c>
      <c r="ER62">
        <v>999.9</v>
      </c>
      <c r="ES62">
        <v>28.8</v>
      </c>
      <c r="ET62">
        <v>39.700000000000003</v>
      </c>
      <c r="EU62">
        <v>29.0183</v>
      </c>
      <c r="EV62">
        <v>62.379199999999997</v>
      </c>
      <c r="EW62">
        <v>26.234000000000002</v>
      </c>
      <c r="EX62">
        <v>2</v>
      </c>
      <c r="EY62">
        <v>0.22359999999999999</v>
      </c>
      <c r="EZ62">
        <v>3.2110599999999998</v>
      </c>
      <c r="FA62">
        <v>20.354299999999999</v>
      </c>
      <c r="FB62">
        <v>5.2175900000000004</v>
      </c>
      <c r="FC62">
        <v>12.0113</v>
      </c>
      <c r="FD62">
        <v>4.98855</v>
      </c>
      <c r="FE62">
        <v>3.2884500000000001</v>
      </c>
      <c r="FF62">
        <v>9722.1</v>
      </c>
      <c r="FG62">
        <v>9999</v>
      </c>
      <c r="FH62">
        <v>9999</v>
      </c>
      <c r="FI62">
        <v>145</v>
      </c>
      <c r="FJ62">
        <v>1.8675200000000001</v>
      </c>
      <c r="FK62">
        <v>1.8664799999999999</v>
      </c>
      <c r="FL62">
        <v>1.8660000000000001</v>
      </c>
      <c r="FM62">
        <v>1.8658399999999999</v>
      </c>
      <c r="FN62">
        <v>1.86771</v>
      </c>
      <c r="FO62">
        <v>1.87012</v>
      </c>
      <c r="FP62">
        <v>1.86879</v>
      </c>
      <c r="FQ62">
        <v>1.8702399999999999</v>
      </c>
      <c r="FR62">
        <v>0</v>
      </c>
      <c r="FS62">
        <v>0</v>
      </c>
      <c r="FT62">
        <v>0</v>
      </c>
      <c r="FU62">
        <v>0</v>
      </c>
      <c r="FV62" t="s">
        <v>357</v>
      </c>
      <c r="FW62" t="s">
        <v>358</v>
      </c>
      <c r="FX62" t="s">
        <v>359</v>
      </c>
      <c r="FY62" t="s">
        <v>359</v>
      </c>
      <c r="FZ62" t="s">
        <v>359</v>
      </c>
      <c r="GA62" t="s">
        <v>359</v>
      </c>
      <c r="GB62">
        <v>0</v>
      </c>
      <c r="GC62">
        <v>100</v>
      </c>
      <c r="GD62">
        <v>100</v>
      </c>
      <c r="GE62">
        <v>-1.7230000000000001</v>
      </c>
      <c r="GF62">
        <v>-0.14710000000000001</v>
      </c>
      <c r="GG62">
        <v>-1.0745309912501479</v>
      </c>
      <c r="GH62">
        <v>-3.794306901669526E-4</v>
      </c>
      <c r="GI62">
        <v>-9.3076312682161424E-7</v>
      </c>
      <c r="GJ62">
        <v>3.2597594342726891E-10</v>
      </c>
      <c r="GK62">
        <v>-0.25621075936304621</v>
      </c>
      <c r="GL62">
        <v>-1.4413179793891831E-2</v>
      </c>
      <c r="GM62">
        <v>9.8733074958994743E-4</v>
      </c>
      <c r="GN62">
        <v>-9.6329063574464014E-6</v>
      </c>
      <c r="GO62">
        <v>22</v>
      </c>
      <c r="GP62">
        <v>2241</v>
      </c>
      <c r="GQ62">
        <v>1</v>
      </c>
      <c r="GR62">
        <v>45</v>
      </c>
      <c r="GS62">
        <v>1805.4</v>
      </c>
      <c r="GT62">
        <v>1805.2</v>
      </c>
      <c r="GU62">
        <v>2.1594199999999999</v>
      </c>
      <c r="GV62">
        <v>2.2216800000000001</v>
      </c>
      <c r="GW62">
        <v>1.94702</v>
      </c>
      <c r="GX62">
        <v>2.7770999999999999</v>
      </c>
      <c r="GY62">
        <v>2.19482</v>
      </c>
      <c r="GZ62">
        <v>2.3828100000000001</v>
      </c>
      <c r="HA62">
        <v>40.938000000000002</v>
      </c>
      <c r="HB62">
        <v>15.751899999999999</v>
      </c>
      <c r="HC62">
        <v>18</v>
      </c>
      <c r="HD62">
        <v>533.26700000000005</v>
      </c>
      <c r="HE62">
        <v>599.303</v>
      </c>
      <c r="HF62">
        <v>22.227699999999999</v>
      </c>
      <c r="HG62">
        <v>30.381799999999998</v>
      </c>
      <c r="HH62">
        <v>29.999400000000001</v>
      </c>
      <c r="HI62">
        <v>30.305800000000001</v>
      </c>
      <c r="HJ62">
        <v>30.215199999999999</v>
      </c>
      <c r="HK62">
        <v>43.227200000000003</v>
      </c>
      <c r="HL62">
        <v>15.4541</v>
      </c>
      <c r="HM62">
        <v>20.471299999999999</v>
      </c>
      <c r="HN62">
        <v>22.249400000000001</v>
      </c>
      <c r="HO62">
        <v>787.50900000000001</v>
      </c>
      <c r="HP62">
        <v>23.369900000000001</v>
      </c>
      <c r="HQ62">
        <v>100.089</v>
      </c>
      <c r="HR62">
        <v>100.03700000000001</v>
      </c>
    </row>
    <row r="63" spans="1:226" x14ac:dyDescent="0.2">
      <c r="A63">
        <v>47</v>
      </c>
      <c r="B63">
        <v>1657572151.0999999</v>
      </c>
      <c r="C63">
        <v>321.5</v>
      </c>
      <c r="D63" t="s">
        <v>451</v>
      </c>
      <c r="E63" t="s">
        <v>452</v>
      </c>
      <c r="F63">
        <v>5</v>
      </c>
      <c r="G63" t="s">
        <v>1068</v>
      </c>
      <c r="H63" t="s">
        <v>353</v>
      </c>
      <c r="I63">
        <v>1657572148.3</v>
      </c>
      <c r="J63">
        <f t="shared" si="0"/>
        <v>1.4422371595815581E-3</v>
      </c>
      <c r="K63">
        <f t="shared" si="1"/>
        <v>1.4422371595815582</v>
      </c>
      <c r="L63">
        <f t="shared" si="2"/>
        <v>12.827295417599659</v>
      </c>
      <c r="M63">
        <f t="shared" si="3"/>
        <v>737.15499999999997</v>
      </c>
      <c r="N63">
        <f t="shared" si="4"/>
        <v>312.83696506809167</v>
      </c>
      <c r="O63">
        <f t="shared" si="5"/>
        <v>22.683367014852337</v>
      </c>
      <c r="P63">
        <f t="shared" si="6"/>
        <v>53.450069138069949</v>
      </c>
      <c r="Q63">
        <f t="shared" si="7"/>
        <v>5.1748586843693545E-2</v>
      </c>
      <c r="R63">
        <f t="shared" si="8"/>
        <v>2.4004019513258958</v>
      </c>
      <c r="S63">
        <f t="shared" si="9"/>
        <v>5.1136712200548454E-2</v>
      </c>
      <c r="T63">
        <f t="shared" si="10"/>
        <v>3.2014816750415127E-2</v>
      </c>
      <c r="U63">
        <f t="shared" si="11"/>
        <v>321.51608861714556</v>
      </c>
      <c r="V63">
        <f t="shared" si="12"/>
        <v>29.095262516250422</v>
      </c>
      <c r="W63">
        <f t="shared" si="13"/>
        <v>27.93365</v>
      </c>
      <c r="X63">
        <f t="shared" si="14"/>
        <v>3.7801860698206768</v>
      </c>
      <c r="Y63">
        <f t="shared" si="15"/>
        <v>49.896316240877944</v>
      </c>
      <c r="Z63">
        <f t="shared" si="16"/>
        <v>1.8140749933850804</v>
      </c>
      <c r="AA63">
        <f t="shared" si="17"/>
        <v>3.6356892252877087</v>
      </c>
      <c r="AB63">
        <f t="shared" si="18"/>
        <v>1.9661110764355965</v>
      </c>
      <c r="AC63">
        <f t="shared" si="19"/>
        <v>-63.602658737546712</v>
      </c>
      <c r="AD63">
        <f t="shared" si="20"/>
        <v>-86.26113698782116</v>
      </c>
      <c r="AE63">
        <f t="shared" si="21"/>
        <v>-7.8020990495661344</v>
      </c>
      <c r="AF63">
        <f t="shared" si="22"/>
        <v>163.85019384221152</v>
      </c>
      <c r="AG63">
        <f t="shared" si="23"/>
        <v>28.787760541006641</v>
      </c>
      <c r="AH63">
        <f t="shared" si="24"/>
        <v>1.4476115172431427</v>
      </c>
      <c r="AI63">
        <f t="shared" si="25"/>
        <v>12.827295417599659</v>
      </c>
      <c r="AJ63">
        <v>792.07662576157963</v>
      </c>
      <c r="AK63">
        <v>763.78171515151519</v>
      </c>
      <c r="AL63">
        <v>3.3520496101678949</v>
      </c>
      <c r="AM63">
        <v>64.492321345502646</v>
      </c>
      <c r="AN63">
        <f t="shared" si="26"/>
        <v>1.4422371595815582</v>
      </c>
      <c r="AO63">
        <v>23.32584436919166</v>
      </c>
      <c r="AP63">
        <v>25.01612424242424</v>
      </c>
      <c r="AQ63">
        <v>-6.4070936689618666E-4</v>
      </c>
      <c r="AR63">
        <v>77.61188141944362</v>
      </c>
      <c r="AS63">
        <v>0</v>
      </c>
      <c r="AT63">
        <v>0</v>
      </c>
      <c r="AU63">
        <f t="shared" si="27"/>
        <v>1</v>
      </c>
      <c r="AV63">
        <f t="shared" si="28"/>
        <v>0</v>
      </c>
      <c r="AW63">
        <f t="shared" si="29"/>
        <v>38261.886604234911</v>
      </c>
      <c r="AX63">
        <f t="shared" si="30"/>
        <v>1999.9970000000001</v>
      </c>
      <c r="AY63">
        <f t="shared" si="31"/>
        <v>1681.1977739985211</v>
      </c>
      <c r="AZ63">
        <f t="shared" si="32"/>
        <v>0.84060014789948234</v>
      </c>
      <c r="BA63">
        <f t="shared" si="33"/>
        <v>0.16075828544600093</v>
      </c>
      <c r="BB63">
        <v>6</v>
      </c>
      <c r="BC63">
        <v>0.5</v>
      </c>
      <c r="BD63" t="s">
        <v>354</v>
      </c>
      <c r="BE63">
        <v>2</v>
      </c>
      <c r="BF63" t="b">
        <v>1</v>
      </c>
      <c r="BG63">
        <v>1657572148.3</v>
      </c>
      <c r="BH63">
        <v>737.15499999999997</v>
      </c>
      <c r="BI63">
        <v>772.98099999999999</v>
      </c>
      <c r="BJ63">
        <v>25.01876</v>
      </c>
      <c r="BK63">
        <v>23.32508</v>
      </c>
      <c r="BL63">
        <v>738.88669999999991</v>
      </c>
      <c r="BM63">
        <v>25.16591</v>
      </c>
      <c r="BN63">
        <v>499.99790000000002</v>
      </c>
      <c r="BO63">
        <v>72.408680000000004</v>
      </c>
      <c r="BP63">
        <v>9.9909290000000012E-2</v>
      </c>
      <c r="BQ63">
        <v>27.26708</v>
      </c>
      <c r="BR63">
        <v>27.93365</v>
      </c>
      <c r="BS63">
        <v>999.9</v>
      </c>
      <c r="BT63">
        <v>0</v>
      </c>
      <c r="BU63">
        <v>0</v>
      </c>
      <c r="BV63">
        <v>10002.257</v>
      </c>
      <c r="BW63">
        <v>0</v>
      </c>
      <c r="BX63">
        <v>1810.5409999999999</v>
      </c>
      <c r="BY63">
        <v>-35.825959999999988</v>
      </c>
      <c r="BZ63">
        <v>756.07100000000014</v>
      </c>
      <c r="CA63">
        <v>791.44139999999993</v>
      </c>
      <c r="CB63">
        <v>1.693659</v>
      </c>
      <c r="CC63">
        <v>772.98099999999999</v>
      </c>
      <c r="CD63">
        <v>23.32508</v>
      </c>
      <c r="CE63">
        <v>1.8115730000000001</v>
      </c>
      <c r="CF63">
        <v>1.688939</v>
      </c>
      <c r="CG63">
        <v>15.88701</v>
      </c>
      <c r="CH63">
        <v>14.79514</v>
      </c>
      <c r="CI63">
        <v>1999.9970000000001</v>
      </c>
      <c r="CJ63">
        <v>0.97999769999999997</v>
      </c>
      <c r="CK63">
        <v>2.0002800000000001E-2</v>
      </c>
      <c r="CL63">
        <v>0</v>
      </c>
      <c r="CM63">
        <v>2.2751399999999999</v>
      </c>
      <c r="CN63">
        <v>0</v>
      </c>
      <c r="CO63">
        <v>11520.41</v>
      </c>
      <c r="CP63">
        <v>16749.420000000009</v>
      </c>
      <c r="CQ63">
        <v>41.561999999999998</v>
      </c>
      <c r="CR63">
        <v>43.75</v>
      </c>
      <c r="CS63">
        <v>41.875</v>
      </c>
      <c r="CT63">
        <v>42.5</v>
      </c>
      <c r="CU63">
        <v>40.686999999999998</v>
      </c>
      <c r="CV63">
        <v>1959.9970000000001</v>
      </c>
      <c r="CW63">
        <v>40.01</v>
      </c>
      <c r="CX63">
        <v>0</v>
      </c>
      <c r="CY63">
        <v>1657572151.8</v>
      </c>
      <c r="CZ63">
        <v>0</v>
      </c>
      <c r="DA63">
        <v>0</v>
      </c>
      <c r="DB63" t="s">
        <v>355</v>
      </c>
      <c r="DC63">
        <v>1657463822.5999999</v>
      </c>
      <c r="DD63">
        <v>1657463835.0999999</v>
      </c>
      <c r="DE63">
        <v>0</v>
      </c>
      <c r="DF63">
        <v>-2.657</v>
      </c>
      <c r="DG63">
        <v>-13.192</v>
      </c>
      <c r="DH63">
        <v>-3.9239999999999999</v>
      </c>
      <c r="DI63">
        <v>-0.217</v>
      </c>
      <c r="DJ63">
        <v>376</v>
      </c>
      <c r="DK63">
        <v>3</v>
      </c>
      <c r="DL63">
        <v>0.48</v>
      </c>
      <c r="DM63">
        <v>0.03</v>
      </c>
      <c r="DN63">
        <v>-35.100704999999998</v>
      </c>
      <c r="DO63">
        <v>-5.4777771106941833</v>
      </c>
      <c r="DP63">
        <v>0.52832890463706439</v>
      </c>
      <c r="DQ63">
        <v>0</v>
      </c>
      <c r="DR63">
        <v>1.69994325</v>
      </c>
      <c r="DS63">
        <v>2.8868105065660721E-2</v>
      </c>
      <c r="DT63">
        <v>2.3988123872814661E-2</v>
      </c>
      <c r="DU63">
        <v>1</v>
      </c>
      <c r="DV63">
        <v>1</v>
      </c>
      <c r="DW63">
        <v>2</v>
      </c>
      <c r="DX63" t="s">
        <v>356</v>
      </c>
      <c r="DY63">
        <v>2.9783599999999999</v>
      </c>
      <c r="DZ63">
        <v>2.7157300000000002</v>
      </c>
      <c r="EA63">
        <v>0.11439199999999999</v>
      </c>
      <c r="EB63">
        <v>0.116798</v>
      </c>
      <c r="EC63">
        <v>8.8890399999999994E-2</v>
      </c>
      <c r="ED63">
        <v>8.2855300000000007E-2</v>
      </c>
      <c r="EE63">
        <v>27864.6</v>
      </c>
      <c r="EF63">
        <v>27910.7</v>
      </c>
      <c r="EG63">
        <v>29266.9</v>
      </c>
      <c r="EH63">
        <v>29243</v>
      </c>
      <c r="EI63">
        <v>35340.800000000003</v>
      </c>
      <c r="EJ63">
        <v>35632.300000000003</v>
      </c>
      <c r="EK63">
        <v>41229.300000000003</v>
      </c>
      <c r="EL63">
        <v>41641.9</v>
      </c>
      <c r="EM63">
        <v>1.9287300000000001</v>
      </c>
      <c r="EN63">
        <v>2.08413</v>
      </c>
      <c r="EO63">
        <v>6.2499199999999998E-2</v>
      </c>
      <c r="EP63">
        <v>0</v>
      </c>
      <c r="EQ63">
        <v>26.912500000000001</v>
      </c>
      <c r="ER63">
        <v>999.9</v>
      </c>
      <c r="ES63">
        <v>28.8</v>
      </c>
      <c r="ET63">
        <v>39.700000000000003</v>
      </c>
      <c r="EU63">
        <v>29.0184</v>
      </c>
      <c r="EV63">
        <v>62.3292</v>
      </c>
      <c r="EW63">
        <v>26.245999999999999</v>
      </c>
      <c r="EX63">
        <v>2</v>
      </c>
      <c r="EY63">
        <v>0.22281000000000001</v>
      </c>
      <c r="EZ63">
        <v>3.1605099999999999</v>
      </c>
      <c r="FA63">
        <v>20.3553</v>
      </c>
      <c r="FB63">
        <v>5.21774</v>
      </c>
      <c r="FC63">
        <v>12.011900000000001</v>
      </c>
      <c r="FD63">
        <v>4.9886999999999997</v>
      </c>
      <c r="FE63">
        <v>3.2884199999999999</v>
      </c>
      <c r="FF63">
        <v>9722.4</v>
      </c>
      <c r="FG63">
        <v>9999</v>
      </c>
      <c r="FH63">
        <v>9999</v>
      </c>
      <c r="FI63">
        <v>145</v>
      </c>
      <c r="FJ63">
        <v>1.8675200000000001</v>
      </c>
      <c r="FK63">
        <v>1.8664799999999999</v>
      </c>
      <c r="FL63">
        <v>1.8660000000000001</v>
      </c>
      <c r="FM63">
        <v>1.8658399999999999</v>
      </c>
      <c r="FN63">
        <v>1.8676999999999999</v>
      </c>
      <c r="FO63">
        <v>1.87012</v>
      </c>
      <c r="FP63">
        <v>1.8687800000000001</v>
      </c>
      <c r="FQ63">
        <v>1.87026</v>
      </c>
      <c r="FR63">
        <v>0</v>
      </c>
      <c r="FS63">
        <v>0</v>
      </c>
      <c r="FT63">
        <v>0</v>
      </c>
      <c r="FU63">
        <v>0</v>
      </c>
      <c r="FV63" t="s">
        <v>357</v>
      </c>
      <c r="FW63" t="s">
        <v>358</v>
      </c>
      <c r="FX63" t="s">
        <v>359</v>
      </c>
      <c r="FY63" t="s">
        <v>359</v>
      </c>
      <c r="FZ63" t="s">
        <v>359</v>
      </c>
      <c r="GA63" t="s">
        <v>359</v>
      </c>
      <c r="GB63">
        <v>0</v>
      </c>
      <c r="GC63">
        <v>100</v>
      </c>
      <c r="GD63">
        <v>100</v>
      </c>
      <c r="GE63">
        <v>-1.7430000000000001</v>
      </c>
      <c r="GF63">
        <v>-0.1472</v>
      </c>
      <c r="GG63">
        <v>-1.0745309912501479</v>
      </c>
      <c r="GH63">
        <v>-3.794306901669526E-4</v>
      </c>
      <c r="GI63">
        <v>-9.3076312682161424E-7</v>
      </c>
      <c r="GJ63">
        <v>3.2597594342726891E-10</v>
      </c>
      <c r="GK63">
        <v>-0.25621075936304621</v>
      </c>
      <c r="GL63">
        <v>-1.4413179793891831E-2</v>
      </c>
      <c r="GM63">
        <v>9.8733074958994743E-4</v>
      </c>
      <c r="GN63">
        <v>-9.6329063574464014E-6</v>
      </c>
      <c r="GO63">
        <v>22</v>
      </c>
      <c r="GP63">
        <v>2241</v>
      </c>
      <c r="GQ63">
        <v>1</v>
      </c>
      <c r="GR63">
        <v>45</v>
      </c>
      <c r="GS63">
        <v>1805.5</v>
      </c>
      <c r="GT63">
        <v>1805.3</v>
      </c>
      <c r="GU63">
        <v>2.1972700000000001</v>
      </c>
      <c r="GV63">
        <v>2.2204600000000001</v>
      </c>
      <c r="GW63">
        <v>1.94702</v>
      </c>
      <c r="GX63">
        <v>2.7770999999999999</v>
      </c>
      <c r="GY63">
        <v>2.19482</v>
      </c>
      <c r="GZ63">
        <v>2.3730500000000001</v>
      </c>
      <c r="HA63">
        <v>40.938000000000002</v>
      </c>
      <c r="HB63">
        <v>15.7606</v>
      </c>
      <c r="HC63">
        <v>18</v>
      </c>
      <c r="HD63">
        <v>533.20500000000004</v>
      </c>
      <c r="HE63">
        <v>599.48699999999997</v>
      </c>
      <c r="HF63">
        <v>22.2699</v>
      </c>
      <c r="HG63">
        <v>30.375399999999999</v>
      </c>
      <c r="HH63">
        <v>29.999400000000001</v>
      </c>
      <c r="HI63">
        <v>30.3005</v>
      </c>
      <c r="HJ63">
        <v>30.21</v>
      </c>
      <c r="HK63">
        <v>43.9803</v>
      </c>
      <c r="HL63">
        <v>15.4541</v>
      </c>
      <c r="HM63">
        <v>20.471299999999999</v>
      </c>
      <c r="HN63">
        <v>22.2944</v>
      </c>
      <c r="HO63">
        <v>807.54399999999998</v>
      </c>
      <c r="HP63">
        <v>23.3735</v>
      </c>
      <c r="HQ63">
        <v>100.09</v>
      </c>
      <c r="HR63">
        <v>100.039</v>
      </c>
    </row>
    <row r="64" spans="1:226" x14ac:dyDescent="0.2">
      <c r="A64">
        <v>48</v>
      </c>
      <c r="B64">
        <v>1657572156.0999999</v>
      </c>
      <c r="C64">
        <v>326.5</v>
      </c>
      <c r="D64" t="s">
        <v>453</v>
      </c>
      <c r="E64" t="s">
        <v>454</v>
      </c>
      <c r="F64">
        <v>5</v>
      </c>
      <c r="G64" t="s">
        <v>1068</v>
      </c>
      <c r="H64" t="s">
        <v>353</v>
      </c>
      <c r="I64">
        <v>1657572153.5999999</v>
      </c>
      <c r="J64">
        <f t="shared" si="0"/>
        <v>1.4503705069972526E-3</v>
      </c>
      <c r="K64">
        <f t="shared" si="1"/>
        <v>1.4503705069972526</v>
      </c>
      <c r="L64">
        <f t="shared" si="2"/>
        <v>13.148994608571316</v>
      </c>
      <c r="M64">
        <f t="shared" si="3"/>
        <v>754.49833333333333</v>
      </c>
      <c r="N64">
        <f t="shared" si="4"/>
        <v>321.86589651713007</v>
      </c>
      <c r="O64">
        <f t="shared" si="5"/>
        <v>23.337835855722975</v>
      </c>
      <c r="P64">
        <f t="shared" si="6"/>
        <v>54.707126313435808</v>
      </c>
      <c r="Q64">
        <f t="shared" si="7"/>
        <v>5.2046503409883371E-2</v>
      </c>
      <c r="R64">
        <f t="shared" si="8"/>
        <v>2.4001389863800418</v>
      </c>
      <c r="S64">
        <f t="shared" si="9"/>
        <v>5.1427541867413371E-2</v>
      </c>
      <c r="T64">
        <f t="shared" si="10"/>
        <v>3.2197211512760476E-2</v>
      </c>
      <c r="U64">
        <f t="shared" si="11"/>
        <v>321.51810037114313</v>
      </c>
      <c r="V64">
        <f t="shared" si="12"/>
        <v>29.102512193131574</v>
      </c>
      <c r="W64">
        <f t="shared" si="13"/>
        <v>27.93256666666667</v>
      </c>
      <c r="X64">
        <f t="shared" si="14"/>
        <v>3.779947222389151</v>
      </c>
      <c r="Y64">
        <f t="shared" si="15"/>
        <v>49.864583334612675</v>
      </c>
      <c r="Z64">
        <f t="shared" si="16"/>
        <v>1.8139426271946486</v>
      </c>
      <c r="AA64">
        <f t="shared" si="17"/>
        <v>3.6377374599168273</v>
      </c>
      <c r="AB64">
        <f t="shared" si="18"/>
        <v>1.9660045951945024</v>
      </c>
      <c r="AC64">
        <f t="shared" si="19"/>
        <v>-63.96133935857884</v>
      </c>
      <c r="AD64">
        <f t="shared" si="20"/>
        <v>-84.868153127639061</v>
      </c>
      <c r="AE64">
        <f t="shared" si="21"/>
        <v>-7.6772745391243342</v>
      </c>
      <c r="AF64">
        <f t="shared" si="22"/>
        <v>165.01133334580092</v>
      </c>
      <c r="AG64">
        <f t="shared" si="23"/>
        <v>29.115004750909598</v>
      </c>
      <c r="AH64">
        <f t="shared" si="24"/>
        <v>1.4503233228062424</v>
      </c>
      <c r="AI64">
        <f t="shared" si="25"/>
        <v>13.148994608571316</v>
      </c>
      <c r="AJ64">
        <v>809.24523992139905</v>
      </c>
      <c r="AK64">
        <v>780.55906060606083</v>
      </c>
      <c r="AL64">
        <v>3.3505910274877611</v>
      </c>
      <c r="AM64">
        <v>64.492321345502646</v>
      </c>
      <c r="AN64">
        <f t="shared" si="26"/>
        <v>1.4503705069972526</v>
      </c>
      <c r="AO64">
        <v>23.321410596715321</v>
      </c>
      <c r="AP64">
        <v>25.018619393939389</v>
      </c>
      <c r="AQ64">
        <v>-3.9633728411757078E-5</v>
      </c>
      <c r="AR64">
        <v>77.61188141944362</v>
      </c>
      <c r="AS64">
        <v>0</v>
      </c>
      <c r="AT64">
        <v>0</v>
      </c>
      <c r="AU64">
        <f t="shared" si="27"/>
        <v>1</v>
      </c>
      <c r="AV64">
        <f t="shared" si="28"/>
        <v>0</v>
      </c>
      <c r="AW64">
        <f t="shared" si="29"/>
        <v>38254.252891581913</v>
      </c>
      <c r="AX64">
        <f t="shared" si="30"/>
        <v>2000.01</v>
      </c>
      <c r="AY64">
        <f t="shared" si="31"/>
        <v>1681.2086613321985</v>
      </c>
      <c r="AZ64">
        <f t="shared" si="32"/>
        <v>0.84060012766546088</v>
      </c>
      <c r="BA64">
        <f t="shared" si="33"/>
        <v>0.16075824639433961</v>
      </c>
      <c r="BB64">
        <v>6</v>
      </c>
      <c r="BC64">
        <v>0.5</v>
      </c>
      <c r="BD64" t="s">
        <v>354</v>
      </c>
      <c r="BE64">
        <v>2</v>
      </c>
      <c r="BF64" t="b">
        <v>1</v>
      </c>
      <c r="BG64">
        <v>1657572153.5999999</v>
      </c>
      <c r="BH64">
        <v>754.49833333333333</v>
      </c>
      <c r="BI64">
        <v>790.75222222222226</v>
      </c>
      <c r="BJ64">
        <v>25.017155555555561</v>
      </c>
      <c r="BK64">
        <v>23.320177777777779</v>
      </c>
      <c r="BL64">
        <v>756.25133333333338</v>
      </c>
      <c r="BM64">
        <v>25.164344444444449</v>
      </c>
      <c r="BN64">
        <v>499.96188888888889</v>
      </c>
      <c r="BO64">
        <v>72.407977777777788</v>
      </c>
      <c r="BP64">
        <v>9.9970744444444454E-2</v>
      </c>
      <c r="BQ64">
        <v>27.276688888888891</v>
      </c>
      <c r="BR64">
        <v>27.93256666666667</v>
      </c>
      <c r="BS64">
        <v>999.90000000000009</v>
      </c>
      <c r="BT64">
        <v>0</v>
      </c>
      <c r="BU64">
        <v>0</v>
      </c>
      <c r="BV64">
        <v>10000.611111111109</v>
      </c>
      <c r="BW64">
        <v>0</v>
      </c>
      <c r="BX64">
        <v>1809.1788888888891</v>
      </c>
      <c r="BY64">
        <v>-36.254033333333339</v>
      </c>
      <c r="BZ64">
        <v>773.85811111111116</v>
      </c>
      <c r="CA64">
        <v>809.63322222222223</v>
      </c>
      <c r="CB64">
        <v>1.6969799999999999</v>
      </c>
      <c r="CC64">
        <v>790.75222222222226</v>
      </c>
      <c r="CD64">
        <v>23.320177777777779</v>
      </c>
      <c r="CE64">
        <v>1.811443333333334</v>
      </c>
      <c r="CF64">
        <v>1.6885677777777779</v>
      </c>
      <c r="CG64">
        <v>15.885888888888889</v>
      </c>
      <c r="CH64">
        <v>14.79173333333333</v>
      </c>
      <c r="CI64">
        <v>2000.01</v>
      </c>
      <c r="CJ64">
        <v>0.97999799999999992</v>
      </c>
      <c r="CK64">
        <v>2.0002499999999999E-2</v>
      </c>
      <c r="CL64">
        <v>0</v>
      </c>
      <c r="CM64">
        <v>2.2989666666666668</v>
      </c>
      <c r="CN64">
        <v>0</v>
      </c>
      <c r="CO64">
        <v>11521.455555555551</v>
      </c>
      <c r="CP64">
        <v>16749.533333333329</v>
      </c>
      <c r="CQ64">
        <v>41.575999999999993</v>
      </c>
      <c r="CR64">
        <v>43.75</v>
      </c>
      <c r="CS64">
        <v>41.875</v>
      </c>
      <c r="CT64">
        <v>42.5</v>
      </c>
      <c r="CU64">
        <v>40.686999999999998</v>
      </c>
      <c r="CV64">
        <v>1960.01</v>
      </c>
      <c r="CW64">
        <v>40.00888888888889</v>
      </c>
      <c r="CX64">
        <v>0</v>
      </c>
      <c r="CY64">
        <v>1657572156.5999999</v>
      </c>
      <c r="CZ64">
        <v>0</v>
      </c>
      <c r="DA64">
        <v>0</v>
      </c>
      <c r="DB64" t="s">
        <v>355</v>
      </c>
      <c r="DC64">
        <v>1657463822.5999999</v>
      </c>
      <c r="DD64">
        <v>1657463835.0999999</v>
      </c>
      <c r="DE64">
        <v>0</v>
      </c>
      <c r="DF64">
        <v>-2.657</v>
      </c>
      <c r="DG64">
        <v>-13.192</v>
      </c>
      <c r="DH64">
        <v>-3.9239999999999999</v>
      </c>
      <c r="DI64">
        <v>-0.217</v>
      </c>
      <c r="DJ64">
        <v>376</v>
      </c>
      <c r="DK64">
        <v>3</v>
      </c>
      <c r="DL64">
        <v>0.48</v>
      </c>
      <c r="DM64">
        <v>0.03</v>
      </c>
      <c r="DN64">
        <v>-35.573826829268292</v>
      </c>
      <c r="DO64">
        <v>-5.2043226480836173</v>
      </c>
      <c r="DP64">
        <v>0.5143367095041973</v>
      </c>
      <c r="DQ64">
        <v>0</v>
      </c>
      <c r="DR64">
        <v>1.704086097560976</v>
      </c>
      <c r="DS64">
        <v>-0.1148119860627221</v>
      </c>
      <c r="DT64">
        <v>1.4662766663709271E-2</v>
      </c>
      <c r="DU64">
        <v>0</v>
      </c>
      <c r="DV64">
        <v>0</v>
      </c>
      <c r="DW64">
        <v>2</v>
      </c>
      <c r="DX64" t="s">
        <v>364</v>
      </c>
      <c r="DY64">
        <v>2.9783300000000001</v>
      </c>
      <c r="DZ64">
        <v>2.7156799999999999</v>
      </c>
      <c r="EA64">
        <v>0.116094</v>
      </c>
      <c r="EB64">
        <v>0.11848400000000001</v>
      </c>
      <c r="EC64">
        <v>8.88988E-2</v>
      </c>
      <c r="ED64">
        <v>8.2843700000000006E-2</v>
      </c>
      <c r="EE64">
        <v>27811.599999999999</v>
      </c>
      <c r="EF64">
        <v>27857.3</v>
      </c>
      <c r="EG64">
        <v>29267.4</v>
      </c>
      <c r="EH64">
        <v>29242.799999999999</v>
      </c>
      <c r="EI64">
        <v>35341.199999999997</v>
      </c>
      <c r="EJ64">
        <v>35632.699999999997</v>
      </c>
      <c r="EK64">
        <v>41230.1</v>
      </c>
      <c r="EL64">
        <v>41641.800000000003</v>
      </c>
      <c r="EM64">
        <v>1.9285000000000001</v>
      </c>
      <c r="EN64">
        <v>2.08405</v>
      </c>
      <c r="EO64">
        <v>6.2435900000000003E-2</v>
      </c>
      <c r="EP64">
        <v>0</v>
      </c>
      <c r="EQ64">
        <v>26.915900000000001</v>
      </c>
      <c r="ER64">
        <v>999.9</v>
      </c>
      <c r="ES64">
        <v>28.8</v>
      </c>
      <c r="ET64">
        <v>39.700000000000003</v>
      </c>
      <c r="EU64">
        <v>29.020600000000002</v>
      </c>
      <c r="EV64">
        <v>62.3992</v>
      </c>
      <c r="EW64">
        <v>26.254000000000001</v>
      </c>
      <c r="EX64">
        <v>2</v>
      </c>
      <c r="EY64">
        <v>0.222083</v>
      </c>
      <c r="EZ64">
        <v>3.1086299999999998</v>
      </c>
      <c r="FA64">
        <v>20.356200000000001</v>
      </c>
      <c r="FB64">
        <v>5.2172900000000002</v>
      </c>
      <c r="FC64">
        <v>12.012600000000001</v>
      </c>
      <c r="FD64">
        <v>4.9886999999999997</v>
      </c>
      <c r="FE64">
        <v>3.2883499999999999</v>
      </c>
      <c r="FF64">
        <v>9722.4</v>
      </c>
      <c r="FG64">
        <v>9999</v>
      </c>
      <c r="FH64">
        <v>9999</v>
      </c>
      <c r="FI64">
        <v>145</v>
      </c>
      <c r="FJ64">
        <v>1.8675200000000001</v>
      </c>
      <c r="FK64">
        <v>1.8664799999999999</v>
      </c>
      <c r="FL64">
        <v>1.8660000000000001</v>
      </c>
      <c r="FM64">
        <v>1.8658399999999999</v>
      </c>
      <c r="FN64">
        <v>1.8676900000000001</v>
      </c>
      <c r="FO64">
        <v>1.87012</v>
      </c>
      <c r="FP64">
        <v>1.8688</v>
      </c>
      <c r="FQ64">
        <v>1.87022</v>
      </c>
      <c r="FR64">
        <v>0</v>
      </c>
      <c r="FS64">
        <v>0</v>
      </c>
      <c r="FT64">
        <v>0</v>
      </c>
      <c r="FU64">
        <v>0</v>
      </c>
      <c r="FV64" t="s">
        <v>357</v>
      </c>
      <c r="FW64" t="s">
        <v>358</v>
      </c>
      <c r="FX64" t="s">
        <v>359</v>
      </c>
      <c r="FY64" t="s">
        <v>359</v>
      </c>
      <c r="FZ64" t="s">
        <v>359</v>
      </c>
      <c r="GA64" t="s">
        <v>359</v>
      </c>
      <c r="GB64">
        <v>0</v>
      </c>
      <c r="GC64">
        <v>100</v>
      </c>
      <c r="GD64">
        <v>100</v>
      </c>
      <c r="GE64">
        <v>-1.7629999999999999</v>
      </c>
      <c r="GF64">
        <v>-0.1472</v>
      </c>
      <c r="GG64">
        <v>-1.0745309912501479</v>
      </c>
      <c r="GH64">
        <v>-3.794306901669526E-4</v>
      </c>
      <c r="GI64">
        <v>-9.3076312682161424E-7</v>
      </c>
      <c r="GJ64">
        <v>3.2597594342726891E-10</v>
      </c>
      <c r="GK64">
        <v>-0.25621075936304621</v>
      </c>
      <c r="GL64">
        <v>-1.4413179793891831E-2</v>
      </c>
      <c r="GM64">
        <v>9.8733074958994743E-4</v>
      </c>
      <c r="GN64">
        <v>-9.6329063574464014E-6</v>
      </c>
      <c r="GO64">
        <v>22</v>
      </c>
      <c r="GP64">
        <v>2241</v>
      </c>
      <c r="GQ64">
        <v>1</v>
      </c>
      <c r="GR64">
        <v>45</v>
      </c>
      <c r="GS64">
        <v>1805.6</v>
      </c>
      <c r="GT64">
        <v>1805.3</v>
      </c>
      <c r="GU64">
        <v>2.2314500000000002</v>
      </c>
      <c r="GV64">
        <v>2.2229000000000001</v>
      </c>
      <c r="GW64">
        <v>1.94702</v>
      </c>
      <c r="GX64">
        <v>2.7770999999999999</v>
      </c>
      <c r="GY64">
        <v>2.19482</v>
      </c>
      <c r="GZ64">
        <v>2.3864700000000001</v>
      </c>
      <c r="HA64">
        <v>40.938000000000002</v>
      </c>
      <c r="HB64">
        <v>15.769399999999999</v>
      </c>
      <c r="HC64">
        <v>18</v>
      </c>
      <c r="HD64">
        <v>533.00699999999995</v>
      </c>
      <c r="HE64">
        <v>599.375</v>
      </c>
      <c r="HF64">
        <v>22.3156</v>
      </c>
      <c r="HG64">
        <v>30.3689</v>
      </c>
      <c r="HH64">
        <v>29.999400000000001</v>
      </c>
      <c r="HI64">
        <v>30.295300000000001</v>
      </c>
      <c r="HJ64">
        <v>30.204799999999999</v>
      </c>
      <c r="HK64">
        <v>44.676200000000001</v>
      </c>
      <c r="HL64">
        <v>15.4541</v>
      </c>
      <c r="HM64">
        <v>20.471299999999999</v>
      </c>
      <c r="HN64">
        <v>22.3413</v>
      </c>
      <c r="HO64">
        <v>820.9</v>
      </c>
      <c r="HP64">
        <v>23.368600000000001</v>
      </c>
      <c r="HQ64">
        <v>100.092</v>
      </c>
      <c r="HR64">
        <v>100.039</v>
      </c>
    </row>
    <row r="65" spans="1:226" x14ac:dyDescent="0.2">
      <c r="A65">
        <v>49</v>
      </c>
      <c r="B65">
        <v>1657572161.0999999</v>
      </c>
      <c r="C65">
        <v>331.5</v>
      </c>
      <c r="D65" t="s">
        <v>455</v>
      </c>
      <c r="E65" t="s">
        <v>456</v>
      </c>
      <c r="F65">
        <v>5</v>
      </c>
      <c r="G65" t="s">
        <v>1068</v>
      </c>
      <c r="H65" t="s">
        <v>353</v>
      </c>
      <c r="I65">
        <v>1657572158.3</v>
      </c>
      <c r="J65">
        <f t="shared" si="0"/>
        <v>1.4580207167073562E-3</v>
      </c>
      <c r="K65">
        <f t="shared" si="1"/>
        <v>1.4580207167073562</v>
      </c>
      <c r="L65">
        <f t="shared" si="2"/>
        <v>13.259072759876839</v>
      </c>
      <c r="M65">
        <f t="shared" si="3"/>
        <v>769.93320000000006</v>
      </c>
      <c r="N65">
        <f t="shared" si="4"/>
        <v>335.20973425021657</v>
      </c>
      <c r="O65">
        <f t="shared" si="5"/>
        <v>24.305319661775314</v>
      </c>
      <c r="P65">
        <f t="shared" si="6"/>
        <v>55.826160854400946</v>
      </c>
      <c r="Q65">
        <f t="shared" si="7"/>
        <v>5.2301064497491279E-2</v>
      </c>
      <c r="R65">
        <f t="shared" si="8"/>
        <v>2.4016734653065108</v>
      </c>
      <c r="S65">
        <f t="shared" si="9"/>
        <v>5.1676466815702253E-2</v>
      </c>
      <c r="T65">
        <f t="shared" si="10"/>
        <v>3.2353287812859746E-2</v>
      </c>
      <c r="U65">
        <f t="shared" si="11"/>
        <v>321.51664902574987</v>
      </c>
      <c r="V65">
        <f t="shared" si="12"/>
        <v>29.104364620298515</v>
      </c>
      <c r="W65">
        <f t="shared" si="13"/>
        <v>27.93703</v>
      </c>
      <c r="X65">
        <f t="shared" si="14"/>
        <v>3.7809313584408342</v>
      </c>
      <c r="Y65">
        <f t="shared" si="15"/>
        <v>49.853254343161311</v>
      </c>
      <c r="Z65">
        <f t="shared" si="16"/>
        <v>1.8140972480611923</v>
      </c>
      <c r="AA65">
        <f t="shared" si="17"/>
        <v>3.6388742760381976</v>
      </c>
      <c r="AB65">
        <f t="shared" si="18"/>
        <v>1.9668341103796418</v>
      </c>
      <c r="AC65">
        <f t="shared" si="19"/>
        <v>-64.298713606794408</v>
      </c>
      <c r="AD65">
        <f t="shared" si="20"/>
        <v>-84.810052799549723</v>
      </c>
      <c r="AE65">
        <f t="shared" si="21"/>
        <v>-7.6674916045522803</v>
      </c>
      <c r="AF65">
        <f t="shared" si="22"/>
        <v>164.74039101485346</v>
      </c>
      <c r="AG65">
        <f t="shared" si="23"/>
        <v>29.343103074167434</v>
      </c>
      <c r="AH65">
        <f t="shared" si="24"/>
        <v>1.458621593837564</v>
      </c>
      <c r="AI65">
        <f t="shared" si="25"/>
        <v>13.259072759876839</v>
      </c>
      <c r="AJ65">
        <v>826.37565227446441</v>
      </c>
      <c r="AK65">
        <v>797.45792727272726</v>
      </c>
      <c r="AL65">
        <v>3.3770452720130382</v>
      </c>
      <c r="AM65">
        <v>64.492321345502646</v>
      </c>
      <c r="AN65">
        <f t="shared" si="26"/>
        <v>1.4580207167073562</v>
      </c>
      <c r="AO65">
        <v>23.31475709508236</v>
      </c>
      <c r="AP65">
        <v>25.02038242424241</v>
      </c>
      <c r="AQ65">
        <v>4.8855385012270931E-5</v>
      </c>
      <c r="AR65">
        <v>77.61188141944362</v>
      </c>
      <c r="AS65">
        <v>0</v>
      </c>
      <c r="AT65">
        <v>0</v>
      </c>
      <c r="AU65">
        <f t="shared" si="27"/>
        <v>1</v>
      </c>
      <c r="AV65">
        <f t="shared" si="28"/>
        <v>0</v>
      </c>
      <c r="AW65">
        <f t="shared" si="29"/>
        <v>38290.88330402573</v>
      </c>
      <c r="AX65">
        <f t="shared" si="30"/>
        <v>2000.0029999999999</v>
      </c>
      <c r="AY65">
        <f t="shared" si="31"/>
        <v>1681.2026081998704</v>
      </c>
      <c r="AZ65">
        <f t="shared" si="32"/>
        <v>0.84060004319987047</v>
      </c>
      <c r="BA65">
        <f t="shared" si="33"/>
        <v>0.16075808337574987</v>
      </c>
      <c r="BB65">
        <v>6</v>
      </c>
      <c r="BC65">
        <v>0.5</v>
      </c>
      <c r="BD65" t="s">
        <v>354</v>
      </c>
      <c r="BE65">
        <v>2</v>
      </c>
      <c r="BF65" t="b">
        <v>1</v>
      </c>
      <c r="BG65">
        <v>1657572158.3</v>
      </c>
      <c r="BH65">
        <v>769.93320000000006</v>
      </c>
      <c r="BI65">
        <v>806.49250000000006</v>
      </c>
      <c r="BJ65">
        <v>25.01934</v>
      </c>
      <c r="BK65">
        <v>23.31279</v>
      </c>
      <c r="BL65">
        <v>771.70489999999995</v>
      </c>
      <c r="BM65">
        <v>25.166519999999998</v>
      </c>
      <c r="BN65">
        <v>500.00099999999998</v>
      </c>
      <c r="BO65">
        <v>72.407819999999987</v>
      </c>
      <c r="BP65">
        <v>9.997789E-2</v>
      </c>
      <c r="BQ65">
        <v>27.282019999999999</v>
      </c>
      <c r="BR65">
        <v>27.93703</v>
      </c>
      <c r="BS65">
        <v>999.9</v>
      </c>
      <c r="BT65">
        <v>0</v>
      </c>
      <c r="BU65">
        <v>0</v>
      </c>
      <c r="BV65">
        <v>10010.805</v>
      </c>
      <c r="BW65">
        <v>0</v>
      </c>
      <c r="BX65">
        <v>1811.297</v>
      </c>
      <c r="BY65">
        <v>-36.559179999999998</v>
      </c>
      <c r="BZ65">
        <v>789.69060000000013</v>
      </c>
      <c r="CA65">
        <v>825.74259999999992</v>
      </c>
      <c r="CB65">
        <v>1.706572</v>
      </c>
      <c r="CC65">
        <v>806.49250000000006</v>
      </c>
      <c r="CD65">
        <v>23.31279</v>
      </c>
      <c r="CE65">
        <v>1.8115969999999999</v>
      </c>
      <c r="CF65">
        <v>1.688029</v>
      </c>
      <c r="CG65">
        <v>15.887219999999999</v>
      </c>
      <c r="CH65">
        <v>14.786770000000001</v>
      </c>
      <c r="CI65">
        <v>2000.0029999999999</v>
      </c>
      <c r="CJ65">
        <v>0.97999799999999992</v>
      </c>
      <c r="CK65">
        <v>2.0002499999999999E-2</v>
      </c>
      <c r="CL65">
        <v>0</v>
      </c>
      <c r="CM65">
        <v>2.2599399999999998</v>
      </c>
      <c r="CN65">
        <v>0</v>
      </c>
      <c r="CO65">
        <v>11522.41</v>
      </c>
      <c r="CP65">
        <v>16749.5</v>
      </c>
      <c r="CQ65">
        <v>41.568300000000001</v>
      </c>
      <c r="CR65">
        <v>43.75</v>
      </c>
      <c r="CS65">
        <v>41.875</v>
      </c>
      <c r="CT65">
        <v>42.5</v>
      </c>
      <c r="CU65">
        <v>40.699599999999997</v>
      </c>
      <c r="CV65">
        <v>1960.0029999999999</v>
      </c>
      <c r="CW65">
        <v>40.003</v>
      </c>
      <c r="CX65">
        <v>0</v>
      </c>
      <c r="CY65">
        <v>1657572161.4000001</v>
      </c>
      <c r="CZ65">
        <v>0</v>
      </c>
      <c r="DA65">
        <v>0</v>
      </c>
      <c r="DB65" t="s">
        <v>355</v>
      </c>
      <c r="DC65">
        <v>1657463822.5999999</v>
      </c>
      <c r="DD65">
        <v>1657463835.0999999</v>
      </c>
      <c r="DE65">
        <v>0</v>
      </c>
      <c r="DF65">
        <v>-2.657</v>
      </c>
      <c r="DG65">
        <v>-13.192</v>
      </c>
      <c r="DH65">
        <v>-3.9239999999999999</v>
      </c>
      <c r="DI65">
        <v>-0.217</v>
      </c>
      <c r="DJ65">
        <v>376</v>
      </c>
      <c r="DK65">
        <v>3</v>
      </c>
      <c r="DL65">
        <v>0.48</v>
      </c>
      <c r="DM65">
        <v>0.03</v>
      </c>
      <c r="DN65">
        <v>-35.978124390243913</v>
      </c>
      <c r="DO65">
        <v>-4.8480313588850814</v>
      </c>
      <c r="DP65">
        <v>0.48130514978544992</v>
      </c>
      <c r="DQ65">
        <v>0</v>
      </c>
      <c r="DR65">
        <v>1.6988926829268289</v>
      </c>
      <c r="DS65">
        <v>2.8297839721258149E-2</v>
      </c>
      <c r="DT65">
        <v>5.763737788077144E-3</v>
      </c>
      <c r="DU65">
        <v>1</v>
      </c>
      <c r="DV65">
        <v>1</v>
      </c>
      <c r="DW65">
        <v>2</v>
      </c>
      <c r="DX65" t="s">
        <v>356</v>
      </c>
      <c r="DY65">
        <v>2.9784000000000002</v>
      </c>
      <c r="DZ65">
        <v>2.7156799999999999</v>
      </c>
      <c r="EA65">
        <v>0.117784</v>
      </c>
      <c r="EB65">
        <v>0.120146</v>
      </c>
      <c r="EC65">
        <v>8.8904999999999998E-2</v>
      </c>
      <c r="ED65">
        <v>8.2817500000000002E-2</v>
      </c>
      <c r="EE65">
        <v>27758.5</v>
      </c>
      <c r="EF65">
        <v>27805.3</v>
      </c>
      <c r="EG65">
        <v>29267.599999999999</v>
      </c>
      <c r="EH65">
        <v>29243.3</v>
      </c>
      <c r="EI65">
        <v>35341.300000000003</v>
      </c>
      <c r="EJ65">
        <v>35634.6</v>
      </c>
      <c r="EK65">
        <v>41230.400000000001</v>
      </c>
      <c r="EL65">
        <v>41642.699999999997</v>
      </c>
      <c r="EM65">
        <v>1.92892</v>
      </c>
      <c r="EN65">
        <v>2.0842299999999998</v>
      </c>
      <c r="EO65">
        <v>6.2175099999999997E-2</v>
      </c>
      <c r="EP65">
        <v>0</v>
      </c>
      <c r="EQ65">
        <v>26.917100000000001</v>
      </c>
      <c r="ER65">
        <v>999.9</v>
      </c>
      <c r="ES65">
        <v>28.8</v>
      </c>
      <c r="ET65">
        <v>39.700000000000003</v>
      </c>
      <c r="EU65">
        <v>29.0183</v>
      </c>
      <c r="EV65">
        <v>62.589199999999998</v>
      </c>
      <c r="EW65">
        <v>26.277999999999999</v>
      </c>
      <c r="EX65">
        <v>2</v>
      </c>
      <c r="EY65">
        <v>0.22144800000000001</v>
      </c>
      <c r="EZ65">
        <v>3.07247</v>
      </c>
      <c r="FA65">
        <v>20.3566</v>
      </c>
      <c r="FB65">
        <v>5.2174399999999999</v>
      </c>
      <c r="FC65">
        <v>12.0113</v>
      </c>
      <c r="FD65">
        <v>4.9887499999999996</v>
      </c>
      <c r="FE65">
        <v>3.2884500000000001</v>
      </c>
      <c r="FF65">
        <v>9722.6</v>
      </c>
      <c r="FG65">
        <v>9999</v>
      </c>
      <c r="FH65">
        <v>9999</v>
      </c>
      <c r="FI65">
        <v>145</v>
      </c>
      <c r="FJ65">
        <v>1.8675200000000001</v>
      </c>
      <c r="FK65">
        <v>1.86649</v>
      </c>
      <c r="FL65">
        <v>1.8660000000000001</v>
      </c>
      <c r="FM65">
        <v>1.8658399999999999</v>
      </c>
      <c r="FN65">
        <v>1.86768</v>
      </c>
      <c r="FO65">
        <v>1.87012</v>
      </c>
      <c r="FP65">
        <v>1.86883</v>
      </c>
      <c r="FQ65">
        <v>1.8702399999999999</v>
      </c>
      <c r="FR65">
        <v>0</v>
      </c>
      <c r="FS65">
        <v>0</v>
      </c>
      <c r="FT65">
        <v>0</v>
      </c>
      <c r="FU65">
        <v>0</v>
      </c>
      <c r="FV65" t="s">
        <v>357</v>
      </c>
      <c r="FW65" t="s">
        <v>358</v>
      </c>
      <c r="FX65" t="s">
        <v>359</v>
      </c>
      <c r="FY65" t="s">
        <v>359</v>
      </c>
      <c r="FZ65" t="s">
        <v>359</v>
      </c>
      <c r="GA65" t="s">
        <v>359</v>
      </c>
      <c r="GB65">
        <v>0</v>
      </c>
      <c r="GC65">
        <v>100</v>
      </c>
      <c r="GD65">
        <v>100</v>
      </c>
      <c r="GE65">
        <v>-1.7829999999999999</v>
      </c>
      <c r="GF65">
        <v>-0.1472</v>
      </c>
      <c r="GG65">
        <v>-1.0745309912501479</v>
      </c>
      <c r="GH65">
        <v>-3.794306901669526E-4</v>
      </c>
      <c r="GI65">
        <v>-9.3076312682161424E-7</v>
      </c>
      <c r="GJ65">
        <v>3.2597594342726891E-10</v>
      </c>
      <c r="GK65">
        <v>-0.25621075936304621</v>
      </c>
      <c r="GL65">
        <v>-1.4413179793891831E-2</v>
      </c>
      <c r="GM65">
        <v>9.8733074958994743E-4</v>
      </c>
      <c r="GN65">
        <v>-9.6329063574464014E-6</v>
      </c>
      <c r="GO65">
        <v>22</v>
      </c>
      <c r="GP65">
        <v>2241</v>
      </c>
      <c r="GQ65">
        <v>1</v>
      </c>
      <c r="GR65">
        <v>45</v>
      </c>
      <c r="GS65">
        <v>1805.6</v>
      </c>
      <c r="GT65">
        <v>1805.4</v>
      </c>
      <c r="GU65">
        <v>2.2692899999999998</v>
      </c>
      <c r="GV65">
        <v>2.2277800000000001</v>
      </c>
      <c r="GW65">
        <v>1.94702</v>
      </c>
      <c r="GX65">
        <v>2.7758799999999999</v>
      </c>
      <c r="GY65">
        <v>2.19482</v>
      </c>
      <c r="GZ65">
        <v>2.36328</v>
      </c>
      <c r="HA65">
        <v>40.938000000000002</v>
      </c>
      <c r="HB65">
        <v>15.751899999999999</v>
      </c>
      <c r="HC65">
        <v>18</v>
      </c>
      <c r="HD65">
        <v>533.24599999999998</v>
      </c>
      <c r="HE65">
        <v>599.44799999999998</v>
      </c>
      <c r="HF65">
        <v>22.363099999999999</v>
      </c>
      <c r="HG65">
        <v>30.362300000000001</v>
      </c>
      <c r="HH65">
        <v>29.999400000000001</v>
      </c>
      <c r="HI65">
        <v>30.289400000000001</v>
      </c>
      <c r="HJ65">
        <v>30.1983</v>
      </c>
      <c r="HK65">
        <v>45.427999999999997</v>
      </c>
      <c r="HL65">
        <v>15.4541</v>
      </c>
      <c r="HM65">
        <v>20.471299999999999</v>
      </c>
      <c r="HN65">
        <v>22.386299999999999</v>
      </c>
      <c r="HO65">
        <v>840.94100000000003</v>
      </c>
      <c r="HP65">
        <v>23.3674</v>
      </c>
      <c r="HQ65">
        <v>100.092</v>
      </c>
      <c r="HR65">
        <v>100.041</v>
      </c>
    </row>
    <row r="66" spans="1:226" x14ac:dyDescent="0.2">
      <c r="A66">
        <v>50</v>
      </c>
      <c r="B66">
        <v>1657572166.0999999</v>
      </c>
      <c r="C66">
        <v>336.5</v>
      </c>
      <c r="D66" t="s">
        <v>457</v>
      </c>
      <c r="E66" t="s">
        <v>458</v>
      </c>
      <c r="F66">
        <v>5</v>
      </c>
      <c r="G66" t="s">
        <v>1068</v>
      </c>
      <c r="H66" t="s">
        <v>353</v>
      </c>
      <c r="I66">
        <v>1657572163.5999999</v>
      </c>
      <c r="J66">
        <f t="shared" si="0"/>
        <v>1.4673980775671571E-3</v>
      </c>
      <c r="K66">
        <f t="shared" si="1"/>
        <v>1.4673980775671571</v>
      </c>
      <c r="L66">
        <f t="shared" si="2"/>
        <v>13.603159892907538</v>
      </c>
      <c r="M66">
        <f t="shared" si="3"/>
        <v>787.33288888888899</v>
      </c>
      <c r="N66">
        <f t="shared" si="4"/>
        <v>344.43135077110327</v>
      </c>
      <c r="O66">
        <f t="shared" si="5"/>
        <v>24.973869116654559</v>
      </c>
      <c r="P66">
        <f t="shared" si="6"/>
        <v>57.087569044827731</v>
      </c>
      <c r="Q66">
        <f t="shared" si="7"/>
        <v>5.2685602815238215E-2</v>
      </c>
      <c r="R66">
        <f t="shared" si="8"/>
        <v>2.4007810435015124</v>
      </c>
      <c r="S66">
        <f t="shared" si="9"/>
        <v>5.2051614284612809E-2</v>
      </c>
      <c r="T66">
        <f t="shared" si="10"/>
        <v>3.2588584562190506E-2</v>
      </c>
      <c r="U66">
        <f t="shared" si="11"/>
        <v>321.51570837996354</v>
      </c>
      <c r="V66">
        <f t="shared" si="12"/>
        <v>29.105023991889901</v>
      </c>
      <c r="W66">
        <f t="shared" si="13"/>
        <v>27.930044444444452</v>
      </c>
      <c r="X66">
        <f t="shared" si="14"/>
        <v>3.7793911875871014</v>
      </c>
      <c r="Y66">
        <f t="shared" si="15"/>
        <v>49.846281693377158</v>
      </c>
      <c r="Z66">
        <f t="shared" si="16"/>
        <v>1.8141603430132798</v>
      </c>
      <c r="AA66">
        <f t="shared" si="17"/>
        <v>3.6395098719155188</v>
      </c>
      <c r="AB66">
        <f t="shared" si="18"/>
        <v>1.9652308445738216</v>
      </c>
      <c r="AC66">
        <f t="shared" si="19"/>
        <v>-64.712255220711626</v>
      </c>
      <c r="AD66">
        <f t="shared" si="20"/>
        <v>-83.488687897912428</v>
      </c>
      <c r="AE66">
        <f t="shared" si="21"/>
        <v>-7.5506844655970662</v>
      </c>
      <c r="AF66">
        <f t="shared" si="22"/>
        <v>165.76408079574244</v>
      </c>
      <c r="AG66">
        <f t="shared" si="23"/>
        <v>29.71100262631159</v>
      </c>
      <c r="AH66">
        <f t="shared" si="24"/>
        <v>1.4679868580135953</v>
      </c>
      <c r="AI66">
        <f t="shared" si="25"/>
        <v>13.603159892907538</v>
      </c>
      <c r="AJ66">
        <v>843.66632584923889</v>
      </c>
      <c r="AK66">
        <v>814.30400606060584</v>
      </c>
      <c r="AL66">
        <v>3.3829004834612402</v>
      </c>
      <c r="AM66">
        <v>64.492321345502646</v>
      </c>
      <c r="AN66">
        <f t="shared" si="26"/>
        <v>1.4673980775671571</v>
      </c>
      <c r="AO66">
        <v>23.304612998928999</v>
      </c>
      <c r="AP66">
        <v>25.021855151515151</v>
      </c>
      <c r="AQ66">
        <v>-9.1457591288402222E-5</v>
      </c>
      <c r="AR66">
        <v>77.61188141944362</v>
      </c>
      <c r="AS66">
        <v>0</v>
      </c>
      <c r="AT66">
        <v>0</v>
      </c>
      <c r="AU66">
        <f t="shared" si="27"/>
        <v>1</v>
      </c>
      <c r="AV66">
        <f t="shared" si="28"/>
        <v>0</v>
      </c>
      <c r="AW66">
        <f t="shared" si="29"/>
        <v>38268.796516344089</v>
      </c>
      <c r="AX66">
        <f t="shared" si="30"/>
        <v>1999.9977777777781</v>
      </c>
      <c r="AY66">
        <f t="shared" si="31"/>
        <v>1681.1981659999813</v>
      </c>
      <c r="AZ66">
        <f t="shared" si="32"/>
        <v>0.84060001700000941</v>
      </c>
      <c r="BA66">
        <f t="shared" si="33"/>
        <v>0.16075803281001821</v>
      </c>
      <c r="BB66">
        <v>6</v>
      </c>
      <c r="BC66">
        <v>0.5</v>
      </c>
      <c r="BD66" t="s">
        <v>354</v>
      </c>
      <c r="BE66">
        <v>2</v>
      </c>
      <c r="BF66" t="b">
        <v>1</v>
      </c>
      <c r="BG66">
        <v>1657572163.5999999</v>
      </c>
      <c r="BH66">
        <v>787.33288888888899</v>
      </c>
      <c r="BI66">
        <v>824.37333333333345</v>
      </c>
      <c r="BJ66">
        <v>25.020299999999999</v>
      </c>
      <c r="BK66">
        <v>23.302777777777781</v>
      </c>
      <c r="BL66">
        <v>789.12633333333326</v>
      </c>
      <c r="BM66">
        <v>25.167422222222221</v>
      </c>
      <c r="BN66">
        <v>499.99611111111108</v>
      </c>
      <c r="BO66">
        <v>72.40754444444444</v>
      </c>
      <c r="BP66">
        <v>9.999315555555556E-2</v>
      </c>
      <c r="BQ66">
        <v>27.285</v>
      </c>
      <c r="BR66">
        <v>27.930044444444452</v>
      </c>
      <c r="BS66">
        <v>999.90000000000009</v>
      </c>
      <c r="BT66">
        <v>0</v>
      </c>
      <c r="BU66">
        <v>0</v>
      </c>
      <c r="BV66">
        <v>10004.92666666667</v>
      </c>
      <c r="BW66">
        <v>0</v>
      </c>
      <c r="BX66">
        <v>1811.465555555556</v>
      </c>
      <c r="BY66">
        <v>-37.040533333333343</v>
      </c>
      <c r="BZ66">
        <v>807.53766666666661</v>
      </c>
      <c r="CA66">
        <v>844.04199999999992</v>
      </c>
      <c r="CB66">
        <v>1.7175011111111109</v>
      </c>
      <c r="CC66">
        <v>824.37333333333345</v>
      </c>
      <c r="CD66">
        <v>23.302777777777781</v>
      </c>
      <c r="CE66">
        <v>1.811657777777778</v>
      </c>
      <c r="CF66">
        <v>1.687297777777778</v>
      </c>
      <c r="CG66">
        <v>15.88773333333333</v>
      </c>
      <c r="CH66">
        <v>14.78007777777778</v>
      </c>
      <c r="CI66">
        <v>1999.9977777777781</v>
      </c>
      <c r="CJ66">
        <v>0.97999799999999992</v>
      </c>
      <c r="CK66">
        <v>2.0002499999999999E-2</v>
      </c>
      <c r="CL66">
        <v>0</v>
      </c>
      <c r="CM66">
        <v>2.4073777777777781</v>
      </c>
      <c r="CN66">
        <v>0</v>
      </c>
      <c r="CO66">
        <v>11525.611111111109</v>
      </c>
      <c r="CP66">
        <v>16749.42222222222</v>
      </c>
      <c r="CQ66">
        <v>41.59</v>
      </c>
      <c r="CR66">
        <v>43.75</v>
      </c>
      <c r="CS66">
        <v>41.916333333333327</v>
      </c>
      <c r="CT66">
        <v>42.520666666666671</v>
      </c>
      <c r="CU66">
        <v>40.729000000000013</v>
      </c>
      <c r="CV66">
        <v>1959.9977777777781</v>
      </c>
      <c r="CW66">
        <v>40.001111111111108</v>
      </c>
      <c r="CX66">
        <v>0</v>
      </c>
      <c r="CY66">
        <v>1657572166.8</v>
      </c>
      <c r="CZ66">
        <v>0</v>
      </c>
      <c r="DA66">
        <v>0</v>
      </c>
      <c r="DB66" t="s">
        <v>355</v>
      </c>
      <c r="DC66">
        <v>1657463822.5999999</v>
      </c>
      <c r="DD66">
        <v>1657463835.0999999</v>
      </c>
      <c r="DE66">
        <v>0</v>
      </c>
      <c r="DF66">
        <v>-2.657</v>
      </c>
      <c r="DG66">
        <v>-13.192</v>
      </c>
      <c r="DH66">
        <v>-3.9239999999999999</v>
      </c>
      <c r="DI66">
        <v>-0.217</v>
      </c>
      <c r="DJ66">
        <v>376</v>
      </c>
      <c r="DK66">
        <v>3</v>
      </c>
      <c r="DL66">
        <v>0.48</v>
      </c>
      <c r="DM66">
        <v>0.03</v>
      </c>
      <c r="DN66">
        <v>-36.312682926829268</v>
      </c>
      <c r="DO66">
        <v>-4.6158041811847754</v>
      </c>
      <c r="DP66">
        <v>0.4572356300812786</v>
      </c>
      <c r="DQ66">
        <v>0</v>
      </c>
      <c r="DR66">
        <v>1.702049024390244</v>
      </c>
      <c r="DS66">
        <v>8.3094564459928577E-2</v>
      </c>
      <c r="DT66">
        <v>8.8081170449451646E-3</v>
      </c>
      <c r="DU66">
        <v>1</v>
      </c>
      <c r="DV66">
        <v>1</v>
      </c>
      <c r="DW66">
        <v>2</v>
      </c>
      <c r="DX66" t="s">
        <v>356</v>
      </c>
      <c r="DY66">
        <v>2.97838</v>
      </c>
      <c r="DZ66">
        <v>2.7157300000000002</v>
      </c>
      <c r="EA66">
        <v>0.11946</v>
      </c>
      <c r="EB66">
        <v>0.121818</v>
      </c>
      <c r="EC66">
        <v>8.8910400000000001E-2</v>
      </c>
      <c r="ED66">
        <v>8.2800100000000001E-2</v>
      </c>
      <c r="EE66">
        <v>27706.5</v>
      </c>
      <c r="EF66">
        <v>27752.7</v>
      </c>
      <c r="EG66">
        <v>29268.3</v>
      </c>
      <c r="EH66">
        <v>29243.599999999999</v>
      </c>
      <c r="EI66">
        <v>35341.800000000003</v>
      </c>
      <c r="EJ66">
        <v>35635.599999999999</v>
      </c>
      <c r="EK66">
        <v>41231.300000000003</v>
      </c>
      <c r="EL66">
        <v>41643.1</v>
      </c>
      <c r="EM66">
        <v>1.92855</v>
      </c>
      <c r="EN66">
        <v>2.0840999999999998</v>
      </c>
      <c r="EO66">
        <v>6.18398E-2</v>
      </c>
      <c r="EP66">
        <v>0</v>
      </c>
      <c r="EQ66">
        <v>26.911899999999999</v>
      </c>
      <c r="ER66">
        <v>999.9</v>
      </c>
      <c r="ES66">
        <v>28.8</v>
      </c>
      <c r="ET66">
        <v>39.799999999999997</v>
      </c>
      <c r="EU66">
        <v>29.174800000000001</v>
      </c>
      <c r="EV66">
        <v>62.3292</v>
      </c>
      <c r="EW66">
        <v>26.290099999999999</v>
      </c>
      <c r="EX66">
        <v>2</v>
      </c>
      <c r="EY66">
        <v>0.22082299999999999</v>
      </c>
      <c r="EZ66">
        <v>3.0333399999999999</v>
      </c>
      <c r="FA66">
        <v>20.357399999999998</v>
      </c>
      <c r="FB66">
        <v>5.2178899999999997</v>
      </c>
      <c r="FC66">
        <v>12.0108</v>
      </c>
      <c r="FD66">
        <v>4.9882999999999997</v>
      </c>
      <c r="FE66">
        <v>3.2883499999999999</v>
      </c>
      <c r="FF66">
        <v>9722.6</v>
      </c>
      <c r="FG66">
        <v>9999</v>
      </c>
      <c r="FH66">
        <v>9999</v>
      </c>
      <c r="FI66">
        <v>145</v>
      </c>
      <c r="FJ66">
        <v>1.8675200000000001</v>
      </c>
      <c r="FK66">
        <v>1.8664700000000001</v>
      </c>
      <c r="FL66">
        <v>1.8660000000000001</v>
      </c>
      <c r="FM66">
        <v>1.8658399999999999</v>
      </c>
      <c r="FN66">
        <v>1.8676900000000001</v>
      </c>
      <c r="FO66">
        <v>1.87012</v>
      </c>
      <c r="FP66">
        <v>1.8688100000000001</v>
      </c>
      <c r="FQ66">
        <v>1.87026</v>
      </c>
      <c r="FR66">
        <v>0</v>
      </c>
      <c r="FS66">
        <v>0</v>
      </c>
      <c r="FT66">
        <v>0</v>
      </c>
      <c r="FU66">
        <v>0</v>
      </c>
      <c r="FV66" t="s">
        <v>357</v>
      </c>
      <c r="FW66" t="s">
        <v>358</v>
      </c>
      <c r="FX66" t="s">
        <v>359</v>
      </c>
      <c r="FY66" t="s">
        <v>359</v>
      </c>
      <c r="FZ66" t="s">
        <v>359</v>
      </c>
      <c r="GA66" t="s">
        <v>359</v>
      </c>
      <c r="GB66">
        <v>0</v>
      </c>
      <c r="GC66">
        <v>100</v>
      </c>
      <c r="GD66">
        <v>100</v>
      </c>
      <c r="GE66">
        <v>-1.804</v>
      </c>
      <c r="GF66">
        <v>-0.14710000000000001</v>
      </c>
      <c r="GG66">
        <v>-1.0745309912501479</v>
      </c>
      <c r="GH66">
        <v>-3.794306901669526E-4</v>
      </c>
      <c r="GI66">
        <v>-9.3076312682161424E-7</v>
      </c>
      <c r="GJ66">
        <v>3.2597594342726891E-10</v>
      </c>
      <c r="GK66">
        <v>-0.25621075936304621</v>
      </c>
      <c r="GL66">
        <v>-1.4413179793891831E-2</v>
      </c>
      <c r="GM66">
        <v>9.8733074958994743E-4</v>
      </c>
      <c r="GN66">
        <v>-9.6329063574464014E-6</v>
      </c>
      <c r="GO66">
        <v>22</v>
      </c>
      <c r="GP66">
        <v>2241</v>
      </c>
      <c r="GQ66">
        <v>1</v>
      </c>
      <c r="GR66">
        <v>45</v>
      </c>
      <c r="GS66">
        <v>1805.7</v>
      </c>
      <c r="GT66">
        <v>1805.5</v>
      </c>
      <c r="GU66">
        <v>2.3034699999999999</v>
      </c>
      <c r="GV66">
        <v>2.2204600000000001</v>
      </c>
      <c r="GW66">
        <v>1.94702</v>
      </c>
      <c r="GX66">
        <v>2.7758799999999999</v>
      </c>
      <c r="GY66">
        <v>2.19482</v>
      </c>
      <c r="GZ66">
        <v>2.4011200000000001</v>
      </c>
      <c r="HA66">
        <v>40.938000000000002</v>
      </c>
      <c r="HB66">
        <v>15.7781</v>
      </c>
      <c r="HC66">
        <v>18</v>
      </c>
      <c r="HD66">
        <v>532.94000000000005</v>
      </c>
      <c r="HE66">
        <v>599.29700000000003</v>
      </c>
      <c r="HF66">
        <v>22.409400000000002</v>
      </c>
      <c r="HG66">
        <v>30.355699999999999</v>
      </c>
      <c r="HH66">
        <v>29.999500000000001</v>
      </c>
      <c r="HI66">
        <v>30.2836</v>
      </c>
      <c r="HJ66">
        <v>30.193100000000001</v>
      </c>
      <c r="HK66">
        <v>46.112000000000002</v>
      </c>
      <c r="HL66">
        <v>15.4541</v>
      </c>
      <c r="HM66">
        <v>20.471299999999999</v>
      </c>
      <c r="HN66">
        <v>22.4328</v>
      </c>
      <c r="HO66">
        <v>854.298</v>
      </c>
      <c r="HP66">
        <v>23.361899999999999</v>
      </c>
      <c r="HQ66">
        <v>100.09399999999999</v>
      </c>
      <c r="HR66">
        <v>100.042</v>
      </c>
    </row>
    <row r="67" spans="1:226" x14ac:dyDescent="0.2">
      <c r="A67">
        <v>51</v>
      </c>
      <c r="B67">
        <v>1657572170.5999999</v>
      </c>
      <c r="C67">
        <v>341</v>
      </c>
      <c r="D67" t="s">
        <v>459</v>
      </c>
      <c r="E67" t="s">
        <v>460</v>
      </c>
      <c r="F67">
        <v>5</v>
      </c>
      <c r="G67" t="s">
        <v>1068</v>
      </c>
      <c r="H67" t="s">
        <v>353</v>
      </c>
      <c r="I67">
        <v>1657572168.0444441</v>
      </c>
      <c r="J67">
        <f t="shared" si="0"/>
        <v>1.4787814040045845E-3</v>
      </c>
      <c r="K67">
        <f t="shared" si="1"/>
        <v>1.4787814040045846</v>
      </c>
      <c r="L67">
        <f t="shared" si="2"/>
        <v>14.00612953935752</v>
      </c>
      <c r="M67">
        <f t="shared" si="3"/>
        <v>801.9222222222221</v>
      </c>
      <c r="N67">
        <f t="shared" si="4"/>
        <v>350.05635326483792</v>
      </c>
      <c r="O67">
        <f t="shared" si="5"/>
        <v>25.382075964209005</v>
      </c>
      <c r="P67">
        <f t="shared" si="6"/>
        <v>58.146211522784199</v>
      </c>
      <c r="Q67">
        <f t="shared" si="7"/>
        <v>5.3163650563907573E-2</v>
      </c>
      <c r="R67">
        <f t="shared" si="8"/>
        <v>2.4007575875797018</v>
      </c>
      <c r="S67">
        <f t="shared" si="9"/>
        <v>5.2518174521151186E-2</v>
      </c>
      <c r="T67">
        <f t="shared" si="10"/>
        <v>3.288119950564302E-2</v>
      </c>
      <c r="U67">
        <f t="shared" si="11"/>
        <v>321.511212</v>
      </c>
      <c r="V67">
        <f t="shared" si="12"/>
        <v>29.104790009358631</v>
      </c>
      <c r="W67">
        <f t="shared" si="13"/>
        <v>27.921311111111109</v>
      </c>
      <c r="X67">
        <f t="shared" si="14"/>
        <v>3.7774664377748932</v>
      </c>
      <c r="Y67">
        <f t="shared" si="15"/>
        <v>49.846786186152556</v>
      </c>
      <c r="Z67">
        <f t="shared" si="16"/>
        <v>1.8145343322891656</v>
      </c>
      <c r="AA67">
        <f t="shared" si="17"/>
        <v>3.6402233145238228</v>
      </c>
      <c r="AB67">
        <f t="shared" si="18"/>
        <v>1.9629321054857276</v>
      </c>
      <c r="AC67">
        <f t="shared" si="19"/>
        <v>-65.214259916602174</v>
      </c>
      <c r="AD67">
        <f t="shared" si="20"/>
        <v>-81.924649736555651</v>
      </c>
      <c r="AE67">
        <f t="shared" si="21"/>
        <v>-7.4091063017170633</v>
      </c>
      <c r="AF67">
        <f t="shared" si="22"/>
        <v>166.96319604512507</v>
      </c>
      <c r="AG67">
        <f t="shared" si="23"/>
        <v>30.031370478371244</v>
      </c>
      <c r="AH67">
        <f t="shared" si="24"/>
        <v>1.4774436333061025</v>
      </c>
      <c r="AI67">
        <f t="shared" si="25"/>
        <v>14.00612953935752</v>
      </c>
      <c r="AJ67">
        <v>859.21178052591995</v>
      </c>
      <c r="AK67">
        <v>829.42329696969671</v>
      </c>
      <c r="AL67">
        <v>3.3648450890594628</v>
      </c>
      <c r="AM67">
        <v>64.492321345502646</v>
      </c>
      <c r="AN67">
        <f t="shared" si="26"/>
        <v>1.4787814040045846</v>
      </c>
      <c r="AO67">
        <v>23.298010647904171</v>
      </c>
      <c r="AP67">
        <v>25.027710303030311</v>
      </c>
      <c r="AQ67">
        <v>8.0192062016317694E-5</v>
      </c>
      <c r="AR67">
        <v>77.61188141944362</v>
      </c>
      <c r="AS67">
        <v>0</v>
      </c>
      <c r="AT67">
        <v>0</v>
      </c>
      <c r="AU67">
        <f t="shared" si="27"/>
        <v>1</v>
      </c>
      <c r="AV67">
        <f t="shared" si="28"/>
        <v>0</v>
      </c>
      <c r="AW67">
        <f t="shared" si="29"/>
        <v>38267.820172816639</v>
      </c>
      <c r="AX67">
        <f t="shared" si="30"/>
        <v>1999.97</v>
      </c>
      <c r="AY67">
        <f t="shared" si="31"/>
        <v>1681.1748</v>
      </c>
      <c r="AZ67">
        <f t="shared" si="32"/>
        <v>0.84060000900013498</v>
      </c>
      <c r="BA67">
        <f t="shared" si="33"/>
        <v>0.16075801737026055</v>
      </c>
      <c r="BB67">
        <v>6</v>
      </c>
      <c r="BC67">
        <v>0.5</v>
      </c>
      <c r="BD67" t="s">
        <v>354</v>
      </c>
      <c r="BE67">
        <v>2</v>
      </c>
      <c r="BF67" t="b">
        <v>1</v>
      </c>
      <c r="BG67">
        <v>1657572168.0444441</v>
      </c>
      <c r="BH67">
        <v>801.9222222222221</v>
      </c>
      <c r="BI67">
        <v>839.38022222222219</v>
      </c>
      <c r="BJ67">
        <v>25.025111111111109</v>
      </c>
      <c r="BK67">
        <v>23.296611111111119</v>
      </c>
      <c r="BL67">
        <v>803.73388888888883</v>
      </c>
      <c r="BM67">
        <v>25.172166666666669</v>
      </c>
      <c r="BN67">
        <v>500.0186666666666</v>
      </c>
      <c r="BO67">
        <v>72.40847777777779</v>
      </c>
      <c r="BP67">
        <v>0.10006471111111109</v>
      </c>
      <c r="BQ67">
        <v>27.288344444444441</v>
      </c>
      <c r="BR67">
        <v>27.921311111111109</v>
      </c>
      <c r="BS67">
        <v>999.90000000000009</v>
      </c>
      <c r="BT67">
        <v>0</v>
      </c>
      <c r="BU67">
        <v>0</v>
      </c>
      <c r="BV67">
        <v>10004.642222222221</v>
      </c>
      <c r="BW67">
        <v>0</v>
      </c>
      <c r="BX67">
        <v>1814.554444444444</v>
      </c>
      <c r="BY67">
        <v>-37.458122222222222</v>
      </c>
      <c r="BZ67">
        <v>822.50555555555547</v>
      </c>
      <c r="CA67">
        <v>859.40144444444445</v>
      </c>
      <c r="CB67">
        <v>1.728517777777778</v>
      </c>
      <c r="CC67">
        <v>839.38022222222219</v>
      </c>
      <c r="CD67">
        <v>23.296611111111119</v>
      </c>
      <c r="CE67">
        <v>1.81203</v>
      </c>
      <c r="CF67">
        <v>1.686871111111111</v>
      </c>
      <c r="CG67">
        <v>15.890955555555561</v>
      </c>
      <c r="CH67">
        <v>14.77613333333333</v>
      </c>
      <c r="CI67">
        <v>1999.97</v>
      </c>
      <c r="CJ67">
        <v>0.97999799999999992</v>
      </c>
      <c r="CK67">
        <v>2.0002499999999999E-2</v>
      </c>
      <c r="CL67">
        <v>0</v>
      </c>
      <c r="CM67">
        <v>2.231066666666667</v>
      </c>
      <c r="CN67">
        <v>0</v>
      </c>
      <c r="CO67">
        <v>11525.355555555559</v>
      </c>
      <c r="CP67">
        <v>16749.177777777779</v>
      </c>
      <c r="CQ67">
        <v>41.625</v>
      </c>
      <c r="CR67">
        <v>43.756888888888888</v>
      </c>
      <c r="CS67">
        <v>41.916333333333327</v>
      </c>
      <c r="CT67">
        <v>42.548222222222222</v>
      </c>
      <c r="CU67">
        <v>40.735999999999997</v>
      </c>
      <c r="CV67">
        <v>1959.97</v>
      </c>
      <c r="CW67">
        <v>40</v>
      </c>
      <c r="CX67">
        <v>0</v>
      </c>
      <c r="CY67">
        <v>1657572171.5999999</v>
      </c>
      <c r="CZ67">
        <v>0</v>
      </c>
      <c r="DA67">
        <v>0</v>
      </c>
      <c r="DB67" t="s">
        <v>355</v>
      </c>
      <c r="DC67">
        <v>1657463822.5999999</v>
      </c>
      <c r="DD67">
        <v>1657463835.0999999</v>
      </c>
      <c r="DE67">
        <v>0</v>
      </c>
      <c r="DF67">
        <v>-2.657</v>
      </c>
      <c r="DG67">
        <v>-13.192</v>
      </c>
      <c r="DH67">
        <v>-3.9239999999999999</v>
      </c>
      <c r="DI67">
        <v>-0.217</v>
      </c>
      <c r="DJ67">
        <v>376</v>
      </c>
      <c r="DK67">
        <v>3</v>
      </c>
      <c r="DL67">
        <v>0.48</v>
      </c>
      <c r="DM67">
        <v>0.03</v>
      </c>
      <c r="DN67">
        <v>-36.785722499999999</v>
      </c>
      <c r="DO67">
        <v>-4.9408424015007064</v>
      </c>
      <c r="DP67">
        <v>0.47867056233253991</v>
      </c>
      <c r="DQ67">
        <v>0</v>
      </c>
      <c r="DR67">
        <v>1.7113802499999999</v>
      </c>
      <c r="DS67">
        <v>0.1283325703564733</v>
      </c>
      <c r="DT67">
        <v>1.238582909770272E-2</v>
      </c>
      <c r="DU67">
        <v>0</v>
      </c>
      <c r="DV67">
        <v>0</v>
      </c>
      <c r="DW67">
        <v>2</v>
      </c>
      <c r="DX67" t="s">
        <v>364</v>
      </c>
      <c r="DY67">
        <v>2.97851</v>
      </c>
      <c r="DZ67">
        <v>2.7156500000000001</v>
      </c>
      <c r="EA67">
        <v>0.120947</v>
      </c>
      <c r="EB67">
        <v>0.123305</v>
      </c>
      <c r="EC67">
        <v>8.8927000000000006E-2</v>
      </c>
      <c r="ED67">
        <v>8.2788E-2</v>
      </c>
      <c r="EE67">
        <v>27659.9</v>
      </c>
      <c r="EF67">
        <v>27706.1</v>
      </c>
      <c r="EG67">
        <v>29268.6</v>
      </c>
      <c r="EH67">
        <v>29244</v>
      </c>
      <c r="EI67">
        <v>35341.5</v>
      </c>
      <c r="EJ67">
        <v>35636.6</v>
      </c>
      <c r="EK67">
        <v>41231.699999999997</v>
      </c>
      <c r="EL67">
        <v>41643.699999999997</v>
      </c>
      <c r="EM67">
        <v>1.9290799999999999</v>
      </c>
      <c r="EN67">
        <v>2.0840700000000001</v>
      </c>
      <c r="EO67">
        <v>6.2338999999999999E-2</v>
      </c>
      <c r="EP67">
        <v>0</v>
      </c>
      <c r="EQ67">
        <v>26.906500000000001</v>
      </c>
      <c r="ER67">
        <v>999.9</v>
      </c>
      <c r="ES67">
        <v>28.8</v>
      </c>
      <c r="ET67">
        <v>39.700000000000003</v>
      </c>
      <c r="EU67">
        <v>29.021000000000001</v>
      </c>
      <c r="EV67">
        <v>62.2592</v>
      </c>
      <c r="EW67">
        <v>26.177900000000001</v>
      </c>
      <c r="EX67">
        <v>2</v>
      </c>
      <c r="EY67">
        <v>0.220168</v>
      </c>
      <c r="EZ67">
        <v>2.99058</v>
      </c>
      <c r="FA67">
        <v>20.357800000000001</v>
      </c>
      <c r="FB67">
        <v>5.2171399999999997</v>
      </c>
      <c r="FC67">
        <v>12.011100000000001</v>
      </c>
      <c r="FD67">
        <v>4.9882</v>
      </c>
      <c r="FE67">
        <v>3.2883</v>
      </c>
      <c r="FF67">
        <v>9722.9</v>
      </c>
      <c r="FG67">
        <v>9999</v>
      </c>
      <c r="FH67">
        <v>9999</v>
      </c>
      <c r="FI67">
        <v>145</v>
      </c>
      <c r="FJ67">
        <v>1.8675200000000001</v>
      </c>
      <c r="FK67">
        <v>1.8664700000000001</v>
      </c>
      <c r="FL67">
        <v>1.8660000000000001</v>
      </c>
      <c r="FM67">
        <v>1.8658399999999999</v>
      </c>
      <c r="FN67">
        <v>1.8676999999999999</v>
      </c>
      <c r="FO67">
        <v>1.87012</v>
      </c>
      <c r="FP67">
        <v>1.86879</v>
      </c>
      <c r="FQ67">
        <v>1.8702300000000001</v>
      </c>
      <c r="FR67">
        <v>0</v>
      </c>
      <c r="FS67">
        <v>0</v>
      </c>
      <c r="FT67">
        <v>0</v>
      </c>
      <c r="FU67">
        <v>0</v>
      </c>
      <c r="FV67" t="s">
        <v>357</v>
      </c>
      <c r="FW67" t="s">
        <v>358</v>
      </c>
      <c r="FX67" t="s">
        <v>359</v>
      </c>
      <c r="FY67" t="s">
        <v>359</v>
      </c>
      <c r="FZ67" t="s">
        <v>359</v>
      </c>
      <c r="GA67" t="s">
        <v>359</v>
      </c>
      <c r="GB67">
        <v>0</v>
      </c>
      <c r="GC67">
        <v>100</v>
      </c>
      <c r="GD67">
        <v>100</v>
      </c>
      <c r="GE67">
        <v>-1.8220000000000001</v>
      </c>
      <c r="GF67">
        <v>-0.14699999999999999</v>
      </c>
      <c r="GG67">
        <v>-1.0745309912501479</v>
      </c>
      <c r="GH67">
        <v>-3.794306901669526E-4</v>
      </c>
      <c r="GI67">
        <v>-9.3076312682161424E-7</v>
      </c>
      <c r="GJ67">
        <v>3.2597594342726891E-10</v>
      </c>
      <c r="GK67">
        <v>-0.25621075936304621</v>
      </c>
      <c r="GL67">
        <v>-1.4413179793891831E-2</v>
      </c>
      <c r="GM67">
        <v>9.8733074958994743E-4</v>
      </c>
      <c r="GN67">
        <v>-9.6329063574464014E-6</v>
      </c>
      <c r="GO67">
        <v>22</v>
      </c>
      <c r="GP67">
        <v>2241</v>
      </c>
      <c r="GQ67">
        <v>1</v>
      </c>
      <c r="GR67">
        <v>45</v>
      </c>
      <c r="GS67">
        <v>1805.8</v>
      </c>
      <c r="GT67">
        <v>1805.6</v>
      </c>
      <c r="GU67">
        <v>2.33521</v>
      </c>
      <c r="GV67">
        <v>2.2204600000000001</v>
      </c>
      <c r="GW67">
        <v>1.94702</v>
      </c>
      <c r="GX67">
        <v>2.7770999999999999</v>
      </c>
      <c r="GY67">
        <v>2.19482</v>
      </c>
      <c r="GZ67">
        <v>2.3864700000000001</v>
      </c>
      <c r="HA67">
        <v>40.938000000000002</v>
      </c>
      <c r="HB67">
        <v>15.7781</v>
      </c>
      <c r="HC67">
        <v>18</v>
      </c>
      <c r="HD67">
        <v>533.25199999999995</v>
      </c>
      <c r="HE67">
        <v>599.21799999999996</v>
      </c>
      <c r="HF67">
        <v>22.4526</v>
      </c>
      <c r="HG67">
        <v>30.349799999999998</v>
      </c>
      <c r="HH67">
        <v>29.999400000000001</v>
      </c>
      <c r="HI67">
        <v>30.278300000000002</v>
      </c>
      <c r="HJ67">
        <v>30.1873</v>
      </c>
      <c r="HK67">
        <v>46.723700000000001</v>
      </c>
      <c r="HL67">
        <v>15.4541</v>
      </c>
      <c r="HM67">
        <v>20.471299999999999</v>
      </c>
      <c r="HN67">
        <v>22.485700000000001</v>
      </c>
      <c r="HO67">
        <v>874.33299999999997</v>
      </c>
      <c r="HP67">
        <v>23.3504</v>
      </c>
      <c r="HQ67">
        <v>100.095</v>
      </c>
      <c r="HR67">
        <v>100.04300000000001</v>
      </c>
    </row>
    <row r="68" spans="1:226" x14ac:dyDescent="0.2">
      <c r="A68">
        <v>52</v>
      </c>
      <c r="B68">
        <v>1657572176.0999999</v>
      </c>
      <c r="C68">
        <v>346.5</v>
      </c>
      <c r="D68" t="s">
        <v>461</v>
      </c>
      <c r="E68" t="s">
        <v>462</v>
      </c>
      <c r="F68">
        <v>5</v>
      </c>
      <c r="G68" t="s">
        <v>1068</v>
      </c>
      <c r="H68" t="s">
        <v>353</v>
      </c>
      <c r="I68">
        <v>1657572173.3499999</v>
      </c>
      <c r="J68">
        <f t="shared" si="0"/>
        <v>1.4865233951894348E-3</v>
      </c>
      <c r="K68">
        <f t="shared" si="1"/>
        <v>1.4865233951894348</v>
      </c>
      <c r="L68">
        <f t="shared" si="2"/>
        <v>14.289966348614115</v>
      </c>
      <c r="M68">
        <f t="shared" si="3"/>
        <v>819.35129999999992</v>
      </c>
      <c r="N68">
        <f t="shared" si="4"/>
        <v>359.98198813698843</v>
      </c>
      <c r="O68">
        <f t="shared" si="5"/>
        <v>26.101264389728041</v>
      </c>
      <c r="P68">
        <f t="shared" si="6"/>
        <v>59.408819369120913</v>
      </c>
      <c r="Q68">
        <f t="shared" si="7"/>
        <v>5.3384159694424789E-2</v>
      </c>
      <c r="R68">
        <f t="shared" si="8"/>
        <v>2.399398680320374</v>
      </c>
      <c r="S68">
        <f t="shared" si="9"/>
        <v>5.2732989623236901E-2</v>
      </c>
      <c r="T68">
        <f t="shared" si="10"/>
        <v>3.3015961708185645E-2</v>
      </c>
      <c r="U68">
        <f t="shared" si="11"/>
        <v>321.51073319999995</v>
      </c>
      <c r="V68">
        <f t="shared" si="12"/>
        <v>29.116195432874502</v>
      </c>
      <c r="W68">
        <f t="shared" si="13"/>
        <v>27.932600000000001</v>
      </c>
      <c r="X68">
        <f t="shared" si="14"/>
        <v>3.779954571344549</v>
      </c>
      <c r="Y68">
        <f t="shared" si="15"/>
        <v>49.818126561437381</v>
      </c>
      <c r="Z68">
        <f t="shared" si="16"/>
        <v>1.814863138626392</v>
      </c>
      <c r="AA68">
        <f t="shared" si="17"/>
        <v>3.6429774941220283</v>
      </c>
      <c r="AB68">
        <f t="shared" si="18"/>
        <v>1.965091432718157</v>
      </c>
      <c r="AC68">
        <f t="shared" si="19"/>
        <v>-65.555681727854079</v>
      </c>
      <c r="AD68">
        <f t="shared" si="20"/>
        <v>-81.669151556894448</v>
      </c>
      <c r="AE68">
        <f t="shared" si="21"/>
        <v>-7.3910748286825534</v>
      </c>
      <c r="AF68">
        <f t="shared" si="22"/>
        <v>166.89482508656886</v>
      </c>
      <c r="AG68">
        <f t="shared" si="23"/>
        <v>30.30984488170435</v>
      </c>
      <c r="AH68">
        <f t="shared" si="24"/>
        <v>1.4879604866626976</v>
      </c>
      <c r="AI68">
        <f t="shared" si="25"/>
        <v>14.289966348614115</v>
      </c>
      <c r="AJ68">
        <v>878.1009823845277</v>
      </c>
      <c r="AK68">
        <v>847.95963636363592</v>
      </c>
      <c r="AL68">
        <v>3.365381750080183</v>
      </c>
      <c r="AM68">
        <v>64.492321345502646</v>
      </c>
      <c r="AN68">
        <f t="shared" si="26"/>
        <v>1.4865233951894348</v>
      </c>
      <c r="AO68">
        <v>23.290589678672081</v>
      </c>
      <c r="AP68">
        <v>25.0300509090909</v>
      </c>
      <c r="AQ68">
        <v>-3.8344919873919018E-5</v>
      </c>
      <c r="AR68">
        <v>77.61188141944362</v>
      </c>
      <c r="AS68">
        <v>0</v>
      </c>
      <c r="AT68">
        <v>0</v>
      </c>
      <c r="AU68">
        <f t="shared" si="27"/>
        <v>1</v>
      </c>
      <c r="AV68">
        <f t="shared" si="28"/>
        <v>0</v>
      </c>
      <c r="AW68">
        <f t="shared" si="29"/>
        <v>38233.109509998481</v>
      </c>
      <c r="AX68">
        <f t="shared" si="30"/>
        <v>1999.9670000000001</v>
      </c>
      <c r="AY68">
        <f t="shared" si="31"/>
        <v>1681.17228</v>
      </c>
      <c r="AZ68">
        <f t="shared" si="32"/>
        <v>0.84060000990016326</v>
      </c>
      <c r="BA68">
        <f t="shared" si="33"/>
        <v>0.16075801910731524</v>
      </c>
      <c r="BB68">
        <v>6</v>
      </c>
      <c r="BC68">
        <v>0.5</v>
      </c>
      <c r="BD68" t="s">
        <v>354</v>
      </c>
      <c r="BE68">
        <v>2</v>
      </c>
      <c r="BF68" t="b">
        <v>1</v>
      </c>
      <c r="BG68">
        <v>1657572173.3499999</v>
      </c>
      <c r="BH68">
        <v>819.35129999999992</v>
      </c>
      <c r="BI68">
        <v>857.18849999999998</v>
      </c>
      <c r="BJ68">
        <v>25.03013</v>
      </c>
      <c r="BK68">
        <v>23.289159999999999</v>
      </c>
      <c r="BL68">
        <v>821.18450000000007</v>
      </c>
      <c r="BM68">
        <v>25.177109999999999</v>
      </c>
      <c r="BN68">
        <v>499.96839999999997</v>
      </c>
      <c r="BO68">
        <v>72.407240000000002</v>
      </c>
      <c r="BP68">
        <v>9.9899939999999993E-2</v>
      </c>
      <c r="BQ68">
        <v>27.30125</v>
      </c>
      <c r="BR68">
        <v>27.932600000000001</v>
      </c>
      <c r="BS68">
        <v>999.9</v>
      </c>
      <c r="BT68">
        <v>0</v>
      </c>
      <c r="BU68">
        <v>0</v>
      </c>
      <c r="BV68">
        <v>9995.8069999999989</v>
      </c>
      <c r="BW68">
        <v>0</v>
      </c>
      <c r="BX68">
        <v>1815.1130000000001</v>
      </c>
      <c r="BY68">
        <v>-37.837249999999997</v>
      </c>
      <c r="BZ68">
        <v>840.38589999999999</v>
      </c>
      <c r="CA68">
        <v>877.62760000000003</v>
      </c>
      <c r="CB68">
        <v>1.740969</v>
      </c>
      <c r="CC68">
        <v>857.18849999999998</v>
      </c>
      <c r="CD68">
        <v>23.289159999999999</v>
      </c>
      <c r="CE68">
        <v>1.8123640000000001</v>
      </c>
      <c r="CF68">
        <v>1.6863030000000001</v>
      </c>
      <c r="CG68">
        <v>15.89382</v>
      </c>
      <c r="CH68">
        <v>14.77093</v>
      </c>
      <c r="CI68">
        <v>1999.9670000000001</v>
      </c>
      <c r="CJ68">
        <v>0.97999799999999992</v>
      </c>
      <c r="CK68">
        <v>2.0002499999999999E-2</v>
      </c>
      <c r="CL68">
        <v>0</v>
      </c>
      <c r="CM68">
        <v>2.2462399999999998</v>
      </c>
      <c r="CN68">
        <v>0</v>
      </c>
      <c r="CO68">
        <v>11526.13</v>
      </c>
      <c r="CP68">
        <v>16749.16</v>
      </c>
      <c r="CQ68">
        <v>41.625</v>
      </c>
      <c r="CR68">
        <v>43.75</v>
      </c>
      <c r="CS68">
        <v>41.936999999999998</v>
      </c>
      <c r="CT68">
        <v>42.561999999999998</v>
      </c>
      <c r="CU68">
        <v>40.75</v>
      </c>
      <c r="CV68">
        <v>1959.9670000000001</v>
      </c>
      <c r="CW68">
        <v>40</v>
      </c>
      <c r="CX68">
        <v>0</v>
      </c>
      <c r="CY68">
        <v>1657572176.4000001</v>
      </c>
      <c r="CZ68">
        <v>0</v>
      </c>
      <c r="DA68">
        <v>0</v>
      </c>
      <c r="DB68" t="s">
        <v>355</v>
      </c>
      <c r="DC68">
        <v>1657463822.5999999</v>
      </c>
      <c r="DD68">
        <v>1657463835.0999999</v>
      </c>
      <c r="DE68">
        <v>0</v>
      </c>
      <c r="DF68">
        <v>-2.657</v>
      </c>
      <c r="DG68">
        <v>-13.192</v>
      </c>
      <c r="DH68">
        <v>-3.9239999999999999</v>
      </c>
      <c r="DI68">
        <v>-0.217</v>
      </c>
      <c r="DJ68">
        <v>376</v>
      </c>
      <c r="DK68">
        <v>3</v>
      </c>
      <c r="DL68">
        <v>0.48</v>
      </c>
      <c r="DM68">
        <v>0.03</v>
      </c>
      <c r="DN68">
        <v>-37.188982499999987</v>
      </c>
      <c r="DO68">
        <v>-5.1126180112569877</v>
      </c>
      <c r="DP68">
        <v>0.49586163991959492</v>
      </c>
      <c r="DQ68">
        <v>0</v>
      </c>
      <c r="DR68">
        <v>1.722453</v>
      </c>
      <c r="DS68">
        <v>0.13809928705440969</v>
      </c>
      <c r="DT68">
        <v>1.331432521759926E-2</v>
      </c>
      <c r="DU68">
        <v>0</v>
      </c>
      <c r="DV68">
        <v>0</v>
      </c>
      <c r="DW68">
        <v>2</v>
      </c>
      <c r="DX68" t="s">
        <v>364</v>
      </c>
      <c r="DY68">
        <v>2.9782199999999999</v>
      </c>
      <c r="DZ68">
        <v>2.7156099999999999</v>
      </c>
      <c r="EA68">
        <v>0.122747</v>
      </c>
      <c r="EB68">
        <v>0.12507799999999999</v>
      </c>
      <c r="EC68">
        <v>8.8933300000000007E-2</v>
      </c>
      <c r="ED68">
        <v>8.27682E-2</v>
      </c>
      <c r="EE68">
        <v>27604</v>
      </c>
      <c r="EF68">
        <v>27650</v>
      </c>
      <c r="EG68">
        <v>29269.3</v>
      </c>
      <c r="EH68">
        <v>29244</v>
      </c>
      <c r="EI68">
        <v>35341.9</v>
      </c>
      <c r="EJ68">
        <v>35637.4</v>
      </c>
      <c r="EK68">
        <v>41232.400000000001</v>
      </c>
      <c r="EL68">
        <v>41643.699999999997</v>
      </c>
      <c r="EM68">
        <v>1.9289499999999999</v>
      </c>
      <c r="EN68">
        <v>2.0844999999999998</v>
      </c>
      <c r="EO68">
        <v>6.3281500000000004E-2</v>
      </c>
      <c r="EP68">
        <v>0</v>
      </c>
      <c r="EQ68">
        <v>26.906199999999998</v>
      </c>
      <c r="ER68">
        <v>999.9</v>
      </c>
      <c r="ES68">
        <v>28.8</v>
      </c>
      <c r="ET68">
        <v>39.799999999999997</v>
      </c>
      <c r="EU68">
        <v>29.173500000000001</v>
      </c>
      <c r="EV68">
        <v>62.499200000000002</v>
      </c>
      <c r="EW68">
        <v>26.286100000000001</v>
      </c>
      <c r="EX68">
        <v>2</v>
      </c>
      <c r="EY68">
        <v>0.219421</v>
      </c>
      <c r="EZ68">
        <v>2.94659</v>
      </c>
      <c r="FA68">
        <v>20.358000000000001</v>
      </c>
      <c r="FB68">
        <v>5.2160900000000003</v>
      </c>
      <c r="FC68">
        <v>12.0123</v>
      </c>
      <c r="FD68">
        <v>4.9882499999999999</v>
      </c>
      <c r="FE68">
        <v>3.2881800000000001</v>
      </c>
      <c r="FF68">
        <v>9722.9</v>
      </c>
      <c r="FG68">
        <v>9999</v>
      </c>
      <c r="FH68">
        <v>9999</v>
      </c>
      <c r="FI68">
        <v>145</v>
      </c>
      <c r="FJ68">
        <v>1.8675200000000001</v>
      </c>
      <c r="FK68">
        <v>1.8664700000000001</v>
      </c>
      <c r="FL68">
        <v>1.8660000000000001</v>
      </c>
      <c r="FM68">
        <v>1.8658399999999999</v>
      </c>
      <c r="FN68">
        <v>1.86768</v>
      </c>
      <c r="FO68">
        <v>1.87012</v>
      </c>
      <c r="FP68">
        <v>1.86877</v>
      </c>
      <c r="FQ68">
        <v>1.8702399999999999</v>
      </c>
      <c r="FR68">
        <v>0</v>
      </c>
      <c r="FS68">
        <v>0</v>
      </c>
      <c r="FT68">
        <v>0</v>
      </c>
      <c r="FU68">
        <v>0</v>
      </c>
      <c r="FV68" t="s">
        <v>357</v>
      </c>
      <c r="FW68" t="s">
        <v>358</v>
      </c>
      <c r="FX68" t="s">
        <v>359</v>
      </c>
      <c r="FY68" t="s">
        <v>359</v>
      </c>
      <c r="FZ68" t="s">
        <v>359</v>
      </c>
      <c r="GA68" t="s">
        <v>359</v>
      </c>
      <c r="GB68">
        <v>0</v>
      </c>
      <c r="GC68">
        <v>100</v>
      </c>
      <c r="GD68">
        <v>100</v>
      </c>
      <c r="GE68">
        <v>-1.845</v>
      </c>
      <c r="GF68">
        <v>-0.1469</v>
      </c>
      <c r="GG68">
        <v>-1.0745309912501479</v>
      </c>
      <c r="GH68">
        <v>-3.794306901669526E-4</v>
      </c>
      <c r="GI68">
        <v>-9.3076312682161424E-7</v>
      </c>
      <c r="GJ68">
        <v>3.2597594342726891E-10</v>
      </c>
      <c r="GK68">
        <v>-0.25621075936304621</v>
      </c>
      <c r="GL68">
        <v>-1.4413179793891831E-2</v>
      </c>
      <c r="GM68">
        <v>9.8733074958994743E-4</v>
      </c>
      <c r="GN68">
        <v>-9.6329063574464014E-6</v>
      </c>
      <c r="GO68">
        <v>22</v>
      </c>
      <c r="GP68">
        <v>2241</v>
      </c>
      <c r="GQ68">
        <v>1</v>
      </c>
      <c r="GR68">
        <v>45</v>
      </c>
      <c r="GS68">
        <v>1805.9</v>
      </c>
      <c r="GT68">
        <v>1805.7</v>
      </c>
      <c r="GU68">
        <v>2.3742700000000001</v>
      </c>
      <c r="GV68">
        <v>2.2180200000000001</v>
      </c>
      <c r="GW68">
        <v>1.94702</v>
      </c>
      <c r="GX68">
        <v>2.7758799999999999</v>
      </c>
      <c r="GY68">
        <v>2.19482</v>
      </c>
      <c r="GZ68">
        <v>2.3767100000000001</v>
      </c>
      <c r="HA68">
        <v>40.938000000000002</v>
      </c>
      <c r="HB68">
        <v>15.769399999999999</v>
      </c>
      <c r="HC68">
        <v>18</v>
      </c>
      <c r="HD68">
        <v>533.11400000000003</v>
      </c>
      <c r="HE68">
        <v>599.495</v>
      </c>
      <c r="HF68">
        <v>22.509499999999999</v>
      </c>
      <c r="HG68">
        <v>30.343900000000001</v>
      </c>
      <c r="HH68">
        <v>29.999400000000001</v>
      </c>
      <c r="HI68">
        <v>30.272200000000002</v>
      </c>
      <c r="HJ68">
        <v>30.181699999999999</v>
      </c>
      <c r="HK68">
        <v>47.520099999999999</v>
      </c>
      <c r="HL68">
        <v>15.1587</v>
      </c>
      <c r="HM68">
        <v>20.471299999999999</v>
      </c>
      <c r="HN68">
        <v>22.537400000000002</v>
      </c>
      <c r="HO68">
        <v>887.71100000000001</v>
      </c>
      <c r="HP68">
        <v>23.4131</v>
      </c>
      <c r="HQ68">
        <v>100.098</v>
      </c>
      <c r="HR68">
        <v>100.04300000000001</v>
      </c>
    </row>
    <row r="69" spans="1:226" x14ac:dyDescent="0.2">
      <c r="A69">
        <v>53</v>
      </c>
      <c r="B69">
        <v>1657572181.0999999</v>
      </c>
      <c r="C69">
        <v>351.5</v>
      </c>
      <c r="D69" t="s">
        <v>463</v>
      </c>
      <c r="E69" t="s">
        <v>464</v>
      </c>
      <c r="F69">
        <v>5</v>
      </c>
      <c r="G69" t="s">
        <v>1068</v>
      </c>
      <c r="H69" t="s">
        <v>353</v>
      </c>
      <c r="I69">
        <v>1657572178.5999999</v>
      </c>
      <c r="J69">
        <f t="shared" si="0"/>
        <v>1.4952131066920311E-3</v>
      </c>
      <c r="K69">
        <f t="shared" si="1"/>
        <v>1.4952131066920311</v>
      </c>
      <c r="L69">
        <f t="shared" si="2"/>
        <v>14.490222014025028</v>
      </c>
      <c r="M69">
        <f t="shared" si="3"/>
        <v>836.54311111111122</v>
      </c>
      <c r="N69">
        <f t="shared" si="4"/>
        <v>373.17784051028462</v>
      </c>
      <c r="O69">
        <f t="shared" si="5"/>
        <v>27.057990937208089</v>
      </c>
      <c r="P69">
        <f t="shared" si="6"/>
        <v>60.655198304585532</v>
      </c>
      <c r="Q69">
        <f t="shared" si="7"/>
        <v>5.3722406714980249E-2</v>
      </c>
      <c r="R69">
        <f t="shared" si="8"/>
        <v>2.4031779215190801</v>
      </c>
      <c r="S69">
        <f t="shared" si="9"/>
        <v>5.3064036976148962E-2</v>
      </c>
      <c r="T69">
        <f t="shared" si="10"/>
        <v>3.3223502713562447E-2</v>
      </c>
      <c r="U69">
        <f t="shared" si="11"/>
        <v>321.51068000000009</v>
      </c>
      <c r="V69">
        <f t="shared" si="12"/>
        <v>29.125879717659892</v>
      </c>
      <c r="W69">
        <f t="shared" si="13"/>
        <v>27.93032222222222</v>
      </c>
      <c r="X69">
        <f t="shared" si="14"/>
        <v>3.779452421402985</v>
      </c>
      <c r="Y69">
        <f t="shared" si="15"/>
        <v>49.783694877522763</v>
      </c>
      <c r="Z69">
        <f t="shared" si="16"/>
        <v>1.8152077276748617</v>
      </c>
      <c r="AA69">
        <f t="shared" si="17"/>
        <v>3.6461892435678256</v>
      </c>
      <c r="AB69">
        <f t="shared" si="18"/>
        <v>1.9642446937281233</v>
      </c>
      <c r="AC69">
        <f t="shared" si="19"/>
        <v>-65.938898005118574</v>
      </c>
      <c r="AD69">
        <f t="shared" si="20"/>
        <v>-79.554237327367261</v>
      </c>
      <c r="AE69">
        <f t="shared" si="21"/>
        <v>-7.1888097376319902</v>
      </c>
      <c r="AF69">
        <f t="shared" si="22"/>
        <v>168.82873492988227</v>
      </c>
      <c r="AG69">
        <f t="shared" si="23"/>
        <v>30.60874315575089</v>
      </c>
      <c r="AH69">
        <f t="shared" si="24"/>
        <v>1.4861021191902239</v>
      </c>
      <c r="AI69">
        <f t="shared" si="25"/>
        <v>14.490222014025028</v>
      </c>
      <c r="AJ69">
        <v>895.26714533725556</v>
      </c>
      <c r="AK69">
        <v>864.79987272727192</v>
      </c>
      <c r="AL69">
        <v>3.3879275490992979</v>
      </c>
      <c r="AM69">
        <v>64.492321345502646</v>
      </c>
      <c r="AN69">
        <f t="shared" si="26"/>
        <v>1.4952131066920311</v>
      </c>
      <c r="AO69">
        <v>23.287652116047589</v>
      </c>
      <c r="AP69">
        <v>25.03651818181817</v>
      </c>
      <c r="AQ69">
        <v>7.9258177586460259E-5</v>
      </c>
      <c r="AR69">
        <v>77.61188141944362</v>
      </c>
      <c r="AS69">
        <v>0</v>
      </c>
      <c r="AT69">
        <v>0</v>
      </c>
      <c r="AU69">
        <f t="shared" si="27"/>
        <v>1</v>
      </c>
      <c r="AV69">
        <f t="shared" si="28"/>
        <v>0</v>
      </c>
      <c r="AW69">
        <f t="shared" si="29"/>
        <v>38323.076872412523</v>
      </c>
      <c r="AX69">
        <f t="shared" si="30"/>
        <v>1999.9666666666669</v>
      </c>
      <c r="AY69">
        <f t="shared" si="31"/>
        <v>1681.1720000000003</v>
      </c>
      <c r="AZ69">
        <f t="shared" si="32"/>
        <v>0.84060001000016671</v>
      </c>
      <c r="BA69">
        <f t="shared" si="33"/>
        <v>0.16075801930032169</v>
      </c>
      <c r="BB69">
        <v>6</v>
      </c>
      <c r="BC69">
        <v>0.5</v>
      </c>
      <c r="BD69" t="s">
        <v>354</v>
      </c>
      <c r="BE69">
        <v>2</v>
      </c>
      <c r="BF69" t="b">
        <v>1</v>
      </c>
      <c r="BG69">
        <v>1657572178.5999999</v>
      </c>
      <c r="BH69">
        <v>836.54311111111122</v>
      </c>
      <c r="BI69">
        <v>874.76300000000003</v>
      </c>
      <c r="BJ69">
        <v>25.034944444444442</v>
      </c>
      <c r="BK69">
        <v>23.296377777777781</v>
      </c>
      <c r="BL69">
        <v>838.39777777777772</v>
      </c>
      <c r="BM69">
        <v>25.18183333333333</v>
      </c>
      <c r="BN69">
        <v>500.03177777777779</v>
      </c>
      <c r="BO69">
        <v>72.406888888888886</v>
      </c>
      <c r="BP69">
        <v>0.1000716</v>
      </c>
      <c r="BQ69">
        <v>27.316288888888892</v>
      </c>
      <c r="BR69">
        <v>27.93032222222222</v>
      </c>
      <c r="BS69">
        <v>999.90000000000009</v>
      </c>
      <c r="BT69">
        <v>0</v>
      </c>
      <c r="BU69">
        <v>0</v>
      </c>
      <c r="BV69">
        <v>10020.911111111111</v>
      </c>
      <c r="BW69">
        <v>0</v>
      </c>
      <c r="BX69">
        <v>1815.74</v>
      </c>
      <c r="BY69">
        <v>-38.22004444444444</v>
      </c>
      <c r="BZ69">
        <v>858.02344444444452</v>
      </c>
      <c r="CA69">
        <v>895.62766666666664</v>
      </c>
      <c r="CB69">
        <v>1.7385433333333331</v>
      </c>
      <c r="CC69">
        <v>874.76300000000003</v>
      </c>
      <c r="CD69">
        <v>23.296377777777781</v>
      </c>
      <c r="CE69">
        <v>1.8127011111111111</v>
      </c>
      <c r="CF69">
        <v>1.6868166666666671</v>
      </c>
      <c r="CG69">
        <v>15.896755555555551</v>
      </c>
      <c r="CH69">
        <v>14.77566666666667</v>
      </c>
      <c r="CI69">
        <v>1999.9666666666669</v>
      </c>
      <c r="CJ69">
        <v>0.97999799999999992</v>
      </c>
      <c r="CK69">
        <v>2.0002499999999999E-2</v>
      </c>
      <c r="CL69">
        <v>0</v>
      </c>
      <c r="CM69">
        <v>2.234411111111112</v>
      </c>
      <c r="CN69">
        <v>0</v>
      </c>
      <c r="CO69">
        <v>11526.6</v>
      </c>
      <c r="CP69">
        <v>16749.166666666672</v>
      </c>
      <c r="CQ69">
        <v>41.625</v>
      </c>
      <c r="CR69">
        <v>43.75</v>
      </c>
      <c r="CS69">
        <v>41.936999999999998</v>
      </c>
      <c r="CT69">
        <v>42.548222222222222</v>
      </c>
      <c r="CU69">
        <v>40.75</v>
      </c>
      <c r="CV69">
        <v>1959.9666666666669</v>
      </c>
      <c r="CW69">
        <v>40</v>
      </c>
      <c r="CX69">
        <v>0</v>
      </c>
      <c r="CY69">
        <v>1657572181.8</v>
      </c>
      <c r="CZ69">
        <v>0</v>
      </c>
      <c r="DA69">
        <v>0</v>
      </c>
      <c r="DB69" t="s">
        <v>355</v>
      </c>
      <c r="DC69">
        <v>1657463822.5999999</v>
      </c>
      <c r="DD69">
        <v>1657463835.0999999</v>
      </c>
      <c r="DE69">
        <v>0</v>
      </c>
      <c r="DF69">
        <v>-2.657</v>
      </c>
      <c r="DG69">
        <v>-13.192</v>
      </c>
      <c r="DH69">
        <v>-3.9239999999999999</v>
      </c>
      <c r="DI69">
        <v>-0.217</v>
      </c>
      <c r="DJ69">
        <v>376</v>
      </c>
      <c r="DK69">
        <v>3</v>
      </c>
      <c r="DL69">
        <v>0.48</v>
      </c>
      <c r="DM69">
        <v>0.03</v>
      </c>
      <c r="DN69">
        <v>-37.594592499999997</v>
      </c>
      <c r="DO69">
        <v>-4.7646315196997193</v>
      </c>
      <c r="DP69">
        <v>0.4626591014923947</v>
      </c>
      <c r="DQ69">
        <v>0</v>
      </c>
      <c r="DR69">
        <v>1.73136975</v>
      </c>
      <c r="DS69">
        <v>9.9701425891186413E-2</v>
      </c>
      <c r="DT69">
        <v>1.0937405425305399E-2</v>
      </c>
      <c r="DU69">
        <v>1</v>
      </c>
      <c r="DV69">
        <v>1</v>
      </c>
      <c r="DW69">
        <v>2</v>
      </c>
      <c r="DX69" t="s">
        <v>356</v>
      </c>
      <c r="DY69">
        <v>2.9784600000000001</v>
      </c>
      <c r="DZ69">
        <v>2.7158699999999998</v>
      </c>
      <c r="EA69">
        <v>0.12436999999999999</v>
      </c>
      <c r="EB69">
        <v>0.12667999999999999</v>
      </c>
      <c r="EC69">
        <v>8.8948299999999994E-2</v>
      </c>
      <c r="ED69">
        <v>8.2840200000000003E-2</v>
      </c>
      <c r="EE69">
        <v>27553.599999999999</v>
      </c>
      <c r="EF69">
        <v>27599.5</v>
      </c>
      <c r="EG69">
        <v>29269.9</v>
      </c>
      <c r="EH69">
        <v>29244.1</v>
      </c>
      <c r="EI69">
        <v>35342.199999999997</v>
      </c>
      <c r="EJ69">
        <v>35635.1</v>
      </c>
      <c r="EK69">
        <v>41233.300000000003</v>
      </c>
      <c r="EL69">
        <v>41644.300000000003</v>
      </c>
      <c r="EM69">
        <v>1.92903</v>
      </c>
      <c r="EN69">
        <v>2.0846499999999999</v>
      </c>
      <c r="EO69">
        <v>6.0983000000000002E-2</v>
      </c>
      <c r="EP69">
        <v>0</v>
      </c>
      <c r="EQ69">
        <v>26.908200000000001</v>
      </c>
      <c r="ER69">
        <v>999.9</v>
      </c>
      <c r="ES69">
        <v>28.8</v>
      </c>
      <c r="ET69">
        <v>39.700000000000003</v>
      </c>
      <c r="EU69">
        <v>29.0166</v>
      </c>
      <c r="EV69">
        <v>62.3292</v>
      </c>
      <c r="EW69">
        <v>26.302099999999999</v>
      </c>
      <c r="EX69">
        <v>2</v>
      </c>
      <c r="EY69">
        <v>0.218747</v>
      </c>
      <c r="EZ69">
        <v>2.92041</v>
      </c>
      <c r="FA69">
        <v>20.358899999999998</v>
      </c>
      <c r="FB69">
        <v>5.2172900000000002</v>
      </c>
      <c r="FC69">
        <v>12.011699999999999</v>
      </c>
      <c r="FD69">
        <v>4.9888500000000002</v>
      </c>
      <c r="FE69">
        <v>3.2884199999999999</v>
      </c>
      <c r="FF69">
        <v>9723.2000000000007</v>
      </c>
      <c r="FG69">
        <v>9999</v>
      </c>
      <c r="FH69">
        <v>9999</v>
      </c>
      <c r="FI69">
        <v>145</v>
      </c>
      <c r="FJ69">
        <v>1.8675200000000001</v>
      </c>
      <c r="FK69">
        <v>1.8664700000000001</v>
      </c>
      <c r="FL69">
        <v>1.8660000000000001</v>
      </c>
      <c r="FM69">
        <v>1.8658399999999999</v>
      </c>
      <c r="FN69">
        <v>1.8676900000000001</v>
      </c>
      <c r="FO69">
        <v>1.87012</v>
      </c>
      <c r="FP69">
        <v>1.86879</v>
      </c>
      <c r="FQ69">
        <v>1.8702399999999999</v>
      </c>
      <c r="FR69">
        <v>0</v>
      </c>
      <c r="FS69">
        <v>0</v>
      </c>
      <c r="FT69">
        <v>0</v>
      </c>
      <c r="FU69">
        <v>0</v>
      </c>
      <c r="FV69" t="s">
        <v>357</v>
      </c>
      <c r="FW69" t="s">
        <v>358</v>
      </c>
      <c r="FX69" t="s">
        <v>359</v>
      </c>
      <c r="FY69" t="s">
        <v>359</v>
      </c>
      <c r="FZ69" t="s">
        <v>359</v>
      </c>
      <c r="GA69" t="s">
        <v>359</v>
      </c>
      <c r="GB69">
        <v>0</v>
      </c>
      <c r="GC69">
        <v>100</v>
      </c>
      <c r="GD69">
        <v>100</v>
      </c>
      <c r="GE69">
        <v>-1.865</v>
      </c>
      <c r="GF69">
        <v>-0.14680000000000001</v>
      </c>
      <c r="GG69">
        <v>-1.0745309912501479</v>
      </c>
      <c r="GH69">
        <v>-3.794306901669526E-4</v>
      </c>
      <c r="GI69">
        <v>-9.3076312682161424E-7</v>
      </c>
      <c r="GJ69">
        <v>3.2597594342726891E-10</v>
      </c>
      <c r="GK69">
        <v>-0.25621075936304621</v>
      </c>
      <c r="GL69">
        <v>-1.4413179793891831E-2</v>
      </c>
      <c r="GM69">
        <v>9.8733074958994743E-4</v>
      </c>
      <c r="GN69">
        <v>-9.6329063574464014E-6</v>
      </c>
      <c r="GO69">
        <v>22</v>
      </c>
      <c r="GP69">
        <v>2241</v>
      </c>
      <c r="GQ69">
        <v>1</v>
      </c>
      <c r="GR69">
        <v>45</v>
      </c>
      <c r="GS69">
        <v>1806</v>
      </c>
      <c r="GT69">
        <v>1805.8</v>
      </c>
      <c r="GU69">
        <v>2.4133300000000002</v>
      </c>
      <c r="GV69">
        <v>2.1814</v>
      </c>
      <c r="GW69">
        <v>1.94702</v>
      </c>
      <c r="GX69">
        <v>2.7770999999999999</v>
      </c>
      <c r="GY69">
        <v>2.19482</v>
      </c>
      <c r="GZ69">
        <v>2.3889200000000002</v>
      </c>
      <c r="HA69">
        <v>40.938000000000002</v>
      </c>
      <c r="HB69">
        <v>15.7606</v>
      </c>
      <c r="HC69">
        <v>18</v>
      </c>
      <c r="HD69">
        <v>533.11699999999996</v>
      </c>
      <c r="HE69">
        <v>599.55899999999997</v>
      </c>
      <c r="HF69">
        <v>22.5608</v>
      </c>
      <c r="HG69">
        <v>30.337299999999999</v>
      </c>
      <c r="HH69">
        <v>29.999500000000001</v>
      </c>
      <c r="HI69">
        <v>30.2666</v>
      </c>
      <c r="HJ69">
        <v>30.176300000000001</v>
      </c>
      <c r="HK69">
        <v>48.255400000000002</v>
      </c>
      <c r="HL69">
        <v>15.1587</v>
      </c>
      <c r="HM69">
        <v>20.471299999999999</v>
      </c>
      <c r="HN69">
        <v>22.5807</v>
      </c>
      <c r="HO69">
        <v>907.76300000000003</v>
      </c>
      <c r="HP69">
        <v>23.4209</v>
      </c>
      <c r="HQ69">
        <v>100.1</v>
      </c>
      <c r="HR69">
        <v>100.044</v>
      </c>
    </row>
    <row r="70" spans="1:226" x14ac:dyDescent="0.2">
      <c r="A70">
        <v>54</v>
      </c>
      <c r="B70">
        <v>1657572186.0999999</v>
      </c>
      <c r="C70">
        <v>356.5</v>
      </c>
      <c r="D70" t="s">
        <v>465</v>
      </c>
      <c r="E70" t="s">
        <v>466</v>
      </c>
      <c r="F70">
        <v>5</v>
      </c>
      <c r="G70" t="s">
        <v>1068</v>
      </c>
      <c r="H70" t="s">
        <v>353</v>
      </c>
      <c r="I70">
        <v>1657572183.3</v>
      </c>
      <c r="J70">
        <f t="shared" si="0"/>
        <v>1.4874920317204175E-3</v>
      </c>
      <c r="K70">
        <f t="shared" si="1"/>
        <v>1.4874920317204174</v>
      </c>
      <c r="L70">
        <f t="shared" si="2"/>
        <v>14.902525016009527</v>
      </c>
      <c r="M70">
        <f t="shared" si="3"/>
        <v>851.95610000000011</v>
      </c>
      <c r="N70">
        <f t="shared" si="4"/>
        <v>376.42846797077505</v>
      </c>
      <c r="O70">
        <f t="shared" si="5"/>
        <v>27.29353233120991</v>
      </c>
      <c r="P70">
        <f t="shared" si="6"/>
        <v>61.772403892488825</v>
      </c>
      <c r="Q70">
        <f t="shared" si="7"/>
        <v>5.3782655474788159E-2</v>
      </c>
      <c r="R70">
        <f t="shared" si="8"/>
        <v>2.4018195379766705</v>
      </c>
      <c r="S70">
        <f t="shared" si="9"/>
        <v>5.312244974886849E-2</v>
      </c>
      <c r="T70">
        <f t="shared" si="10"/>
        <v>3.3260172656822434E-2</v>
      </c>
      <c r="U70">
        <f t="shared" si="11"/>
        <v>321.5189307</v>
      </c>
      <c r="V70">
        <f t="shared" si="12"/>
        <v>29.150029165986588</v>
      </c>
      <c r="W70">
        <f t="shared" si="13"/>
        <v>27.878599999999999</v>
      </c>
      <c r="X70">
        <f t="shared" si="14"/>
        <v>3.7680655985435227</v>
      </c>
      <c r="Y70">
        <f t="shared" si="15"/>
        <v>49.744172507851488</v>
      </c>
      <c r="Z70">
        <f t="shared" si="16"/>
        <v>1.8159753102278278</v>
      </c>
      <c r="AA70">
        <f t="shared" si="17"/>
        <v>3.6506292469559103</v>
      </c>
      <c r="AB70">
        <f t="shared" si="18"/>
        <v>1.952090288315695</v>
      </c>
      <c r="AC70">
        <f t="shared" si="19"/>
        <v>-65.598398598870418</v>
      </c>
      <c r="AD70">
        <f t="shared" si="20"/>
        <v>-70.122333081149122</v>
      </c>
      <c r="AE70">
        <f t="shared" si="21"/>
        <v>-6.3391117789671982</v>
      </c>
      <c r="AF70">
        <f t="shared" si="22"/>
        <v>179.45908724101326</v>
      </c>
      <c r="AG70">
        <f t="shared" si="23"/>
        <v>30.840789375579618</v>
      </c>
      <c r="AH70">
        <f t="shared" si="24"/>
        <v>1.4779033595006112</v>
      </c>
      <c r="AI70">
        <f t="shared" si="25"/>
        <v>14.902525016009527</v>
      </c>
      <c r="AJ70">
        <v>912.38240214071766</v>
      </c>
      <c r="AK70">
        <v>881.54779393939396</v>
      </c>
      <c r="AL70">
        <v>3.3504369528358322</v>
      </c>
      <c r="AM70">
        <v>64.492321345502646</v>
      </c>
      <c r="AN70">
        <f t="shared" si="26"/>
        <v>1.4874920317204174</v>
      </c>
      <c r="AO70">
        <v>23.314581788022611</v>
      </c>
      <c r="AP70">
        <v>25.05396424242425</v>
      </c>
      <c r="AQ70">
        <v>1.9133966026590191E-4</v>
      </c>
      <c r="AR70">
        <v>77.61188141944362</v>
      </c>
      <c r="AS70">
        <v>0</v>
      </c>
      <c r="AT70">
        <v>0</v>
      </c>
      <c r="AU70">
        <f t="shared" si="27"/>
        <v>1</v>
      </c>
      <c r="AV70">
        <f t="shared" si="28"/>
        <v>0</v>
      </c>
      <c r="AW70">
        <f t="shared" si="29"/>
        <v>38287.390652447786</v>
      </c>
      <c r="AX70">
        <f t="shared" si="30"/>
        <v>2000.018</v>
      </c>
      <c r="AY70">
        <f t="shared" si="31"/>
        <v>1681.2151500000002</v>
      </c>
      <c r="AZ70">
        <f t="shared" si="32"/>
        <v>0.84060000959991366</v>
      </c>
      <c r="BA70">
        <f t="shared" si="33"/>
        <v>0.16075801852783325</v>
      </c>
      <c r="BB70">
        <v>6</v>
      </c>
      <c r="BC70">
        <v>0.5</v>
      </c>
      <c r="BD70" t="s">
        <v>354</v>
      </c>
      <c r="BE70">
        <v>2</v>
      </c>
      <c r="BF70" t="b">
        <v>1</v>
      </c>
      <c r="BG70">
        <v>1657572183.3</v>
      </c>
      <c r="BH70">
        <v>851.95610000000011</v>
      </c>
      <c r="BI70">
        <v>890.47540000000004</v>
      </c>
      <c r="BJ70">
        <v>25.045670000000001</v>
      </c>
      <c r="BK70">
        <v>23.31663</v>
      </c>
      <c r="BL70">
        <v>853.83040000000005</v>
      </c>
      <c r="BM70">
        <v>25.19239</v>
      </c>
      <c r="BN70">
        <v>500.00749999999999</v>
      </c>
      <c r="BO70">
        <v>72.406579999999991</v>
      </c>
      <c r="BP70">
        <v>9.9977429999999992E-2</v>
      </c>
      <c r="BQ70">
        <v>27.337060000000001</v>
      </c>
      <c r="BR70">
        <v>27.878599999999999</v>
      </c>
      <c r="BS70">
        <v>999.9</v>
      </c>
      <c r="BT70">
        <v>0</v>
      </c>
      <c r="BU70">
        <v>0</v>
      </c>
      <c r="BV70">
        <v>10011.945</v>
      </c>
      <c r="BW70">
        <v>0</v>
      </c>
      <c r="BX70">
        <v>1815.665</v>
      </c>
      <c r="BY70">
        <v>-38.519219999999997</v>
      </c>
      <c r="BZ70">
        <v>873.84209999999985</v>
      </c>
      <c r="CA70">
        <v>911.73400000000004</v>
      </c>
      <c r="CB70">
        <v>1.7290319999999999</v>
      </c>
      <c r="CC70">
        <v>890.47540000000004</v>
      </c>
      <c r="CD70">
        <v>23.31663</v>
      </c>
      <c r="CE70">
        <v>1.813472</v>
      </c>
      <c r="CF70">
        <v>1.6882779999999999</v>
      </c>
      <c r="CG70">
        <v>15.903409999999999</v>
      </c>
      <c r="CH70">
        <v>14.78909</v>
      </c>
      <c r="CI70">
        <v>2000.018</v>
      </c>
      <c r="CJ70">
        <v>0.9799983000000001</v>
      </c>
      <c r="CK70">
        <v>2.0002200000000001E-2</v>
      </c>
      <c r="CL70">
        <v>0</v>
      </c>
      <c r="CM70">
        <v>2.4086500000000002</v>
      </c>
      <c r="CN70">
        <v>0</v>
      </c>
      <c r="CO70">
        <v>11529.37</v>
      </c>
      <c r="CP70">
        <v>16749.599999999999</v>
      </c>
      <c r="CQ70">
        <v>41.625</v>
      </c>
      <c r="CR70">
        <v>43.774800000000013</v>
      </c>
      <c r="CS70">
        <v>41.936999999999998</v>
      </c>
      <c r="CT70">
        <v>42.561999999999998</v>
      </c>
      <c r="CU70">
        <v>40.75</v>
      </c>
      <c r="CV70">
        <v>1960.0170000000001</v>
      </c>
      <c r="CW70">
        <v>40.000999999999998</v>
      </c>
      <c r="CX70">
        <v>0</v>
      </c>
      <c r="CY70">
        <v>1657572186.5999999</v>
      </c>
      <c r="CZ70">
        <v>0</v>
      </c>
      <c r="DA70">
        <v>0</v>
      </c>
      <c r="DB70" t="s">
        <v>355</v>
      </c>
      <c r="DC70">
        <v>1657463822.5999999</v>
      </c>
      <c r="DD70">
        <v>1657463835.0999999</v>
      </c>
      <c r="DE70">
        <v>0</v>
      </c>
      <c r="DF70">
        <v>-2.657</v>
      </c>
      <c r="DG70">
        <v>-13.192</v>
      </c>
      <c r="DH70">
        <v>-3.9239999999999999</v>
      </c>
      <c r="DI70">
        <v>-0.217</v>
      </c>
      <c r="DJ70">
        <v>376</v>
      </c>
      <c r="DK70">
        <v>3</v>
      </c>
      <c r="DL70">
        <v>0.48</v>
      </c>
      <c r="DM70">
        <v>0.03</v>
      </c>
      <c r="DN70">
        <v>-37.991904878048793</v>
      </c>
      <c r="DO70">
        <v>-4.1899986062718382</v>
      </c>
      <c r="DP70">
        <v>0.41624425108530971</v>
      </c>
      <c r="DQ70">
        <v>0</v>
      </c>
      <c r="DR70">
        <v>1.7342824390243901</v>
      </c>
      <c r="DS70">
        <v>2.7114982578401109E-3</v>
      </c>
      <c r="DT70">
        <v>7.5505608838626051E-3</v>
      </c>
      <c r="DU70">
        <v>1</v>
      </c>
      <c r="DV70">
        <v>1</v>
      </c>
      <c r="DW70">
        <v>2</v>
      </c>
      <c r="DX70" t="s">
        <v>356</v>
      </c>
      <c r="DY70">
        <v>2.97837</v>
      </c>
      <c r="DZ70">
        <v>2.7154600000000002</v>
      </c>
      <c r="EA70">
        <v>0.125972</v>
      </c>
      <c r="EB70">
        <v>0.128275</v>
      </c>
      <c r="EC70">
        <v>8.8996099999999995E-2</v>
      </c>
      <c r="ED70">
        <v>8.2879499999999995E-2</v>
      </c>
      <c r="EE70">
        <v>27503</v>
      </c>
      <c r="EF70">
        <v>27549.3</v>
      </c>
      <c r="EG70">
        <v>29269.8</v>
      </c>
      <c r="EH70">
        <v>29244.400000000001</v>
      </c>
      <c r="EI70">
        <v>35340.300000000003</v>
      </c>
      <c r="EJ70">
        <v>35633.800000000003</v>
      </c>
      <c r="EK70">
        <v>41233.4</v>
      </c>
      <c r="EL70">
        <v>41644.5</v>
      </c>
      <c r="EM70">
        <v>1.9292199999999999</v>
      </c>
      <c r="EN70">
        <v>2.0849000000000002</v>
      </c>
      <c r="EO70">
        <v>5.7846300000000003E-2</v>
      </c>
      <c r="EP70">
        <v>0</v>
      </c>
      <c r="EQ70">
        <v>26.905899999999999</v>
      </c>
      <c r="ER70">
        <v>999.9</v>
      </c>
      <c r="ES70">
        <v>28.7</v>
      </c>
      <c r="ET70">
        <v>39.700000000000003</v>
      </c>
      <c r="EU70">
        <v>28.9161</v>
      </c>
      <c r="EV70">
        <v>62.3992</v>
      </c>
      <c r="EW70">
        <v>26.310099999999998</v>
      </c>
      <c r="EX70">
        <v>2</v>
      </c>
      <c r="EY70">
        <v>0.21796499999999999</v>
      </c>
      <c r="EZ70">
        <v>2.8222100000000001</v>
      </c>
      <c r="FA70">
        <v>20.360399999999998</v>
      </c>
      <c r="FB70">
        <v>5.2171399999999997</v>
      </c>
      <c r="FC70">
        <v>12.012</v>
      </c>
      <c r="FD70">
        <v>4.9884500000000003</v>
      </c>
      <c r="FE70">
        <v>3.2883300000000002</v>
      </c>
      <c r="FF70">
        <v>9723.2000000000007</v>
      </c>
      <c r="FG70">
        <v>9999</v>
      </c>
      <c r="FH70">
        <v>9999</v>
      </c>
      <c r="FI70">
        <v>145</v>
      </c>
      <c r="FJ70">
        <v>1.8675200000000001</v>
      </c>
      <c r="FK70">
        <v>1.8664700000000001</v>
      </c>
      <c r="FL70">
        <v>1.86599</v>
      </c>
      <c r="FM70">
        <v>1.8658399999999999</v>
      </c>
      <c r="FN70">
        <v>1.86768</v>
      </c>
      <c r="FO70">
        <v>1.87012</v>
      </c>
      <c r="FP70">
        <v>1.86877</v>
      </c>
      <c r="FQ70">
        <v>1.8702399999999999</v>
      </c>
      <c r="FR70">
        <v>0</v>
      </c>
      <c r="FS70">
        <v>0</v>
      </c>
      <c r="FT70">
        <v>0</v>
      </c>
      <c r="FU70">
        <v>0</v>
      </c>
      <c r="FV70" t="s">
        <v>357</v>
      </c>
      <c r="FW70" t="s">
        <v>358</v>
      </c>
      <c r="FX70" t="s">
        <v>359</v>
      </c>
      <c r="FY70" t="s">
        <v>359</v>
      </c>
      <c r="FZ70" t="s">
        <v>359</v>
      </c>
      <c r="GA70" t="s">
        <v>359</v>
      </c>
      <c r="GB70">
        <v>0</v>
      </c>
      <c r="GC70">
        <v>100</v>
      </c>
      <c r="GD70">
        <v>100</v>
      </c>
      <c r="GE70">
        <v>-1.8859999999999999</v>
      </c>
      <c r="GF70">
        <v>-0.14649999999999999</v>
      </c>
      <c r="GG70">
        <v>-1.0745309912501479</v>
      </c>
      <c r="GH70">
        <v>-3.794306901669526E-4</v>
      </c>
      <c r="GI70">
        <v>-9.3076312682161424E-7</v>
      </c>
      <c r="GJ70">
        <v>3.2597594342726891E-10</v>
      </c>
      <c r="GK70">
        <v>-0.25621075936304621</v>
      </c>
      <c r="GL70">
        <v>-1.4413179793891831E-2</v>
      </c>
      <c r="GM70">
        <v>9.8733074958994743E-4</v>
      </c>
      <c r="GN70">
        <v>-9.6329063574464014E-6</v>
      </c>
      <c r="GO70">
        <v>22</v>
      </c>
      <c r="GP70">
        <v>2241</v>
      </c>
      <c r="GQ70">
        <v>1</v>
      </c>
      <c r="GR70">
        <v>45</v>
      </c>
      <c r="GS70">
        <v>1806.1</v>
      </c>
      <c r="GT70">
        <v>1805.8</v>
      </c>
      <c r="GU70">
        <v>2.4450699999999999</v>
      </c>
      <c r="GV70">
        <v>2.2204600000000001</v>
      </c>
      <c r="GW70">
        <v>1.94702</v>
      </c>
      <c r="GX70">
        <v>2.7770999999999999</v>
      </c>
      <c r="GY70">
        <v>2.19482</v>
      </c>
      <c r="GZ70">
        <v>2.3584000000000001</v>
      </c>
      <c r="HA70">
        <v>40.938000000000002</v>
      </c>
      <c r="HB70">
        <v>15.769399999999999</v>
      </c>
      <c r="HC70">
        <v>18</v>
      </c>
      <c r="HD70">
        <v>533.20899999999995</v>
      </c>
      <c r="HE70">
        <v>599.69100000000003</v>
      </c>
      <c r="HF70">
        <v>22.608799999999999</v>
      </c>
      <c r="HG70">
        <v>30.3307</v>
      </c>
      <c r="HH70">
        <v>29.999400000000001</v>
      </c>
      <c r="HI70">
        <v>30.261399999999998</v>
      </c>
      <c r="HJ70">
        <v>30.169799999999999</v>
      </c>
      <c r="HK70">
        <v>48.928699999999999</v>
      </c>
      <c r="HL70">
        <v>14.8857</v>
      </c>
      <c r="HM70">
        <v>20.471299999999999</v>
      </c>
      <c r="HN70">
        <v>22.645299999999999</v>
      </c>
      <c r="HO70">
        <v>921.12</v>
      </c>
      <c r="HP70">
        <v>23.419599999999999</v>
      </c>
      <c r="HQ70">
        <v>100.1</v>
      </c>
      <c r="HR70">
        <v>100.045</v>
      </c>
    </row>
    <row r="71" spans="1:226" x14ac:dyDescent="0.2">
      <c r="A71">
        <v>55</v>
      </c>
      <c r="B71">
        <v>1657572191.0999999</v>
      </c>
      <c r="C71">
        <v>361.5</v>
      </c>
      <c r="D71" t="s">
        <v>467</v>
      </c>
      <c r="E71" t="s">
        <v>468</v>
      </c>
      <c r="F71">
        <v>5</v>
      </c>
      <c r="G71" t="s">
        <v>1068</v>
      </c>
      <c r="H71" t="s">
        <v>353</v>
      </c>
      <c r="I71">
        <v>1657572188.5999999</v>
      </c>
      <c r="J71">
        <f t="shared" si="0"/>
        <v>1.5146120083868529E-3</v>
      </c>
      <c r="K71">
        <f t="shared" si="1"/>
        <v>1.5146120083868528</v>
      </c>
      <c r="L71">
        <f t="shared" si="2"/>
        <v>15.372590350671821</v>
      </c>
      <c r="M71">
        <f t="shared" si="3"/>
        <v>869.2498888888889</v>
      </c>
      <c r="N71">
        <f t="shared" si="4"/>
        <v>388.35014967784588</v>
      </c>
      <c r="O71">
        <f t="shared" si="5"/>
        <v>28.157833855647333</v>
      </c>
      <c r="P71">
        <f t="shared" si="6"/>
        <v>63.026096348044042</v>
      </c>
      <c r="Q71">
        <f t="shared" si="7"/>
        <v>5.4905618376602239E-2</v>
      </c>
      <c r="R71">
        <f t="shared" si="8"/>
        <v>2.3989544392231306</v>
      </c>
      <c r="S71">
        <f t="shared" si="9"/>
        <v>5.421693484011679E-2</v>
      </c>
      <c r="T71">
        <f t="shared" si="10"/>
        <v>3.3946739995190711E-2</v>
      </c>
      <c r="U71">
        <f t="shared" si="11"/>
        <v>321.5185469999999</v>
      </c>
      <c r="V71">
        <f t="shared" si="12"/>
        <v>29.145878217221693</v>
      </c>
      <c r="W71">
        <f t="shared" si="13"/>
        <v>27.866177777777779</v>
      </c>
      <c r="X71">
        <f t="shared" si="14"/>
        <v>3.7653352661434334</v>
      </c>
      <c r="Y71">
        <f t="shared" si="15"/>
        <v>49.786588412738588</v>
      </c>
      <c r="Z71">
        <f t="shared" si="16"/>
        <v>1.8177741181573734</v>
      </c>
      <c r="AA71">
        <f t="shared" si="17"/>
        <v>3.6511321143110713</v>
      </c>
      <c r="AB71">
        <f t="shared" si="18"/>
        <v>1.9475611479860599</v>
      </c>
      <c r="AC71">
        <f t="shared" si="19"/>
        <v>-66.794389569860215</v>
      </c>
      <c r="AD71">
        <f t="shared" si="20"/>
        <v>-68.128013952934509</v>
      </c>
      <c r="AE71">
        <f t="shared" si="21"/>
        <v>-6.1658692425546384</v>
      </c>
      <c r="AF71">
        <f t="shared" si="22"/>
        <v>180.43027423465051</v>
      </c>
      <c r="AG71">
        <f t="shared" si="23"/>
        <v>31.196746921059173</v>
      </c>
      <c r="AH71">
        <f t="shared" si="24"/>
        <v>1.4760370045868743</v>
      </c>
      <c r="AI71">
        <f t="shared" si="25"/>
        <v>15.372590350671821</v>
      </c>
      <c r="AJ71">
        <v>929.56215506049466</v>
      </c>
      <c r="AK71">
        <v>898.24937575757565</v>
      </c>
      <c r="AL71">
        <v>3.323597386659606</v>
      </c>
      <c r="AM71">
        <v>64.492321345502646</v>
      </c>
      <c r="AN71">
        <f t="shared" si="26"/>
        <v>1.5146120083868528</v>
      </c>
      <c r="AO71">
        <v>23.339950898109389</v>
      </c>
      <c r="AP71">
        <v>25.083780000000001</v>
      </c>
      <c r="AQ71">
        <v>6.250764393429014E-3</v>
      </c>
      <c r="AR71">
        <v>77.61188141944362</v>
      </c>
      <c r="AS71">
        <v>0</v>
      </c>
      <c r="AT71">
        <v>0</v>
      </c>
      <c r="AU71">
        <f t="shared" si="27"/>
        <v>1</v>
      </c>
      <c r="AV71">
        <f t="shared" si="28"/>
        <v>0</v>
      </c>
      <c r="AW71">
        <f t="shared" si="29"/>
        <v>38217.433890906126</v>
      </c>
      <c r="AX71">
        <f t="shared" si="30"/>
        <v>2000.015555555555</v>
      </c>
      <c r="AY71">
        <f t="shared" si="31"/>
        <v>1681.2130999999995</v>
      </c>
      <c r="AZ71">
        <f t="shared" si="32"/>
        <v>0.84060001199990664</v>
      </c>
      <c r="BA71">
        <f t="shared" si="33"/>
        <v>0.16075802315981985</v>
      </c>
      <c r="BB71">
        <v>6</v>
      </c>
      <c r="BC71">
        <v>0.5</v>
      </c>
      <c r="BD71" t="s">
        <v>354</v>
      </c>
      <c r="BE71">
        <v>2</v>
      </c>
      <c r="BF71" t="b">
        <v>1</v>
      </c>
      <c r="BG71">
        <v>1657572188.5999999</v>
      </c>
      <c r="BH71">
        <v>869.2498888888889</v>
      </c>
      <c r="BI71">
        <v>908.22577777777769</v>
      </c>
      <c r="BJ71">
        <v>25.070566666666672</v>
      </c>
      <c r="BK71">
        <v>23.343722222222219</v>
      </c>
      <c r="BL71">
        <v>871.14588888888886</v>
      </c>
      <c r="BM71">
        <v>25.216844444444451</v>
      </c>
      <c r="BN71">
        <v>499.99822222222218</v>
      </c>
      <c r="BO71">
        <v>72.40635555555555</v>
      </c>
      <c r="BP71">
        <v>9.9948044444444439E-2</v>
      </c>
      <c r="BQ71">
        <v>27.339411111111119</v>
      </c>
      <c r="BR71">
        <v>27.866177777777779</v>
      </c>
      <c r="BS71">
        <v>999.90000000000009</v>
      </c>
      <c r="BT71">
        <v>0</v>
      </c>
      <c r="BU71">
        <v>0</v>
      </c>
      <c r="BV71">
        <v>9992.985555555555</v>
      </c>
      <c r="BW71">
        <v>0</v>
      </c>
      <c r="BX71">
        <v>1815.6844444444439</v>
      </c>
      <c r="BY71">
        <v>-38.975811111111113</v>
      </c>
      <c r="BZ71">
        <v>891.60299999999995</v>
      </c>
      <c r="CA71">
        <v>929.93399999999986</v>
      </c>
      <c r="CB71">
        <v>1.7268244444444441</v>
      </c>
      <c r="CC71">
        <v>908.22577777777769</v>
      </c>
      <c r="CD71">
        <v>23.343722222222219</v>
      </c>
      <c r="CE71">
        <v>1.8152677777777779</v>
      </c>
      <c r="CF71">
        <v>1.690234444444445</v>
      </c>
      <c r="CG71">
        <v>15.918877777777769</v>
      </c>
      <c r="CH71">
        <v>14.807033333333329</v>
      </c>
      <c r="CI71">
        <v>2000.015555555555</v>
      </c>
      <c r="CJ71">
        <v>0.97999833333333342</v>
      </c>
      <c r="CK71">
        <v>2.0002166666666672E-2</v>
      </c>
      <c r="CL71">
        <v>0</v>
      </c>
      <c r="CM71">
        <v>2.2021999999999999</v>
      </c>
      <c r="CN71">
        <v>0</v>
      </c>
      <c r="CO71">
        <v>11530.26666666667</v>
      </c>
      <c r="CP71">
        <v>16749.588888888891</v>
      </c>
      <c r="CQ71">
        <v>41.625</v>
      </c>
      <c r="CR71">
        <v>43.791333333333327</v>
      </c>
      <c r="CS71">
        <v>41.936999999999998</v>
      </c>
      <c r="CT71">
        <v>42.561999999999998</v>
      </c>
      <c r="CU71">
        <v>40.75</v>
      </c>
      <c r="CV71">
        <v>1960.014444444445</v>
      </c>
      <c r="CW71">
        <v>40.001111111111108</v>
      </c>
      <c r="CX71">
        <v>0</v>
      </c>
      <c r="CY71">
        <v>1657572191.4000001</v>
      </c>
      <c r="CZ71">
        <v>0</v>
      </c>
      <c r="DA71">
        <v>0</v>
      </c>
      <c r="DB71" t="s">
        <v>355</v>
      </c>
      <c r="DC71">
        <v>1657463822.5999999</v>
      </c>
      <c r="DD71">
        <v>1657463835.0999999</v>
      </c>
      <c r="DE71">
        <v>0</v>
      </c>
      <c r="DF71">
        <v>-2.657</v>
      </c>
      <c r="DG71">
        <v>-13.192</v>
      </c>
      <c r="DH71">
        <v>-3.9239999999999999</v>
      </c>
      <c r="DI71">
        <v>-0.217</v>
      </c>
      <c r="DJ71">
        <v>376</v>
      </c>
      <c r="DK71">
        <v>3</v>
      </c>
      <c r="DL71">
        <v>0.48</v>
      </c>
      <c r="DM71">
        <v>0.03</v>
      </c>
      <c r="DN71">
        <v>-38.3398325</v>
      </c>
      <c r="DO71">
        <v>-4.2754863039398741</v>
      </c>
      <c r="DP71">
        <v>0.41446241710648501</v>
      </c>
      <c r="DQ71">
        <v>0</v>
      </c>
      <c r="DR71">
        <v>1.7339292500000001</v>
      </c>
      <c r="DS71">
        <v>-6.0506454033778058E-2</v>
      </c>
      <c r="DT71">
        <v>8.0009131939735457E-3</v>
      </c>
      <c r="DU71">
        <v>1</v>
      </c>
      <c r="DV71">
        <v>1</v>
      </c>
      <c r="DW71">
        <v>2</v>
      </c>
      <c r="DX71" t="s">
        <v>356</v>
      </c>
      <c r="DY71">
        <v>2.97831</v>
      </c>
      <c r="DZ71">
        <v>2.7156699999999998</v>
      </c>
      <c r="EA71">
        <v>0.12754099999999999</v>
      </c>
      <c r="EB71">
        <v>0.129853</v>
      </c>
      <c r="EC71">
        <v>8.9069599999999999E-2</v>
      </c>
      <c r="ED71">
        <v>8.2923399999999994E-2</v>
      </c>
      <c r="EE71">
        <v>27453.8</v>
      </c>
      <c r="EF71">
        <v>27499.8</v>
      </c>
      <c r="EG71">
        <v>29270</v>
      </c>
      <c r="EH71">
        <v>29244.7</v>
      </c>
      <c r="EI71">
        <v>35337.699999999997</v>
      </c>
      <c r="EJ71">
        <v>35632.5</v>
      </c>
      <c r="EK71">
        <v>41233.599999999999</v>
      </c>
      <c r="EL71">
        <v>41644.9</v>
      </c>
      <c r="EM71">
        <v>1.9292</v>
      </c>
      <c r="EN71">
        <v>2.0852499999999998</v>
      </c>
      <c r="EO71">
        <v>6.0454000000000001E-2</v>
      </c>
      <c r="EP71">
        <v>0</v>
      </c>
      <c r="EQ71">
        <v>26.9008</v>
      </c>
      <c r="ER71">
        <v>999.9</v>
      </c>
      <c r="ES71">
        <v>28.7</v>
      </c>
      <c r="ET71">
        <v>39.700000000000003</v>
      </c>
      <c r="EU71">
        <v>28.9163</v>
      </c>
      <c r="EV71">
        <v>62.469200000000001</v>
      </c>
      <c r="EW71">
        <v>26.242000000000001</v>
      </c>
      <c r="EX71">
        <v>2</v>
      </c>
      <c r="EY71">
        <v>0.21686</v>
      </c>
      <c r="EZ71">
        <v>2.6167600000000002</v>
      </c>
      <c r="FA71">
        <v>20.363700000000001</v>
      </c>
      <c r="FB71">
        <v>5.2174399999999999</v>
      </c>
      <c r="FC71">
        <v>12.0105</v>
      </c>
      <c r="FD71">
        <v>4.9885999999999999</v>
      </c>
      <c r="FE71">
        <v>3.2884000000000002</v>
      </c>
      <c r="FF71">
        <v>9723.4</v>
      </c>
      <c r="FG71">
        <v>9999</v>
      </c>
      <c r="FH71">
        <v>9999</v>
      </c>
      <c r="FI71">
        <v>145</v>
      </c>
      <c r="FJ71">
        <v>1.8675200000000001</v>
      </c>
      <c r="FK71">
        <v>1.8664700000000001</v>
      </c>
      <c r="FL71">
        <v>1.86599</v>
      </c>
      <c r="FM71">
        <v>1.8658399999999999</v>
      </c>
      <c r="FN71">
        <v>1.8676999999999999</v>
      </c>
      <c r="FO71">
        <v>1.87012</v>
      </c>
      <c r="FP71">
        <v>1.86877</v>
      </c>
      <c r="FQ71">
        <v>1.87025</v>
      </c>
      <c r="FR71">
        <v>0</v>
      </c>
      <c r="FS71">
        <v>0</v>
      </c>
      <c r="FT71">
        <v>0</v>
      </c>
      <c r="FU71">
        <v>0</v>
      </c>
      <c r="FV71" t="s">
        <v>357</v>
      </c>
      <c r="FW71" t="s">
        <v>358</v>
      </c>
      <c r="FX71" t="s">
        <v>359</v>
      </c>
      <c r="FY71" t="s">
        <v>359</v>
      </c>
      <c r="FZ71" t="s">
        <v>359</v>
      </c>
      <c r="GA71" t="s">
        <v>359</v>
      </c>
      <c r="GB71">
        <v>0</v>
      </c>
      <c r="GC71">
        <v>100</v>
      </c>
      <c r="GD71">
        <v>100</v>
      </c>
      <c r="GE71">
        <v>-1.9059999999999999</v>
      </c>
      <c r="GF71">
        <v>-0.14599999999999999</v>
      </c>
      <c r="GG71">
        <v>-1.0745309912501479</v>
      </c>
      <c r="GH71">
        <v>-3.794306901669526E-4</v>
      </c>
      <c r="GI71">
        <v>-9.3076312682161424E-7</v>
      </c>
      <c r="GJ71">
        <v>3.2597594342726891E-10</v>
      </c>
      <c r="GK71">
        <v>-0.25621075936304621</v>
      </c>
      <c r="GL71">
        <v>-1.4413179793891831E-2</v>
      </c>
      <c r="GM71">
        <v>9.8733074958994743E-4</v>
      </c>
      <c r="GN71">
        <v>-9.6329063574464014E-6</v>
      </c>
      <c r="GO71">
        <v>22</v>
      </c>
      <c r="GP71">
        <v>2241</v>
      </c>
      <c r="GQ71">
        <v>1</v>
      </c>
      <c r="GR71">
        <v>45</v>
      </c>
      <c r="GS71">
        <v>1806.1</v>
      </c>
      <c r="GT71">
        <v>1805.9</v>
      </c>
      <c r="GU71">
        <v>2.47559</v>
      </c>
      <c r="GV71">
        <v>2.2168000000000001</v>
      </c>
      <c r="GW71">
        <v>1.94702</v>
      </c>
      <c r="GX71">
        <v>2.7758799999999999</v>
      </c>
      <c r="GY71">
        <v>2.19482</v>
      </c>
      <c r="GZ71">
        <v>2.3767100000000001</v>
      </c>
      <c r="HA71">
        <v>40.938000000000002</v>
      </c>
      <c r="HB71">
        <v>15.769399999999999</v>
      </c>
      <c r="HC71">
        <v>18</v>
      </c>
      <c r="HD71">
        <v>533.13599999999997</v>
      </c>
      <c r="HE71">
        <v>599.91399999999999</v>
      </c>
      <c r="HF71">
        <v>22.678999999999998</v>
      </c>
      <c r="HG71">
        <v>30.322800000000001</v>
      </c>
      <c r="HH71">
        <v>29.999099999999999</v>
      </c>
      <c r="HI71">
        <v>30.254899999999999</v>
      </c>
      <c r="HJ71">
        <v>30.1647</v>
      </c>
      <c r="HK71">
        <v>49.661799999999999</v>
      </c>
      <c r="HL71">
        <v>14.8857</v>
      </c>
      <c r="HM71">
        <v>20.471299999999999</v>
      </c>
      <c r="HN71">
        <v>22.744199999999999</v>
      </c>
      <c r="HO71">
        <v>941.15300000000002</v>
      </c>
      <c r="HP71">
        <v>23.4038</v>
      </c>
      <c r="HQ71">
        <v>100.1</v>
      </c>
      <c r="HR71">
        <v>100.04600000000001</v>
      </c>
    </row>
    <row r="72" spans="1:226" x14ac:dyDescent="0.2">
      <c r="A72">
        <v>56</v>
      </c>
      <c r="B72">
        <v>1657572196.0999999</v>
      </c>
      <c r="C72">
        <v>366.5</v>
      </c>
      <c r="D72" t="s">
        <v>469</v>
      </c>
      <c r="E72" t="s">
        <v>470</v>
      </c>
      <c r="F72">
        <v>5</v>
      </c>
      <c r="G72" t="s">
        <v>1068</v>
      </c>
      <c r="H72" t="s">
        <v>353</v>
      </c>
      <c r="I72">
        <v>1657572193.3</v>
      </c>
      <c r="J72">
        <f t="shared" si="0"/>
        <v>1.515053780994033E-3</v>
      </c>
      <c r="K72">
        <f t="shared" si="1"/>
        <v>1.515053780994033</v>
      </c>
      <c r="L72">
        <f t="shared" si="2"/>
        <v>15.709477773819945</v>
      </c>
      <c r="M72">
        <f t="shared" si="3"/>
        <v>884.48680000000002</v>
      </c>
      <c r="N72">
        <f t="shared" si="4"/>
        <v>391.59840242592043</v>
      </c>
      <c r="O72">
        <f t="shared" si="5"/>
        <v>28.3928799062294</v>
      </c>
      <c r="P72">
        <f t="shared" si="6"/>
        <v>64.129800671992911</v>
      </c>
      <c r="Q72">
        <f t="shared" si="7"/>
        <v>5.4720103395389269E-2</v>
      </c>
      <c r="R72">
        <f t="shared" si="8"/>
        <v>2.4005723219583164</v>
      </c>
      <c r="S72">
        <f t="shared" si="9"/>
        <v>5.4036489393824008E-2</v>
      </c>
      <c r="T72">
        <f t="shared" si="10"/>
        <v>3.3833514262661332E-2</v>
      </c>
      <c r="U72">
        <f t="shared" si="11"/>
        <v>321.5189307</v>
      </c>
      <c r="V72">
        <f t="shared" si="12"/>
        <v>29.148319482793518</v>
      </c>
      <c r="W72">
        <f t="shared" si="13"/>
        <v>27.905840000000001</v>
      </c>
      <c r="X72">
        <f t="shared" si="14"/>
        <v>3.7740588404490869</v>
      </c>
      <c r="Y72">
        <f t="shared" si="15"/>
        <v>49.825963983734098</v>
      </c>
      <c r="Z72">
        <f t="shared" si="16"/>
        <v>1.8196060247756123</v>
      </c>
      <c r="AA72">
        <f t="shared" si="17"/>
        <v>3.6519233734637435</v>
      </c>
      <c r="AB72">
        <f t="shared" si="18"/>
        <v>1.9544528156734746</v>
      </c>
      <c r="AC72">
        <f t="shared" si="19"/>
        <v>-66.813871741836863</v>
      </c>
      <c r="AD72">
        <f t="shared" si="20"/>
        <v>-72.82832247020211</v>
      </c>
      <c r="AE72">
        <f t="shared" si="21"/>
        <v>-6.588250537454666</v>
      </c>
      <c r="AF72">
        <f t="shared" si="22"/>
        <v>175.28848595050636</v>
      </c>
      <c r="AG72">
        <f t="shared" si="23"/>
        <v>31.62027707172588</v>
      </c>
      <c r="AH72">
        <f t="shared" si="24"/>
        <v>1.4957554758388565</v>
      </c>
      <c r="AI72">
        <f t="shared" si="25"/>
        <v>15.709477773819945</v>
      </c>
      <c r="AJ72">
        <v>946.79460507518934</v>
      </c>
      <c r="AK72">
        <v>914.96228484848496</v>
      </c>
      <c r="AL72">
        <v>3.3521168866248821</v>
      </c>
      <c r="AM72">
        <v>64.492321345502646</v>
      </c>
      <c r="AN72">
        <f t="shared" si="26"/>
        <v>1.515053780994033</v>
      </c>
      <c r="AO72">
        <v>23.347250675204691</v>
      </c>
      <c r="AP72">
        <v>25.106823636363629</v>
      </c>
      <c r="AQ72">
        <v>2.8485027617097649E-3</v>
      </c>
      <c r="AR72">
        <v>77.61188141944362</v>
      </c>
      <c r="AS72">
        <v>0</v>
      </c>
      <c r="AT72">
        <v>0</v>
      </c>
      <c r="AU72">
        <f t="shared" si="27"/>
        <v>1</v>
      </c>
      <c r="AV72">
        <f t="shared" si="28"/>
        <v>0</v>
      </c>
      <c r="AW72">
        <f t="shared" si="29"/>
        <v>38256.264545917002</v>
      </c>
      <c r="AX72">
        <f t="shared" si="30"/>
        <v>2000.018</v>
      </c>
      <c r="AY72">
        <f t="shared" si="31"/>
        <v>1681.2151500000002</v>
      </c>
      <c r="AZ72">
        <f t="shared" si="32"/>
        <v>0.84060000959991366</v>
      </c>
      <c r="BA72">
        <f t="shared" si="33"/>
        <v>0.16075801852783325</v>
      </c>
      <c r="BB72">
        <v>6</v>
      </c>
      <c r="BC72">
        <v>0.5</v>
      </c>
      <c r="BD72" t="s">
        <v>354</v>
      </c>
      <c r="BE72">
        <v>2</v>
      </c>
      <c r="BF72" t="b">
        <v>1</v>
      </c>
      <c r="BG72">
        <v>1657572193.3</v>
      </c>
      <c r="BH72">
        <v>884.48680000000002</v>
      </c>
      <c r="BI72">
        <v>924.0179999999998</v>
      </c>
      <c r="BJ72">
        <v>25.096250000000001</v>
      </c>
      <c r="BK72">
        <v>23.346419999999998</v>
      </c>
      <c r="BL72">
        <v>886.40200000000004</v>
      </c>
      <c r="BM72">
        <v>25.24212</v>
      </c>
      <c r="BN72">
        <v>500.00889999999998</v>
      </c>
      <c r="BO72">
        <v>72.405069999999995</v>
      </c>
      <c r="BP72">
        <v>0.10002637</v>
      </c>
      <c r="BQ72">
        <v>27.343109999999999</v>
      </c>
      <c r="BR72">
        <v>27.905840000000001</v>
      </c>
      <c r="BS72">
        <v>999.9</v>
      </c>
      <c r="BT72">
        <v>0</v>
      </c>
      <c r="BU72">
        <v>0</v>
      </c>
      <c r="BV72">
        <v>10003.885</v>
      </c>
      <c r="BW72">
        <v>0</v>
      </c>
      <c r="BX72">
        <v>1816.779</v>
      </c>
      <c r="BY72">
        <v>-39.531080000000003</v>
      </c>
      <c r="BZ72">
        <v>907.25570000000005</v>
      </c>
      <c r="CA72">
        <v>946.10609999999997</v>
      </c>
      <c r="CB72">
        <v>1.7498320000000001</v>
      </c>
      <c r="CC72">
        <v>924.0179999999998</v>
      </c>
      <c r="CD72">
        <v>23.346419999999998</v>
      </c>
      <c r="CE72">
        <v>1.817097</v>
      </c>
      <c r="CF72">
        <v>1.6903999999999999</v>
      </c>
      <c r="CG72">
        <v>15.93463</v>
      </c>
      <c r="CH72">
        <v>14.80856</v>
      </c>
      <c r="CI72">
        <v>2000.018</v>
      </c>
      <c r="CJ72">
        <v>0.97999860000000005</v>
      </c>
      <c r="CK72">
        <v>2.00019E-2</v>
      </c>
      <c r="CL72">
        <v>0</v>
      </c>
      <c r="CM72">
        <v>2.4117600000000001</v>
      </c>
      <c r="CN72">
        <v>0</v>
      </c>
      <c r="CO72">
        <v>11530.21</v>
      </c>
      <c r="CP72">
        <v>16749.59</v>
      </c>
      <c r="CQ72">
        <v>41.625</v>
      </c>
      <c r="CR72">
        <v>43.811999999999998</v>
      </c>
      <c r="CS72">
        <v>41.936999999999998</v>
      </c>
      <c r="CT72">
        <v>42.561999999999998</v>
      </c>
      <c r="CU72">
        <v>40.75</v>
      </c>
      <c r="CV72">
        <v>1960.0170000000001</v>
      </c>
      <c r="CW72">
        <v>40.000999999999998</v>
      </c>
      <c r="CX72">
        <v>0</v>
      </c>
      <c r="CY72">
        <v>1657572196.8</v>
      </c>
      <c r="CZ72">
        <v>0</v>
      </c>
      <c r="DA72">
        <v>0</v>
      </c>
      <c r="DB72" t="s">
        <v>355</v>
      </c>
      <c r="DC72">
        <v>1657463822.5999999</v>
      </c>
      <c r="DD72">
        <v>1657463835.0999999</v>
      </c>
      <c r="DE72">
        <v>0</v>
      </c>
      <c r="DF72">
        <v>-2.657</v>
      </c>
      <c r="DG72">
        <v>-13.192</v>
      </c>
      <c r="DH72">
        <v>-3.9239999999999999</v>
      </c>
      <c r="DI72">
        <v>-0.217</v>
      </c>
      <c r="DJ72">
        <v>376</v>
      </c>
      <c r="DK72">
        <v>3</v>
      </c>
      <c r="DL72">
        <v>0.48</v>
      </c>
      <c r="DM72">
        <v>0.03</v>
      </c>
      <c r="DN72">
        <v>-38.760117499999993</v>
      </c>
      <c r="DO72">
        <v>-5.3179621013132587</v>
      </c>
      <c r="DP72">
        <v>0.51737871761771348</v>
      </c>
      <c r="DQ72">
        <v>0</v>
      </c>
      <c r="DR72">
        <v>1.7357594999999999</v>
      </c>
      <c r="DS72">
        <v>2.2999249530953211E-2</v>
      </c>
      <c r="DT72">
        <v>1.0415286349880169E-2</v>
      </c>
      <c r="DU72">
        <v>1</v>
      </c>
      <c r="DV72">
        <v>1</v>
      </c>
      <c r="DW72">
        <v>2</v>
      </c>
      <c r="DX72" t="s">
        <v>356</v>
      </c>
      <c r="DY72">
        <v>2.9784600000000001</v>
      </c>
      <c r="DZ72">
        <v>2.7157100000000001</v>
      </c>
      <c r="EA72">
        <v>0.129108</v>
      </c>
      <c r="EB72">
        <v>0.13139899999999999</v>
      </c>
      <c r="EC72">
        <v>8.9122900000000005E-2</v>
      </c>
      <c r="ED72">
        <v>8.2912899999999998E-2</v>
      </c>
      <c r="EE72">
        <v>27404.400000000001</v>
      </c>
      <c r="EF72">
        <v>27451.4</v>
      </c>
      <c r="EG72">
        <v>29269.9</v>
      </c>
      <c r="EH72">
        <v>29245.3</v>
      </c>
      <c r="EI72">
        <v>35335.699999999997</v>
      </c>
      <c r="EJ72">
        <v>35633.599999999999</v>
      </c>
      <c r="EK72">
        <v>41233.699999999997</v>
      </c>
      <c r="EL72">
        <v>41645.699999999997</v>
      </c>
      <c r="EM72">
        <v>1.9295</v>
      </c>
      <c r="EN72">
        <v>2.0851999999999999</v>
      </c>
      <c r="EO72">
        <v>6.2536400000000006E-2</v>
      </c>
      <c r="EP72">
        <v>0</v>
      </c>
      <c r="EQ72">
        <v>26.896599999999999</v>
      </c>
      <c r="ER72">
        <v>999.9</v>
      </c>
      <c r="ES72">
        <v>28.7</v>
      </c>
      <c r="ET72">
        <v>39.799999999999997</v>
      </c>
      <c r="EU72">
        <v>29.072900000000001</v>
      </c>
      <c r="EV72">
        <v>62.389200000000002</v>
      </c>
      <c r="EW72">
        <v>26.242000000000001</v>
      </c>
      <c r="EX72">
        <v>2</v>
      </c>
      <c r="EY72">
        <v>0.21576999999999999</v>
      </c>
      <c r="EZ72">
        <v>2.5383300000000002</v>
      </c>
      <c r="FA72">
        <v>20.364699999999999</v>
      </c>
      <c r="FB72">
        <v>5.2178899999999997</v>
      </c>
      <c r="FC72">
        <v>12.0105</v>
      </c>
      <c r="FD72">
        <v>4.9889000000000001</v>
      </c>
      <c r="FE72">
        <v>3.2885</v>
      </c>
      <c r="FF72">
        <v>9723.4</v>
      </c>
      <c r="FG72">
        <v>9999</v>
      </c>
      <c r="FH72">
        <v>9999</v>
      </c>
      <c r="FI72">
        <v>145</v>
      </c>
      <c r="FJ72">
        <v>1.8675200000000001</v>
      </c>
      <c r="FK72">
        <v>1.8664700000000001</v>
      </c>
      <c r="FL72">
        <v>1.86599</v>
      </c>
      <c r="FM72">
        <v>1.8658399999999999</v>
      </c>
      <c r="FN72">
        <v>1.8676900000000001</v>
      </c>
      <c r="FO72">
        <v>1.87012</v>
      </c>
      <c r="FP72">
        <v>1.86879</v>
      </c>
      <c r="FQ72">
        <v>1.87026</v>
      </c>
      <c r="FR72">
        <v>0</v>
      </c>
      <c r="FS72">
        <v>0</v>
      </c>
      <c r="FT72">
        <v>0</v>
      </c>
      <c r="FU72">
        <v>0</v>
      </c>
      <c r="FV72" t="s">
        <v>357</v>
      </c>
      <c r="FW72" t="s">
        <v>358</v>
      </c>
      <c r="FX72" t="s">
        <v>359</v>
      </c>
      <c r="FY72" t="s">
        <v>359</v>
      </c>
      <c r="FZ72" t="s">
        <v>359</v>
      </c>
      <c r="GA72" t="s">
        <v>359</v>
      </c>
      <c r="GB72">
        <v>0</v>
      </c>
      <c r="GC72">
        <v>100</v>
      </c>
      <c r="GD72">
        <v>100</v>
      </c>
      <c r="GE72">
        <v>-1.927</v>
      </c>
      <c r="GF72">
        <v>-0.1457</v>
      </c>
      <c r="GG72">
        <v>-1.0745309912501479</v>
      </c>
      <c r="GH72">
        <v>-3.794306901669526E-4</v>
      </c>
      <c r="GI72">
        <v>-9.3076312682161424E-7</v>
      </c>
      <c r="GJ72">
        <v>3.2597594342726891E-10</v>
      </c>
      <c r="GK72">
        <v>-0.25621075936304621</v>
      </c>
      <c r="GL72">
        <v>-1.4413179793891831E-2</v>
      </c>
      <c r="GM72">
        <v>9.8733074958994743E-4</v>
      </c>
      <c r="GN72">
        <v>-9.6329063574464014E-6</v>
      </c>
      <c r="GO72">
        <v>22</v>
      </c>
      <c r="GP72">
        <v>2241</v>
      </c>
      <c r="GQ72">
        <v>1</v>
      </c>
      <c r="GR72">
        <v>45</v>
      </c>
      <c r="GS72">
        <v>1806.2</v>
      </c>
      <c r="GT72">
        <v>1806</v>
      </c>
      <c r="GU72">
        <v>2.5134300000000001</v>
      </c>
      <c r="GV72">
        <v>2.2180200000000001</v>
      </c>
      <c r="GW72">
        <v>1.94702</v>
      </c>
      <c r="GX72">
        <v>2.7770999999999999</v>
      </c>
      <c r="GY72">
        <v>2.19482</v>
      </c>
      <c r="GZ72">
        <v>2.3938000000000001</v>
      </c>
      <c r="HA72">
        <v>40.938000000000002</v>
      </c>
      <c r="HB72">
        <v>15.7781</v>
      </c>
      <c r="HC72">
        <v>18</v>
      </c>
      <c r="HD72">
        <v>533.28399999999999</v>
      </c>
      <c r="HE72">
        <v>599.80899999999997</v>
      </c>
      <c r="HF72">
        <v>22.776</v>
      </c>
      <c r="HG72">
        <v>30.316299999999998</v>
      </c>
      <c r="HH72">
        <v>29.999199999999998</v>
      </c>
      <c r="HI72">
        <v>30.2483</v>
      </c>
      <c r="HJ72">
        <v>30.158200000000001</v>
      </c>
      <c r="HK72">
        <v>50.308500000000002</v>
      </c>
      <c r="HL72">
        <v>14.8857</v>
      </c>
      <c r="HM72">
        <v>20.471299999999999</v>
      </c>
      <c r="HN72">
        <v>22.823699999999999</v>
      </c>
      <c r="HO72">
        <v>954.51099999999997</v>
      </c>
      <c r="HP72">
        <v>23.4038</v>
      </c>
      <c r="HQ72">
        <v>100.1</v>
      </c>
      <c r="HR72">
        <v>100.048</v>
      </c>
    </row>
    <row r="73" spans="1:226" x14ac:dyDescent="0.2">
      <c r="A73">
        <v>57</v>
      </c>
      <c r="B73">
        <v>1657572201.0999999</v>
      </c>
      <c r="C73">
        <v>371.5</v>
      </c>
      <c r="D73" t="s">
        <v>471</v>
      </c>
      <c r="E73" t="s">
        <v>472</v>
      </c>
      <c r="F73">
        <v>5</v>
      </c>
      <c r="G73" t="s">
        <v>1068</v>
      </c>
      <c r="H73" t="s">
        <v>353</v>
      </c>
      <c r="I73">
        <v>1657572198.5999999</v>
      </c>
      <c r="J73">
        <f t="shared" si="0"/>
        <v>1.5254608093008472E-3</v>
      </c>
      <c r="K73">
        <f t="shared" si="1"/>
        <v>1.5254608093008473</v>
      </c>
      <c r="L73">
        <f t="shared" si="2"/>
        <v>15.87484240428466</v>
      </c>
      <c r="M73">
        <f t="shared" si="3"/>
        <v>901.68833333333339</v>
      </c>
      <c r="N73">
        <f t="shared" si="4"/>
        <v>405.54180399586471</v>
      </c>
      <c r="O73">
        <f t="shared" si="5"/>
        <v>29.403355499513069</v>
      </c>
      <c r="P73">
        <f t="shared" si="6"/>
        <v>65.375905402427492</v>
      </c>
      <c r="Q73">
        <f t="shared" si="7"/>
        <v>5.5002161029678254E-2</v>
      </c>
      <c r="R73">
        <f t="shared" si="8"/>
        <v>2.3996595451134568</v>
      </c>
      <c r="S73">
        <f t="shared" si="9"/>
        <v>5.431127024208858E-2</v>
      </c>
      <c r="T73">
        <f t="shared" si="10"/>
        <v>3.4005894586083177E-2</v>
      </c>
      <c r="U73">
        <f t="shared" si="11"/>
        <v>321.50677866666678</v>
      </c>
      <c r="V73">
        <f t="shared" si="12"/>
        <v>29.16339490562628</v>
      </c>
      <c r="W73">
        <f t="shared" si="13"/>
        <v>27.92712222222222</v>
      </c>
      <c r="X73">
        <f t="shared" si="14"/>
        <v>3.7787470602924995</v>
      </c>
      <c r="Y73">
        <f t="shared" si="15"/>
        <v>49.810598179443829</v>
      </c>
      <c r="Z73">
        <f t="shared" si="16"/>
        <v>1.8209438825725859</v>
      </c>
      <c r="AA73">
        <f t="shared" si="17"/>
        <v>3.6557358255618486</v>
      </c>
      <c r="AB73">
        <f t="shared" si="18"/>
        <v>1.9578031777199136</v>
      </c>
      <c r="AC73">
        <f t="shared" si="19"/>
        <v>-67.272821690167362</v>
      </c>
      <c r="AD73">
        <f t="shared" si="20"/>
        <v>-73.249546183303707</v>
      </c>
      <c r="AE73">
        <f t="shared" si="21"/>
        <v>-6.6301693363226244</v>
      </c>
      <c r="AF73">
        <f t="shared" si="22"/>
        <v>174.35424145687307</v>
      </c>
      <c r="AG73">
        <f t="shared" si="23"/>
        <v>31.808596767228508</v>
      </c>
      <c r="AH73">
        <f t="shared" si="24"/>
        <v>1.5436803681173097</v>
      </c>
      <c r="AI73">
        <f t="shared" si="25"/>
        <v>15.87484240428466</v>
      </c>
      <c r="AJ73">
        <v>963.54388758804384</v>
      </c>
      <c r="AK73">
        <v>931.58289696969678</v>
      </c>
      <c r="AL73">
        <v>3.3324474236642732</v>
      </c>
      <c r="AM73">
        <v>64.492321345502646</v>
      </c>
      <c r="AN73">
        <f t="shared" si="26"/>
        <v>1.5254608093008473</v>
      </c>
      <c r="AO73">
        <v>23.340626873947731</v>
      </c>
      <c r="AP73">
        <v>25.11668666666667</v>
      </c>
      <c r="AQ73">
        <v>1.8946767699102511E-3</v>
      </c>
      <c r="AR73">
        <v>77.61188141944362</v>
      </c>
      <c r="AS73">
        <v>0</v>
      </c>
      <c r="AT73">
        <v>0</v>
      </c>
      <c r="AU73">
        <f t="shared" si="27"/>
        <v>1</v>
      </c>
      <c r="AV73">
        <f t="shared" si="28"/>
        <v>0</v>
      </c>
      <c r="AW73">
        <f t="shared" si="29"/>
        <v>38231.783423294924</v>
      </c>
      <c r="AX73">
        <f t="shared" si="30"/>
        <v>1999.9422222222231</v>
      </c>
      <c r="AY73">
        <f t="shared" si="31"/>
        <v>1681.1514666666674</v>
      </c>
      <c r="AZ73">
        <f t="shared" si="32"/>
        <v>0.84060001733383405</v>
      </c>
      <c r="BA73">
        <f t="shared" si="33"/>
        <v>0.16075803345429979</v>
      </c>
      <c r="BB73">
        <v>6</v>
      </c>
      <c r="BC73">
        <v>0.5</v>
      </c>
      <c r="BD73" t="s">
        <v>354</v>
      </c>
      <c r="BE73">
        <v>2</v>
      </c>
      <c r="BF73" t="b">
        <v>1</v>
      </c>
      <c r="BG73">
        <v>1657572198.5999999</v>
      </c>
      <c r="BH73">
        <v>901.68833333333339</v>
      </c>
      <c r="BI73">
        <v>941.52911111111121</v>
      </c>
      <c r="BJ73">
        <v>25.115122222222219</v>
      </c>
      <c r="BK73">
        <v>23.309222222222221</v>
      </c>
      <c r="BL73">
        <v>903.62488888888879</v>
      </c>
      <c r="BM73">
        <v>25.260655555555559</v>
      </c>
      <c r="BN73">
        <v>499.9980000000001</v>
      </c>
      <c r="BO73">
        <v>72.403933333333327</v>
      </c>
      <c r="BP73">
        <v>9.9949644444444444E-2</v>
      </c>
      <c r="BQ73">
        <v>27.360922222222221</v>
      </c>
      <c r="BR73">
        <v>27.92712222222222</v>
      </c>
      <c r="BS73">
        <v>999.90000000000009</v>
      </c>
      <c r="BT73">
        <v>0</v>
      </c>
      <c r="BU73">
        <v>0</v>
      </c>
      <c r="BV73">
        <v>9997.9922222222231</v>
      </c>
      <c r="BW73">
        <v>0</v>
      </c>
      <c r="BX73">
        <v>1817.0144444444441</v>
      </c>
      <c r="BY73">
        <v>-39.840988888888887</v>
      </c>
      <c r="BZ73">
        <v>924.91777777777781</v>
      </c>
      <c r="CA73">
        <v>963.99911111111112</v>
      </c>
      <c r="CB73">
        <v>1.805884444444444</v>
      </c>
      <c r="CC73">
        <v>941.52911111111121</v>
      </c>
      <c r="CD73">
        <v>23.309222222222221</v>
      </c>
      <c r="CE73">
        <v>1.818434444444444</v>
      </c>
      <c r="CF73">
        <v>1.6876800000000001</v>
      </c>
      <c r="CG73">
        <v>15.94613333333333</v>
      </c>
      <c r="CH73">
        <v>14.78355555555556</v>
      </c>
      <c r="CI73">
        <v>1999.9422222222231</v>
      </c>
      <c r="CJ73">
        <v>0.97999833333333342</v>
      </c>
      <c r="CK73">
        <v>2.0002166666666672E-2</v>
      </c>
      <c r="CL73">
        <v>0</v>
      </c>
      <c r="CM73">
        <v>2.215466666666666</v>
      </c>
      <c r="CN73">
        <v>0</v>
      </c>
      <c r="CO73">
        <v>11531.57777777778</v>
      </c>
      <c r="CP73">
        <v>16748.977777777782</v>
      </c>
      <c r="CQ73">
        <v>41.638777777777783</v>
      </c>
      <c r="CR73">
        <v>43.798222222222222</v>
      </c>
      <c r="CS73">
        <v>41.936999999999998</v>
      </c>
      <c r="CT73">
        <v>42.561999999999998</v>
      </c>
      <c r="CU73">
        <v>40.777555555555551</v>
      </c>
      <c r="CV73">
        <v>1959.9422222222231</v>
      </c>
      <c r="CW73">
        <v>40</v>
      </c>
      <c r="CX73">
        <v>0</v>
      </c>
      <c r="CY73">
        <v>1657572201.5999999</v>
      </c>
      <c r="CZ73">
        <v>0</v>
      </c>
      <c r="DA73">
        <v>0</v>
      </c>
      <c r="DB73" t="s">
        <v>355</v>
      </c>
      <c r="DC73">
        <v>1657463822.5999999</v>
      </c>
      <c r="DD73">
        <v>1657463835.0999999</v>
      </c>
      <c r="DE73">
        <v>0</v>
      </c>
      <c r="DF73">
        <v>-2.657</v>
      </c>
      <c r="DG73">
        <v>-13.192</v>
      </c>
      <c r="DH73">
        <v>-3.9239999999999999</v>
      </c>
      <c r="DI73">
        <v>-0.217</v>
      </c>
      <c r="DJ73">
        <v>376</v>
      </c>
      <c r="DK73">
        <v>3</v>
      </c>
      <c r="DL73">
        <v>0.48</v>
      </c>
      <c r="DM73">
        <v>0.03</v>
      </c>
      <c r="DN73">
        <v>-39.187848780487812</v>
      </c>
      <c r="DO73">
        <v>-5.4050613240417489</v>
      </c>
      <c r="DP73">
        <v>0.53892753217620759</v>
      </c>
      <c r="DQ73">
        <v>0</v>
      </c>
      <c r="DR73">
        <v>1.75121512195122</v>
      </c>
      <c r="DS73">
        <v>0.2935283623693406</v>
      </c>
      <c r="DT73">
        <v>3.5332477571302472E-2</v>
      </c>
      <c r="DU73">
        <v>0</v>
      </c>
      <c r="DV73">
        <v>0</v>
      </c>
      <c r="DW73">
        <v>2</v>
      </c>
      <c r="DX73" t="s">
        <v>364</v>
      </c>
      <c r="DY73">
        <v>2.97838</v>
      </c>
      <c r="DZ73">
        <v>2.7156600000000002</v>
      </c>
      <c r="EA73">
        <v>0.13065399999999999</v>
      </c>
      <c r="EB73">
        <v>0.13295799999999999</v>
      </c>
      <c r="EC73">
        <v>8.9135500000000006E-2</v>
      </c>
      <c r="ED73">
        <v>8.2631700000000002E-2</v>
      </c>
      <c r="EE73">
        <v>27356.6</v>
      </c>
      <c r="EF73">
        <v>27402.3</v>
      </c>
      <c r="EG73">
        <v>29270.799999999999</v>
      </c>
      <c r="EH73">
        <v>29245.4</v>
      </c>
      <c r="EI73">
        <v>35336.199999999997</v>
      </c>
      <c r="EJ73">
        <v>35644.6</v>
      </c>
      <c r="EK73">
        <v>41234.800000000003</v>
      </c>
      <c r="EL73">
        <v>41645.699999999997</v>
      </c>
      <c r="EM73">
        <v>1.92927</v>
      </c>
      <c r="EN73">
        <v>2.0853999999999999</v>
      </c>
      <c r="EO73">
        <v>6.3940899999999995E-2</v>
      </c>
      <c r="EP73">
        <v>0</v>
      </c>
      <c r="EQ73">
        <v>26.894600000000001</v>
      </c>
      <c r="ER73">
        <v>999.9</v>
      </c>
      <c r="ES73">
        <v>28.7</v>
      </c>
      <c r="ET73">
        <v>39.700000000000003</v>
      </c>
      <c r="EU73">
        <v>28.919499999999999</v>
      </c>
      <c r="EV73">
        <v>62.429200000000002</v>
      </c>
      <c r="EW73">
        <v>26.27</v>
      </c>
      <c r="EX73">
        <v>2</v>
      </c>
      <c r="EY73">
        <v>0.215201</v>
      </c>
      <c r="EZ73">
        <v>2.5681099999999999</v>
      </c>
      <c r="FA73">
        <v>20.3642</v>
      </c>
      <c r="FB73">
        <v>5.2171399999999997</v>
      </c>
      <c r="FC73">
        <v>12.010400000000001</v>
      </c>
      <c r="FD73">
        <v>4.9888500000000002</v>
      </c>
      <c r="FE73">
        <v>3.2884500000000001</v>
      </c>
      <c r="FF73">
        <v>9723.7000000000007</v>
      </c>
      <c r="FG73">
        <v>9999</v>
      </c>
      <c r="FH73">
        <v>9999</v>
      </c>
      <c r="FI73">
        <v>145</v>
      </c>
      <c r="FJ73">
        <v>1.8675200000000001</v>
      </c>
      <c r="FK73">
        <v>1.8665</v>
      </c>
      <c r="FL73">
        <v>1.8660000000000001</v>
      </c>
      <c r="FM73">
        <v>1.8658399999999999</v>
      </c>
      <c r="FN73">
        <v>1.8676999999999999</v>
      </c>
      <c r="FO73">
        <v>1.87012</v>
      </c>
      <c r="FP73">
        <v>1.8688199999999999</v>
      </c>
      <c r="FQ73">
        <v>1.8702300000000001</v>
      </c>
      <c r="FR73">
        <v>0</v>
      </c>
      <c r="FS73">
        <v>0</v>
      </c>
      <c r="FT73">
        <v>0</v>
      </c>
      <c r="FU73">
        <v>0</v>
      </c>
      <c r="FV73" t="s">
        <v>357</v>
      </c>
      <c r="FW73" t="s">
        <v>358</v>
      </c>
      <c r="FX73" t="s">
        <v>359</v>
      </c>
      <c r="FY73" t="s">
        <v>359</v>
      </c>
      <c r="FZ73" t="s">
        <v>359</v>
      </c>
      <c r="GA73" t="s">
        <v>359</v>
      </c>
      <c r="GB73">
        <v>0</v>
      </c>
      <c r="GC73">
        <v>100</v>
      </c>
      <c r="GD73">
        <v>100</v>
      </c>
      <c r="GE73">
        <v>-1.9470000000000001</v>
      </c>
      <c r="GF73">
        <v>-0.14560000000000001</v>
      </c>
      <c r="GG73">
        <v>-1.0745309912501479</v>
      </c>
      <c r="GH73">
        <v>-3.794306901669526E-4</v>
      </c>
      <c r="GI73">
        <v>-9.3076312682161424E-7</v>
      </c>
      <c r="GJ73">
        <v>3.2597594342726891E-10</v>
      </c>
      <c r="GK73">
        <v>-0.25621075936304621</v>
      </c>
      <c r="GL73">
        <v>-1.4413179793891831E-2</v>
      </c>
      <c r="GM73">
        <v>9.8733074958994743E-4</v>
      </c>
      <c r="GN73">
        <v>-9.6329063574464014E-6</v>
      </c>
      <c r="GO73">
        <v>22</v>
      </c>
      <c r="GP73">
        <v>2241</v>
      </c>
      <c r="GQ73">
        <v>1</v>
      </c>
      <c r="GR73">
        <v>45</v>
      </c>
      <c r="GS73">
        <v>1806.3</v>
      </c>
      <c r="GT73">
        <v>1806.1</v>
      </c>
      <c r="GU73">
        <v>2.5439500000000002</v>
      </c>
      <c r="GV73">
        <v>2.2192400000000001</v>
      </c>
      <c r="GW73">
        <v>1.94702</v>
      </c>
      <c r="GX73">
        <v>2.7770999999999999</v>
      </c>
      <c r="GY73">
        <v>2.19482</v>
      </c>
      <c r="GZ73">
        <v>2.3803700000000001</v>
      </c>
      <c r="HA73">
        <v>40.912199999999999</v>
      </c>
      <c r="HB73">
        <v>15.769399999999999</v>
      </c>
      <c r="HC73">
        <v>18</v>
      </c>
      <c r="HD73">
        <v>533.08600000000001</v>
      </c>
      <c r="HE73">
        <v>599.90099999999995</v>
      </c>
      <c r="HF73">
        <v>22.858499999999999</v>
      </c>
      <c r="HG73">
        <v>30.309699999999999</v>
      </c>
      <c r="HH73">
        <v>29.999400000000001</v>
      </c>
      <c r="HI73">
        <v>30.243099999999998</v>
      </c>
      <c r="HJ73">
        <v>30.151800000000001</v>
      </c>
      <c r="HK73">
        <v>50.952199999999998</v>
      </c>
      <c r="HL73">
        <v>14.238099999999999</v>
      </c>
      <c r="HM73">
        <v>20.089200000000002</v>
      </c>
      <c r="HN73">
        <v>22.880700000000001</v>
      </c>
      <c r="HO73">
        <v>974.55399999999997</v>
      </c>
      <c r="HP73">
        <v>23.4038</v>
      </c>
      <c r="HQ73">
        <v>100.10299999999999</v>
      </c>
      <c r="HR73">
        <v>100.048</v>
      </c>
    </row>
    <row r="74" spans="1:226" x14ac:dyDescent="0.2">
      <c r="A74">
        <v>58</v>
      </c>
      <c r="B74">
        <v>1657572206.0999999</v>
      </c>
      <c r="C74">
        <v>376.5</v>
      </c>
      <c r="D74" t="s">
        <v>473</v>
      </c>
      <c r="E74" t="s">
        <v>474</v>
      </c>
      <c r="F74">
        <v>5</v>
      </c>
      <c r="G74" t="s">
        <v>1068</v>
      </c>
      <c r="H74" t="s">
        <v>353</v>
      </c>
      <c r="I74">
        <v>1657572203.3</v>
      </c>
      <c r="J74">
        <f t="shared" si="0"/>
        <v>1.5383296181375255E-3</v>
      </c>
      <c r="K74">
        <f t="shared" si="1"/>
        <v>1.5383296181375254</v>
      </c>
      <c r="L74">
        <f t="shared" si="2"/>
        <v>16.266907881379442</v>
      </c>
      <c r="M74">
        <f t="shared" si="3"/>
        <v>917.00030000000004</v>
      </c>
      <c r="N74">
        <f t="shared" si="4"/>
        <v>410.76581665427057</v>
      </c>
      <c r="O74">
        <f t="shared" si="5"/>
        <v>29.782613589863143</v>
      </c>
      <c r="P74">
        <f t="shared" si="6"/>
        <v>66.487191702407799</v>
      </c>
      <c r="Q74">
        <f t="shared" si="7"/>
        <v>5.5238442715169811E-2</v>
      </c>
      <c r="R74">
        <f t="shared" si="8"/>
        <v>2.4005450023550394</v>
      </c>
      <c r="S74">
        <f t="shared" si="9"/>
        <v>5.4541897311730501E-2</v>
      </c>
      <c r="T74">
        <f t="shared" si="10"/>
        <v>3.4150535812426976E-2</v>
      </c>
      <c r="U74">
        <f t="shared" si="11"/>
        <v>321.50610480000017</v>
      </c>
      <c r="V74">
        <f t="shared" si="12"/>
        <v>29.174342667054091</v>
      </c>
      <c r="W74">
        <f t="shared" si="13"/>
        <v>27.955950000000001</v>
      </c>
      <c r="X74">
        <f t="shared" si="14"/>
        <v>3.7851055784843126</v>
      </c>
      <c r="Y74">
        <f t="shared" si="15"/>
        <v>49.716470995459019</v>
      </c>
      <c r="Z74">
        <f t="shared" si="16"/>
        <v>1.8191651002033489</v>
      </c>
      <c r="AA74">
        <f t="shared" si="17"/>
        <v>3.6590793026510409</v>
      </c>
      <c r="AB74">
        <f t="shared" si="18"/>
        <v>1.9659404782809637</v>
      </c>
      <c r="AC74">
        <f t="shared" si="19"/>
        <v>-67.840336159864876</v>
      </c>
      <c r="AD74">
        <f t="shared" si="20"/>
        <v>-74.987483111183124</v>
      </c>
      <c r="AE74">
        <f t="shared" si="21"/>
        <v>-6.7864794095899459</v>
      </c>
      <c r="AF74">
        <f t="shared" si="22"/>
        <v>171.89180611936223</v>
      </c>
      <c r="AG74">
        <f t="shared" si="23"/>
        <v>32.152793591060593</v>
      </c>
      <c r="AH74">
        <f t="shared" si="24"/>
        <v>1.5824790601916479</v>
      </c>
      <c r="AI74">
        <f t="shared" si="25"/>
        <v>16.266907881379442</v>
      </c>
      <c r="AJ74">
        <v>980.84293201832156</v>
      </c>
      <c r="AK74">
        <v>948.31414545454584</v>
      </c>
      <c r="AL74">
        <v>3.3558262642016969</v>
      </c>
      <c r="AM74">
        <v>64.492321345502646</v>
      </c>
      <c r="AN74">
        <f t="shared" si="26"/>
        <v>1.5383296181375254</v>
      </c>
      <c r="AO74">
        <v>23.211696764967272</v>
      </c>
      <c r="AP74">
        <v>25.074274545454529</v>
      </c>
      <c r="AQ74">
        <v>-1.3967555049477651E-2</v>
      </c>
      <c r="AR74">
        <v>77.61188141944362</v>
      </c>
      <c r="AS74">
        <v>0</v>
      </c>
      <c r="AT74">
        <v>0</v>
      </c>
      <c r="AU74">
        <f t="shared" si="27"/>
        <v>1</v>
      </c>
      <c r="AV74">
        <f t="shared" si="28"/>
        <v>0</v>
      </c>
      <c r="AW74">
        <f t="shared" si="29"/>
        <v>38251.34514362819</v>
      </c>
      <c r="AX74">
        <f t="shared" si="30"/>
        <v>1999.938000000001</v>
      </c>
      <c r="AY74">
        <f t="shared" si="31"/>
        <v>1681.147920000001</v>
      </c>
      <c r="AZ74">
        <f t="shared" si="32"/>
        <v>0.84060001860057665</v>
      </c>
      <c r="BA74">
        <f t="shared" si="33"/>
        <v>0.16075803589911289</v>
      </c>
      <c r="BB74">
        <v>6</v>
      </c>
      <c r="BC74">
        <v>0.5</v>
      </c>
      <c r="BD74" t="s">
        <v>354</v>
      </c>
      <c r="BE74">
        <v>2</v>
      </c>
      <c r="BF74" t="b">
        <v>1</v>
      </c>
      <c r="BG74">
        <v>1657572203.3</v>
      </c>
      <c r="BH74">
        <v>917.00030000000004</v>
      </c>
      <c r="BI74">
        <v>957.32590000000005</v>
      </c>
      <c r="BJ74">
        <v>25.090170000000001</v>
      </c>
      <c r="BK74">
        <v>23.238800000000001</v>
      </c>
      <c r="BL74">
        <v>918.95630000000017</v>
      </c>
      <c r="BM74">
        <v>25.236149999999999</v>
      </c>
      <c r="BN74">
        <v>499.98899999999998</v>
      </c>
      <c r="BO74">
        <v>72.405119999999997</v>
      </c>
      <c r="BP74">
        <v>9.9972640000000002E-2</v>
      </c>
      <c r="BQ74">
        <v>27.376529999999999</v>
      </c>
      <c r="BR74">
        <v>27.955950000000001</v>
      </c>
      <c r="BS74">
        <v>999.9</v>
      </c>
      <c r="BT74">
        <v>0</v>
      </c>
      <c r="BU74">
        <v>0</v>
      </c>
      <c r="BV74">
        <v>10003.697</v>
      </c>
      <c r="BW74">
        <v>0</v>
      </c>
      <c r="BX74">
        <v>1817.423</v>
      </c>
      <c r="BY74">
        <v>-40.32573</v>
      </c>
      <c r="BZ74">
        <v>940.59980000000019</v>
      </c>
      <c r="CA74">
        <v>980.10239999999999</v>
      </c>
      <c r="CB74">
        <v>1.851372</v>
      </c>
      <c r="CC74">
        <v>957.32590000000005</v>
      </c>
      <c r="CD74">
        <v>23.238800000000001</v>
      </c>
      <c r="CE74">
        <v>1.8166580000000001</v>
      </c>
      <c r="CF74">
        <v>1.6826080000000001</v>
      </c>
      <c r="CG74">
        <v>15.930870000000001</v>
      </c>
      <c r="CH74">
        <v>14.7369</v>
      </c>
      <c r="CI74">
        <v>1999.938000000001</v>
      </c>
      <c r="CJ74">
        <v>0.9799983000000001</v>
      </c>
      <c r="CK74">
        <v>2.0002200000000001E-2</v>
      </c>
      <c r="CL74">
        <v>0</v>
      </c>
      <c r="CM74">
        <v>2.2898000000000001</v>
      </c>
      <c r="CN74">
        <v>0</v>
      </c>
      <c r="CO74">
        <v>11532.85</v>
      </c>
      <c r="CP74">
        <v>16748.93</v>
      </c>
      <c r="CQ74">
        <v>41.656000000000013</v>
      </c>
      <c r="CR74">
        <v>43.811999999999998</v>
      </c>
      <c r="CS74">
        <v>41.949599999999997</v>
      </c>
      <c r="CT74">
        <v>42.561999999999998</v>
      </c>
      <c r="CU74">
        <v>40.7624</v>
      </c>
      <c r="CV74">
        <v>1959.938000000001</v>
      </c>
      <c r="CW74">
        <v>40</v>
      </c>
      <c r="CX74">
        <v>0</v>
      </c>
      <c r="CY74">
        <v>1657572206.4000001</v>
      </c>
      <c r="CZ74">
        <v>0</v>
      </c>
      <c r="DA74">
        <v>0</v>
      </c>
      <c r="DB74" t="s">
        <v>355</v>
      </c>
      <c r="DC74">
        <v>1657463822.5999999</v>
      </c>
      <c r="DD74">
        <v>1657463835.0999999</v>
      </c>
      <c r="DE74">
        <v>0</v>
      </c>
      <c r="DF74">
        <v>-2.657</v>
      </c>
      <c r="DG74">
        <v>-13.192</v>
      </c>
      <c r="DH74">
        <v>-3.9239999999999999</v>
      </c>
      <c r="DI74">
        <v>-0.217</v>
      </c>
      <c r="DJ74">
        <v>376</v>
      </c>
      <c r="DK74">
        <v>3</v>
      </c>
      <c r="DL74">
        <v>0.48</v>
      </c>
      <c r="DM74">
        <v>0.03</v>
      </c>
      <c r="DN74">
        <v>-39.630882499999998</v>
      </c>
      <c r="DO74">
        <v>-5.4478525328329619</v>
      </c>
      <c r="DP74">
        <v>0.5412631341997628</v>
      </c>
      <c r="DQ74">
        <v>0</v>
      </c>
      <c r="DR74">
        <v>1.7813920000000001</v>
      </c>
      <c r="DS74">
        <v>0.51059054409005544</v>
      </c>
      <c r="DT74">
        <v>5.6057159631932828E-2</v>
      </c>
      <c r="DU74">
        <v>0</v>
      </c>
      <c r="DV74">
        <v>0</v>
      </c>
      <c r="DW74">
        <v>2</v>
      </c>
      <c r="DX74" t="s">
        <v>364</v>
      </c>
      <c r="DY74">
        <v>2.9785499999999998</v>
      </c>
      <c r="DZ74">
        <v>2.7157399999999998</v>
      </c>
      <c r="EA74">
        <v>0.132193</v>
      </c>
      <c r="EB74">
        <v>0.13442399999999999</v>
      </c>
      <c r="EC74">
        <v>8.9047200000000007E-2</v>
      </c>
      <c r="ED74">
        <v>8.2801899999999998E-2</v>
      </c>
      <c r="EE74">
        <v>27307.599999999999</v>
      </c>
      <c r="EF74">
        <v>27355.9</v>
      </c>
      <c r="EG74">
        <v>29270.2</v>
      </c>
      <c r="EH74">
        <v>29245.4</v>
      </c>
      <c r="EI74">
        <v>35338.9</v>
      </c>
      <c r="EJ74">
        <v>35638</v>
      </c>
      <c r="EK74">
        <v>41233.9</v>
      </c>
      <c r="EL74">
        <v>41645.699999999997</v>
      </c>
      <c r="EM74">
        <v>1.9296199999999999</v>
      </c>
      <c r="EN74">
        <v>2.0855999999999999</v>
      </c>
      <c r="EO74">
        <v>6.5892900000000004E-2</v>
      </c>
      <c r="EP74">
        <v>0</v>
      </c>
      <c r="EQ74">
        <v>26.8934</v>
      </c>
      <c r="ER74">
        <v>999.9</v>
      </c>
      <c r="ES74">
        <v>28.6</v>
      </c>
      <c r="ET74">
        <v>39.700000000000003</v>
      </c>
      <c r="EU74">
        <v>28.818200000000001</v>
      </c>
      <c r="EV74">
        <v>62.529200000000003</v>
      </c>
      <c r="EW74">
        <v>26.2179</v>
      </c>
      <c r="EX74">
        <v>2</v>
      </c>
      <c r="EY74">
        <v>0.21499199999999999</v>
      </c>
      <c r="EZ74">
        <v>2.62792</v>
      </c>
      <c r="FA74">
        <v>20.363299999999999</v>
      </c>
      <c r="FB74">
        <v>5.2181899999999999</v>
      </c>
      <c r="FC74">
        <v>12.0105</v>
      </c>
      <c r="FD74">
        <v>4.9887499999999996</v>
      </c>
      <c r="FE74">
        <v>3.2885499999999999</v>
      </c>
      <c r="FF74">
        <v>9723.7000000000007</v>
      </c>
      <c r="FG74">
        <v>9999</v>
      </c>
      <c r="FH74">
        <v>9999</v>
      </c>
      <c r="FI74">
        <v>145</v>
      </c>
      <c r="FJ74">
        <v>1.8675200000000001</v>
      </c>
      <c r="FK74">
        <v>1.86646</v>
      </c>
      <c r="FL74">
        <v>1.86599</v>
      </c>
      <c r="FM74">
        <v>1.8658399999999999</v>
      </c>
      <c r="FN74">
        <v>1.8676999999999999</v>
      </c>
      <c r="FO74">
        <v>1.87012</v>
      </c>
      <c r="FP74">
        <v>1.8688100000000001</v>
      </c>
      <c r="FQ74">
        <v>1.87022</v>
      </c>
      <c r="FR74">
        <v>0</v>
      </c>
      <c r="FS74">
        <v>0</v>
      </c>
      <c r="FT74">
        <v>0</v>
      </c>
      <c r="FU74">
        <v>0</v>
      </c>
      <c r="FV74" t="s">
        <v>357</v>
      </c>
      <c r="FW74" t="s">
        <v>358</v>
      </c>
      <c r="FX74" t="s">
        <v>359</v>
      </c>
      <c r="FY74" t="s">
        <v>359</v>
      </c>
      <c r="FZ74" t="s">
        <v>359</v>
      </c>
      <c r="GA74" t="s">
        <v>359</v>
      </c>
      <c r="GB74">
        <v>0</v>
      </c>
      <c r="GC74">
        <v>100</v>
      </c>
      <c r="GD74">
        <v>100</v>
      </c>
      <c r="GE74">
        <v>-1.9670000000000001</v>
      </c>
      <c r="GF74">
        <v>-0.14630000000000001</v>
      </c>
      <c r="GG74">
        <v>-1.0745309912501479</v>
      </c>
      <c r="GH74">
        <v>-3.794306901669526E-4</v>
      </c>
      <c r="GI74">
        <v>-9.3076312682161424E-7</v>
      </c>
      <c r="GJ74">
        <v>3.2597594342726891E-10</v>
      </c>
      <c r="GK74">
        <v>-0.25621075936304621</v>
      </c>
      <c r="GL74">
        <v>-1.4413179793891831E-2</v>
      </c>
      <c r="GM74">
        <v>9.8733074958994743E-4</v>
      </c>
      <c r="GN74">
        <v>-9.6329063574464014E-6</v>
      </c>
      <c r="GO74">
        <v>22</v>
      </c>
      <c r="GP74">
        <v>2241</v>
      </c>
      <c r="GQ74">
        <v>1</v>
      </c>
      <c r="GR74">
        <v>45</v>
      </c>
      <c r="GS74">
        <v>1806.4</v>
      </c>
      <c r="GT74">
        <v>1806.2</v>
      </c>
      <c r="GU74">
        <v>2.5817899999999998</v>
      </c>
      <c r="GV74">
        <v>2.2155800000000001</v>
      </c>
      <c r="GW74">
        <v>1.94702</v>
      </c>
      <c r="GX74">
        <v>2.7783199999999999</v>
      </c>
      <c r="GY74">
        <v>2.19482</v>
      </c>
      <c r="GZ74">
        <v>2.36084</v>
      </c>
      <c r="HA74">
        <v>40.912199999999999</v>
      </c>
      <c r="HB74">
        <v>15.769399999999999</v>
      </c>
      <c r="HC74">
        <v>18</v>
      </c>
      <c r="HD74">
        <v>533.26800000000003</v>
      </c>
      <c r="HE74">
        <v>600.00099999999998</v>
      </c>
      <c r="HF74">
        <v>22.915600000000001</v>
      </c>
      <c r="HG74">
        <v>30.303100000000001</v>
      </c>
      <c r="HH74">
        <v>29.999700000000001</v>
      </c>
      <c r="HI74">
        <v>30.236599999999999</v>
      </c>
      <c r="HJ74">
        <v>30.146100000000001</v>
      </c>
      <c r="HK74">
        <v>51.676699999999997</v>
      </c>
      <c r="HL74">
        <v>14.238099999999999</v>
      </c>
      <c r="HM74">
        <v>20.089200000000002</v>
      </c>
      <c r="HN74">
        <v>22.923500000000001</v>
      </c>
      <c r="HO74">
        <v>987.995</v>
      </c>
      <c r="HP74">
        <v>23.411100000000001</v>
      </c>
      <c r="HQ74">
        <v>100.101</v>
      </c>
      <c r="HR74">
        <v>100.048</v>
      </c>
    </row>
    <row r="75" spans="1:226" x14ac:dyDescent="0.2">
      <c r="A75">
        <v>59</v>
      </c>
      <c r="B75">
        <v>1657572211.0999999</v>
      </c>
      <c r="C75">
        <v>381.5</v>
      </c>
      <c r="D75" t="s">
        <v>475</v>
      </c>
      <c r="E75" t="s">
        <v>476</v>
      </c>
      <c r="F75">
        <v>5</v>
      </c>
      <c r="G75" t="s">
        <v>1068</v>
      </c>
      <c r="H75" t="s">
        <v>353</v>
      </c>
      <c r="I75">
        <v>1657572208.5999999</v>
      </c>
      <c r="J75">
        <f t="shared" si="0"/>
        <v>1.5598365423425133E-3</v>
      </c>
      <c r="K75">
        <f t="shared" si="1"/>
        <v>1.5598365423425133</v>
      </c>
      <c r="L75">
        <f t="shared" si="2"/>
        <v>16.765986484788222</v>
      </c>
      <c r="M75">
        <f t="shared" si="3"/>
        <v>934.01499999999999</v>
      </c>
      <c r="N75">
        <f t="shared" si="4"/>
        <v>418.35543078917658</v>
      </c>
      <c r="O75">
        <f t="shared" si="5"/>
        <v>30.332459301862734</v>
      </c>
      <c r="P75">
        <f t="shared" si="6"/>
        <v>67.719861844237059</v>
      </c>
      <c r="Q75">
        <f t="shared" si="7"/>
        <v>5.5906940056630119E-2</v>
      </c>
      <c r="R75">
        <f t="shared" si="8"/>
        <v>2.3991672245181483</v>
      </c>
      <c r="S75">
        <f t="shared" si="9"/>
        <v>5.5193146787001331E-2</v>
      </c>
      <c r="T75">
        <f t="shared" si="10"/>
        <v>3.4559088897401183E-2</v>
      </c>
      <c r="U75">
        <f t="shared" si="11"/>
        <v>321.51138933333328</v>
      </c>
      <c r="V75">
        <f t="shared" si="12"/>
        <v>29.183527140819294</v>
      </c>
      <c r="W75">
        <f t="shared" si="13"/>
        <v>27.973811111111111</v>
      </c>
      <c r="X75">
        <f t="shared" si="14"/>
        <v>3.7890498703346922</v>
      </c>
      <c r="Y75">
        <f t="shared" si="15"/>
        <v>49.674792376703877</v>
      </c>
      <c r="Z75">
        <f t="shared" si="16"/>
        <v>1.8192319220708844</v>
      </c>
      <c r="AA75">
        <f t="shared" si="17"/>
        <v>3.662283896981227</v>
      </c>
      <c r="AB75">
        <f t="shared" si="18"/>
        <v>1.9698179482638078</v>
      </c>
      <c r="AC75">
        <f t="shared" si="19"/>
        <v>-68.788791517304844</v>
      </c>
      <c r="AD75">
        <f t="shared" si="20"/>
        <v>-75.321266418054549</v>
      </c>
      <c r="AE75">
        <f t="shared" si="21"/>
        <v>-6.8217184668037829</v>
      </c>
      <c r="AF75">
        <f t="shared" si="22"/>
        <v>170.57961293117012</v>
      </c>
      <c r="AG75">
        <f t="shared" si="23"/>
        <v>32.40658012920813</v>
      </c>
      <c r="AH75">
        <f t="shared" si="24"/>
        <v>1.5196265556069817</v>
      </c>
      <c r="AI75">
        <f t="shared" si="25"/>
        <v>16.765986484788222</v>
      </c>
      <c r="AJ75">
        <v>997.51656753844554</v>
      </c>
      <c r="AK75">
        <v>964.63182424242405</v>
      </c>
      <c r="AL75">
        <v>3.287147009824936</v>
      </c>
      <c r="AM75">
        <v>64.492321345502646</v>
      </c>
      <c r="AN75">
        <f t="shared" si="26"/>
        <v>1.5598365423425133</v>
      </c>
      <c r="AO75">
        <v>23.312502228852871</v>
      </c>
      <c r="AP75">
        <v>25.105349696969689</v>
      </c>
      <c r="AQ75">
        <v>7.0998570364931186E-3</v>
      </c>
      <c r="AR75">
        <v>77.61188141944362</v>
      </c>
      <c r="AS75">
        <v>0</v>
      </c>
      <c r="AT75">
        <v>0</v>
      </c>
      <c r="AU75">
        <f t="shared" si="27"/>
        <v>1</v>
      </c>
      <c r="AV75">
        <f t="shared" si="28"/>
        <v>0</v>
      </c>
      <c r="AW75">
        <f t="shared" si="29"/>
        <v>38215.93146287548</v>
      </c>
      <c r="AX75">
        <f t="shared" si="30"/>
        <v>1999.971111111111</v>
      </c>
      <c r="AY75">
        <f t="shared" si="31"/>
        <v>1681.1757333333333</v>
      </c>
      <c r="AZ75">
        <f t="shared" si="32"/>
        <v>0.84060000866679185</v>
      </c>
      <c r="BA75">
        <f t="shared" si="33"/>
        <v>0.16075801672690826</v>
      </c>
      <c r="BB75">
        <v>6</v>
      </c>
      <c r="BC75">
        <v>0.5</v>
      </c>
      <c r="BD75" t="s">
        <v>354</v>
      </c>
      <c r="BE75">
        <v>2</v>
      </c>
      <c r="BF75" t="b">
        <v>1</v>
      </c>
      <c r="BG75">
        <v>1657572208.5999999</v>
      </c>
      <c r="BH75">
        <v>934.01499999999999</v>
      </c>
      <c r="BI75">
        <v>974.60544444444452</v>
      </c>
      <c r="BJ75">
        <v>25.091455555555559</v>
      </c>
      <c r="BK75">
        <v>23.31368888888889</v>
      </c>
      <c r="BL75">
        <v>935.99288888888884</v>
      </c>
      <c r="BM75">
        <v>25.237411111111111</v>
      </c>
      <c r="BN75">
        <v>500.00833333333333</v>
      </c>
      <c r="BO75">
        <v>72.404044444444452</v>
      </c>
      <c r="BP75">
        <v>9.9996544444444446E-2</v>
      </c>
      <c r="BQ75">
        <v>27.39147777777778</v>
      </c>
      <c r="BR75">
        <v>27.973811111111111</v>
      </c>
      <c r="BS75">
        <v>999.90000000000009</v>
      </c>
      <c r="BT75">
        <v>0</v>
      </c>
      <c r="BU75">
        <v>0</v>
      </c>
      <c r="BV75">
        <v>9994.7144444444439</v>
      </c>
      <c r="BW75">
        <v>0</v>
      </c>
      <c r="BX75">
        <v>1818.4244444444439</v>
      </c>
      <c r="BY75">
        <v>-40.59054444444444</v>
      </c>
      <c r="BZ75">
        <v>958.05388888888899</v>
      </c>
      <c r="CA75">
        <v>997.86922222222222</v>
      </c>
      <c r="CB75">
        <v>1.7777744444444441</v>
      </c>
      <c r="CC75">
        <v>974.60544444444452</v>
      </c>
      <c r="CD75">
        <v>23.31368888888889</v>
      </c>
      <c r="CE75">
        <v>1.816721111111111</v>
      </c>
      <c r="CF75">
        <v>1.688002222222222</v>
      </c>
      <c r="CG75">
        <v>15.93141111111111</v>
      </c>
      <c r="CH75">
        <v>14.786555555555561</v>
      </c>
      <c r="CI75">
        <v>1999.971111111111</v>
      </c>
      <c r="CJ75">
        <v>0.97999866666666668</v>
      </c>
      <c r="CK75">
        <v>2.000183333333333E-2</v>
      </c>
      <c r="CL75">
        <v>0</v>
      </c>
      <c r="CM75">
        <v>2.1314888888888892</v>
      </c>
      <c r="CN75">
        <v>0</v>
      </c>
      <c r="CO75">
        <v>11535.744444444441</v>
      </c>
      <c r="CP75">
        <v>16749.22222222223</v>
      </c>
      <c r="CQ75">
        <v>41.652555555555551</v>
      </c>
      <c r="CR75">
        <v>43.811999999999998</v>
      </c>
      <c r="CS75">
        <v>41.950999999999993</v>
      </c>
      <c r="CT75">
        <v>42.561999999999998</v>
      </c>
      <c r="CU75">
        <v>40.798222222222222</v>
      </c>
      <c r="CV75">
        <v>1959.971111111111</v>
      </c>
      <c r="CW75">
        <v>40</v>
      </c>
      <c r="CX75">
        <v>0</v>
      </c>
      <c r="CY75">
        <v>1657572211.8</v>
      </c>
      <c r="CZ75">
        <v>0</v>
      </c>
      <c r="DA75">
        <v>0</v>
      </c>
      <c r="DB75" t="s">
        <v>355</v>
      </c>
      <c r="DC75">
        <v>1657463822.5999999</v>
      </c>
      <c r="DD75">
        <v>1657463835.0999999</v>
      </c>
      <c r="DE75">
        <v>0</v>
      </c>
      <c r="DF75">
        <v>-2.657</v>
      </c>
      <c r="DG75">
        <v>-13.192</v>
      </c>
      <c r="DH75">
        <v>-3.9239999999999999</v>
      </c>
      <c r="DI75">
        <v>-0.217</v>
      </c>
      <c r="DJ75">
        <v>376</v>
      </c>
      <c r="DK75">
        <v>3</v>
      </c>
      <c r="DL75">
        <v>0.48</v>
      </c>
      <c r="DM75">
        <v>0.03</v>
      </c>
      <c r="DN75">
        <v>-40.015992500000003</v>
      </c>
      <c r="DO75">
        <v>-4.1976866791743577</v>
      </c>
      <c r="DP75">
        <v>0.44801678729010891</v>
      </c>
      <c r="DQ75">
        <v>0</v>
      </c>
      <c r="DR75">
        <v>1.794241</v>
      </c>
      <c r="DS75">
        <v>0.1867193245778557</v>
      </c>
      <c r="DT75">
        <v>4.7179291156184182E-2</v>
      </c>
      <c r="DU75">
        <v>0</v>
      </c>
      <c r="DV75">
        <v>0</v>
      </c>
      <c r="DW75">
        <v>2</v>
      </c>
      <c r="DX75" t="s">
        <v>364</v>
      </c>
      <c r="DY75">
        <v>2.9782299999999999</v>
      </c>
      <c r="DZ75">
        <v>2.7155300000000002</v>
      </c>
      <c r="EA75">
        <v>0.133686</v>
      </c>
      <c r="EB75">
        <v>0.13595399999999999</v>
      </c>
      <c r="EC75">
        <v>8.9125399999999994E-2</v>
      </c>
      <c r="ED75">
        <v>8.2845199999999994E-2</v>
      </c>
      <c r="EE75">
        <v>27260.5</v>
      </c>
      <c r="EF75">
        <v>27308.1</v>
      </c>
      <c r="EG75">
        <v>29270</v>
      </c>
      <c r="EH75">
        <v>29246</v>
      </c>
      <c r="EI75">
        <v>35335.699999999997</v>
      </c>
      <c r="EJ75">
        <v>35636.9</v>
      </c>
      <c r="EK75">
        <v>41233.800000000003</v>
      </c>
      <c r="EL75">
        <v>41646.400000000001</v>
      </c>
      <c r="EM75">
        <v>1.9293199999999999</v>
      </c>
      <c r="EN75">
        <v>2.08602</v>
      </c>
      <c r="EO75">
        <v>6.5956299999999995E-2</v>
      </c>
      <c r="EP75">
        <v>0</v>
      </c>
      <c r="EQ75">
        <v>26.891999999999999</v>
      </c>
      <c r="ER75">
        <v>999.9</v>
      </c>
      <c r="ES75">
        <v>28.6</v>
      </c>
      <c r="ET75">
        <v>39.700000000000003</v>
      </c>
      <c r="EU75">
        <v>28.817900000000002</v>
      </c>
      <c r="EV75">
        <v>62.3292</v>
      </c>
      <c r="EW75">
        <v>26.2941</v>
      </c>
      <c r="EX75">
        <v>2</v>
      </c>
      <c r="EY75">
        <v>0.21459300000000001</v>
      </c>
      <c r="EZ75">
        <v>2.7186699999999999</v>
      </c>
      <c r="FA75">
        <v>20.361699999999999</v>
      </c>
      <c r="FB75">
        <v>5.21624</v>
      </c>
      <c r="FC75">
        <v>12.0099</v>
      </c>
      <c r="FD75">
        <v>4.9881500000000001</v>
      </c>
      <c r="FE75">
        <v>3.2882799999999999</v>
      </c>
      <c r="FF75">
        <v>9723.9</v>
      </c>
      <c r="FG75">
        <v>9999</v>
      </c>
      <c r="FH75">
        <v>9999</v>
      </c>
      <c r="FI75">
        <v>145</v>
      </c>
      <c r="FJ75">
        <v>1.8675200000000001</v>
      </c>
      <c r="FK75">
        <v>1.8664700000000001</v>
      </c>
      <c r="FL75">
        <v>1.86598</v>
      </c>
      <c r="FM75">
        <v>1.8658399999999999</v>
      </c>
      <c r="FN75">
        <v>1.86768</v>
      </c>
      <c r="FO75">
        <v>1.87012</v>
      </c>
      <c r="FP75">
        <v>1.8687800000000001</v>
      </c>
      <c r="FQ75">
        <v>1.8702300000000001</v>
      </c>
      <c r="FR75">
        <v>0</v>
      </c>
      <c r="FS75">
        <v>0</v>
      </c>
      <c r="FT75">
        <v>0</v>
      </c>
      <c r="FU75">
        <v>0</v>
      </c>
      <c r="FV75" t="s">
        <v>357</v>
      </c>
      <c r="FW75" t="s">
        <v>358</v>
      </c>
      <c r="FX75" t="s">
        <v>359</v>
      </c>
      <c r="FY75" t="s">
        <v>359</v>
      </c>
      <c r="FZ75" t="s">
        <v>359</v>
      </c>
      <c r="GA75" t="s">
        <v>359</v>
      </c>
      <c r="GB75">
        <v>0</v>
      </c>
      <c r="GC75">
        <v>100</v>
      </c>
      <c r="GD75">
        <v>100</v>
      </c>
      <c r="GE75">
        <v>-1.988</v>
      </c>
      <c r="GF75">
        <v>-0.1457</v>
      </c>
      <c r="GG75">
        <v>-1.0745309912501479</v>
      </c>
      <c r="GH75">
        <v>-3.794306901669526E-4</v>
      </c>
      <c r="GI75">
        <v>-9.3076312682161424E-7</v>
      </c>
      <c r="GJ75">
        <v>3.2597594342726891E-10</v>
      </c>
      <c r="GK75">
        <v>-0.25621075936304621</v>
      </c>
      <c r="GL75">
        <v>-1.4413179793891831E-2</v>
      </c>
      <c r="GM75">
        <v>9.8733074958994743E-4</v>
      </c>
      <c r="GN75">
        <v>-9.6329063574464014E-6</v>
      </c>
      <c r="GO75">
        <v>22</v>
      </c>
      <c r="GP75">
        <v>2241</v>
      </c>
      <c r="GQ75">
        <v>1</v>
      </c>
      <c r="GR75">
        <v>45</v>
      </c>
      <c r="GS75">
        <v>1806.5</v>
      </c>
      <c r="GT75">
        <v>1806.3</v>
      </c>
      <c r="GU75">
        <v>2.6135299999999999</v>
      </c>
      <c r="GV75">
        <v>2.2143600000000001</v>
      </c>
      <c r="GW75">
        <v>1.94702</v>
      </c>
      <c r="GX75">
        <v>2.7758799999999999</v>
      </c>
      <c r="GY75">
        <v>2.19482</v>
      </c>
      <c r="GZ75">
        <v>2.3950200000000001</v>
      </c>
      <c r="HA75">
        <v>40.912199999999999</v>
      </c>
      <c r="HB75">
        <v>15.7781</v>
      </c>
      <c r="HC75">
        <v>18</v>
      </c>
      <c r="HD75">
        <v>533.00699999999995</v>
      </c>
      <c r="HE75">
        <v>600.27599999999995</v>
      </c>
      <c r="HF75">
        <v>22.952000000000002</v>
      </c>
      <c r="HG75">
        <v>30.296600000000002</v>
      </c>
      <c r="HH75">
        <v>29.9999</v>
      </c>
      <c r="HI75">
        <v>30.2301</v>
      </c>
      <c r="HJ75">
        <v>30.1401</v>
      </c>
      <c r="HK75">
        <v>52.305900000000001</v>
      </c>
      <c r="HL75">
        <v>13.838900000000001</v>
      </c>
      <c r="HM75">
        <v>20.089200000000002</v>
      </c>
      <c r="HN75">
        <v>22.944800000000001</v>
      </c>
      <c r="HO75">
        <v>1008.26</v>
      </c>
      <c r="HP75">
        <v>23.499300000000002</v>
      </c>
      <c r="HQ75">
        <v>100.1</v>
      </c>
      <c r="HR75">
        <v>100.05</v>
      </c>
    </row>
    <row r="76" spans="1:226" x14ac:dyDescent="0.2">
      <c r="A76">
        <v>60</v>
      </c>
      <c r="B76">
        <v>1657572216.0999999</v>
      </c>
      <c r="C76">
        <v>386.5</v>
      </c>
      <c r="D76" t="s">
        <v>477</v>
      </c>
      <c r="E76" t="s">
        <v>478</v>
      </c>
      <c r="F76">
        <v>5</v>
      </c>
      <c r="G76" t="s">
        <v>1068</v>
      </c>
      <c r="H76" t="s">
        <v>353</v>
      </c>
      <c r="I76">
        <v>1657572213.3</v>
      </c>
      <c r="J76">
        <f t="shared" si="0"/>
        <v>1.5525720544571923E-3</v>
      </c>
      <c r="K76">
        <f t="shared" si="1"/>
        <v>1.5525720544571924</v>
      </c>
      <c r="L76">
        <f t="shared" si="2"/>
        <v>17.022525609995348</v>
      </c>
      <c r="M76">
        <f t="shared" si="3"/>
        <v>949.11609999999996</v>
      </c>
      <c r="N76">
        <f t="shared" si="4"/>
        <v>423.93393060648435</v>
      </c>
      <c r="O76">
        <f t="shared" si="5"/>
        <v>30.736856422373108</v>
      </c>
      <c r="P76">
        <f t="shared" si="6"/>
        <v>68.814603379653377</v>
      </c>
      <c r="Q76">
        <f t="shared" si="7"/>
        <v>5.5715265519331529E-2</v>
      </c>
      <c r="R76">
        <f t="shared" si="8"/>
        <v>2.4008104547247027</v>
      </c>
      <c r="S76">
        <f t="shared" si="9"/>
        <v>5.5006803387579649E-2</v>
      </c>
      <c r="T76">
        <f t="shared" si="10"/>
        <v>3.4442154013586537E-2</v>
      </c>
      <c r="U76">
        <f t="shared" si="11"/>
        <v>321.5116908</v>
      </c>
      <c r="V76">
        <f t="shared" si="12"/>
        <v>29.195081278067541</v>
      </c>
      <c r="W76">
        <f t="shared" si="13"/>
        <v>27.970610000000001</v>
      </c>
      <c r="X76">
        <f t="shared" si="14"/>
        <v>3.7883427012660027</v>
      </c>
      <c r="Y76">
        <f t="shared" si="15"/>
        <v>49.694838201533344</v>
      </c>
      <c r="Z76">
        <f t="shared" si="16"/>
        <v>1.8210771479933998</v>
      </c>
      <c r="AA76">
        <f t="shared" si="17"/>
        <v>3.6645197245801882</v>
      </c>
      <c r="AB76">
        <f t="shared" si="18"/>
        <v>1.9672655532726029</v>
      </c>
      <c r="AC76">
        <f t="shared" si="19"/>
        <v>-68.468427601562183</v>
      </c>
      <c r="AD76">
        <f t="shared" si="20"/>
        <v>-73.609553227743987</v>
      </c>
      <c r="AE76">
        <f t="shared" si="21"/>
        <v>-6.6623682295077833</v>
      </c>
      <c r="AF76">
        <f t="shared" si="22"/>
        <v>172.77134174118606</v>
      </c>
      <c r="AG76">
        <f t="shared" si="23"/>
        <v>32.770127674259605</v>
      </c>
      <c r="AH76">
        <f t="shared" si="24"/>
        <v>1.5276722773328788</v>
      </c>
      <c r="AI76">
        <f t="shared" si="25"/>
        <v>17.022525609995348</v>
      </c>
      <c r="AJ76">
        <v>1014.422524667489</v>
      </c>
      <c r="AK76">
        <v>981.16671515151472</v>
      </c>
      <c r="AL76">
        <v>3.302039069634858</v>
      </c>
      <c r="AM76">
        <v>64.492321345502646</v>
      </c>
      <c r="AN76">
        <f t="shared" si="26"/>
        <v>1.5525720544571924</v>
      </c>
      <c r="AO76">
        <v>23.321399690442711</v>
      </c>
      <c r="AP76">
        <v>25.12724060606061</v>
      </c>
      <c r="AQ76">
        <v>2.3165276860411671E-3</v>
      </c>
      <c r="AR76">
        <v>77.61188141944362</v>
      </c>
      <c r="AS76">
        <v>0</v>
      </c>
      <c r="AT76">
        <v>0</v>
      </c>
      <c r="AU76">
        <f t="shared" si="27"/>
        <v>1</v>
      </c>
      <c r="AV76">
        <f t="shared" si="28"/>
        <v>0</v>
      </c>
      <c r="AW76">
        <f t="shared" si="29"/>
        <v>38254.539891808345</v>
      </c>
      <c r="AX76">
        <f t="shared" si="30"/>
        <v>1999.973</v>
      </c>
      <c r="AY76">
        <f t="shared" si="31"/>
        <v>1681.17732</v>
      </c>
      <c r="AZ76">
        <f t="shared" si="32"/>
        <v>0.84060000810010937</v>
      </c>
      <c r="BA76">
        <f t="shared" si="33"/>
        <v>0.16075801563321104</v>
      </c>
      <c r="BB76">
        <v>6</v>
      </c>
      <c r="BC76">
        <v>0.5</v>
      </c>
      <c r="BD76" t="s">
        <v>354</v>
      </c>
      <c r="BE76">
        <v>2</v>
      </c>
      <c r="BF76" t="b">
        <v>1</v>
      </c>
      <c r="BG76">
        <v>1657572213.3</v>
      </c>
      <c r="BH76">
        <v>949.11609999999996</v>
      </c>
      <c r="BI76">
        <v>990.17989999999986</v>
      </c>
      <c r="BJ76">
        <v>25.116959999999999</v>
      </c>
      <c r="BK76">
        <v>23.329809999999998</v>
      </c>
      <c r="BL76">
        <v>951.11290000000008</v>
      </c>
      <c r="BM76">
        <v>25.262499999999999</v>
      </c>
      <c r="BN76">
        <v>500.00339999999989</v>
      </c>
      <c r="BO76">
        <v>72.403880000000001</v>
      </c>
      <c r="BP76">
        <v>0.10000375</v>
      </c>
      <c r="BQ76">
        <v>27.401900000000001</v>
      </c>
      <c r="BR76">
        <v>27.970610000000001</v>
      </c>
      <c r="BS76">
        <v>999.9</v>
      </c>
      <c r="BT76">
        <v>0</v>
      </c>
      <c r="BU76">
        <v>0</v>
      </c>
      <c r="BV76">
        <v>10005.628000000001</v>
      </c>
      <c r="BW76">
        <v>0</v>
      </c>
      <c r="BX76">
        <v>1819.3720000000001</v>
      </c>
      <c r="BY76">
        <v>-41.064019999999992</v>
      </c>
      <c r="BZ76">
        <v>973.56909999999993</v>
      </c>
      <c r="CA76">
        <v>1013.832</v>
      </c>
      <c r="CB76">
        <v>1.787158</v>
      </c>
      <c r="CC76">
        <v>990.17989999999986</v>
      </c>
      <c r="CD76">
        <v>23.329809999999998</v>
      </c>
      <c r="CE76">
        <v>1.8185659999999999</v>
      </c>
      <c r="CF76">
        <v>1.6891689999999999</v>
      </c>
      <c r="CG76">
        <v>15.9473</v>
      </c>
      <c r="CH76">
        <v>14.79724</v>
      </c>
      <c r="CI76">
        <v>1999.973</v>
      </c>
      <c r="CJ76">
        <v>0.97999860000000005</v>
      </c>
      <c r="CK76">
        <v>2.00019E-2</v>
      </c>
      <c r="CL76">
        <v>0</v>
      </c>
      <c r="CM76">
        <v>2.3271199999999999</v>
      </c>
      <c r="CN76">
        <v>0</v>
      </c>
      <c r="CO76">
        <v>11537.62</v>
      </c>
      <c r="CP76">
        <v>16749.22</v>
      </c>
      <c r="CQ76">
        <v>41.6312</v>
      </c>
      <c r="CR76">
        <v>43.811999999999998</v>
      </c>
      <c r="CS76">
        <v>41.9559</v>
      </c>
      <c r="CT76">
        <v>42.561999999999998</v>
      </c>
      <c r="CU76">
        <v>40.799599999999998</v>
      </c>
      <c r="CV76">
        <v>1959.973</v>
      </c>
      <c r="CW76">
        <v>40</v>
      </c>
      <c r="CX76">
        <v>0</v>
      </c>
      <c r="CY76">
        <v>1657572216.5999999</v>
      </c>
      <c r="CZ76">
        <v>0</v>
      </c>
      <c r="DA76">
        <v>0</v>
      </c>
      <c r="DB76" t="s">
        <v>355</v>
      </c>
      <c r="DC76">
        <v>1657463822.5999999</v>
      </c>
      <c r="DD76">
        <v>1657463835.0999999</v>
      </c>
      <c r="DE76">
        <v>0</v>
      </c>
      <c r="DF76">
        <v>-2.657</v>
      </c>
      <c r="DG76">
        <v>-13.192</v>
      </c>
      <c r="DH76">
        <v>-3.9239999999999999</v>
      </c>
      <c r="DI76">
        <v>-0.217</v>
      </c>
      <c r="DJ76">
        <v>376</v>
      </c>
      <c r="DK76">
        <v>3</v>
      </c>
      <c r="DL76">
        <v>0.48</v>
      </c>
      <c r="DM76">
        <v>0.03</v>
      </c>
      <c r="DN76">
        <v>-40.419221951219512</v>
      </c>
      <c r="DO76">
        <v>-4.7355386759582254</v>
      </c>
      <c r="DP76">
        <v>0.50791479721057653</v>
      </c>
      <c r="DQ76">
        <v>0</v>
      </c>
      <c r="DR76">
        <v>1.8039000000000001</v>
      </c>
      <c r="DS76">
        <v>-0.1065963763066176</v>
      </c>
      <c r="DT76">
        <v>3.935910425562144E-2</v>
      </c>
      <c r="DU76">
        <v>0</v>
      </c>
      <c r="DV76">
        <v>0</v>
      </c>
      <c r="DW76">
        <v>2</v>
      </c>
      <c r="DX76" t="s">
        <v>364</v>
      </c>
      <c r="DY76">
        <v>2.9785499999999998</v>
      </c>
      <c r="DZ76">
        <v>2.7157100000000001</v>
      </c>
      <c r="EA76">
        <v>0.135185</v>
      </c>
      <c r="EB76">
        <v>0.137458</v>
      </c>
      <c r="EC76">
        <v>8.9182200000000003E-2</v>
      </c>
      <c r="ED76">
        <v>8.2939799999999994E-2</v>
      </c>
      <c r="EE76">
        <v>27213.1</v>
      </c>
      <c r="EF76">
        <v>27260.9</v>
      </c>
      <c r="EG76">
        <v>29269.8</v>
      </c>
      <c r="EH76">
        <v>29246.400000000001</v>
      </c>
      <c r="EI76">
        <v>35333</v>
      </c>
      <c r="EJ76">
        <v>35633.800000000003</v>
      </c>
      <c r="EK76">
        <v>41233.199999999997</v>
      </c>
      <c r="EL76">
        <v>41647.1</v>
      </c>
      <c r="EM76">
        <v>1.9297299999999999</v>
      </c>
      <c r="EN76">
        <v>2.08575</v>
      </c>
      <c r="EO76">
        <v>6.6518800000000003E-2</v>
      </c>
      <c r="EP76">
        <v>0</v>
      </c>
      <c r="EQ76">
        <v>26.89</v>
      </c>
      <c r="ER76">
        <v>999.9</v>
      </c>
      <c r="ES76">
        <v>28.6</v>
      </c>
      <c r="ET76">
        <v>39.700000000000003</v>
      </c>
      <c r="EU76">
        <v>28.8188</v>
      </c>
      <c r="EV76">
        <v>62.129199999999997</v>
      </c>
      <c r="EW76">
        <v>26.23</v>
      </c>
      <c r="EX76">
        <v>2</v>
      </c>
      <c r="EY76">
        <v>0.21446899999999999</v>
      </c>
      <c r="EZ76">
        <v>2.7601300000000002</v>
      </c>
      <c r="FA76">
        <v>20.3611</v>
      </c>
      <c r="FB76">
        <v>5.2175900000000004</v>
      </c>
      <c r="FC76">
        <v>12.011100000000001</v>
      </c>
      <c r="FD76">
        <v>4.9888500000000002</v>
      </c>
      <c r="FE76">
        <v>3.2883800000000001</v>
      </c>
      <c r="FF76">
        <v>9723.9</v>
      </c>
      <c r="FG76">
        <v>9999</v>
      </c>
      <c r="FH76">
        <v>9999</v>
      </c>
      <c r="FI76">
        <v>145</v>
      </c>
      <c r="FJ76">
        <v>1.86751</v>
      </c>
      <c r="FK76">
        <v>1.86646</v>
      </c>
      <c r="FL76">
        <v>1.86599</v>
      </c>
      <c r="FM76">
        <v>1.8658399999999999</v>
      </c>
      <c r="FN76">
        <v>1.8676999999999999</v>
      </c>
      <c r="FO76">
        <v>1.87012</v>
      </c>
      <c r="FP76">
        <v>1.86876</v>
      </c>
      <c r="FQ76">
        <v>1.87022</v>
      </c>
      <c r="FR76">
        <v>0</v>
      </c>
      <c r="FS76">
        <v>0</v>
      </c>
      <c r="FT76">
        <v>0</v>
      </c>
      <c r="FU76">
        <v>0</v>
      </c>
      <c r="FV76" t="s">
        <v>357</v>
      </c>
      <c r="FW76" t="s">
        <v>358</v>
      </c>
      <c r="FX76" t="s">
        <v>359</v>
      </c>
      <c r="FY76" t="s">
        <v>359</v>
      </c>
      <c r="FZ76" t="s">
        <v>359</v>
      </c>
      <c r="GA76" t="s">
        <v>359</v>
      </c>
      <c r="GB76">
        <v>0</v>
      </c>
      <c r="GC76">
        <v>100</v>
      </c>
      <c r="GD76">
        <v>100</v>
      </c>
      <c r="GE76">
        <v>-2.008</v>
      </c>
      <c r="GF76">
        <v>-0.14530000000000001</v>
      </c>
      <c r="GG76">
        <v>-1.0745309912501479</v>
      </c>
      <c r="GH76">
        <v>-3.794306901669526E-4</v>
      </c>
      <c r="GI76">
        <v>-9.3076312682161424E-7</v>
      </c>
      <c r="GJ76">
        <v>3.2597594342726891E-10</v>
      </c>
      <c r="GK76">
        <v>-0.25621075936304621</v>
      </c>
      <c r="GL76">
        <v>-1.4413179793891831E-2</v>
      </c>
      <c r="GM76">
        <v>9.8733074958994743E-4</v>
      </c>
      <c r="GN76">
        <v>-9.6329063574464014E-6</v>
      </c>
      <c r="GO76">
        <v>22</v>
      </c>
      <c r="GP76">
        <v>2241</v>
      </c>
      <c r="GQ76">
        <v>1</v>
      </c>
      <c r="GR76">
        <v>45</v>
      </c>
      <c r="GS76">
        <v>1806.6</v>
      </c>
      <c r="GT76">
        <v>1806.3</v>
      </c>
      <c r="GU76">
        <v>2.64893</v>
      </c>
      <c r="GV76">
        <v>2.2192400000000001</v>
      </c>
      <c r="GW76">
        <v>1.94702</v>
      </c>
      <c r="GX76">
        <v>2.7758799999999999</v>
      </c>
      <c r="GY76">
        <v>2.19482</v>
      </c>
      <c r="GZ76">
        <v>2.3767100000000001</v>
      </c>
      <c r="HA76">
        <v>40.912199999999999</v>
      </c>
      <c r="HB76">
        <v>15.769399999999999</v>
      </c>
      <c r="HC76">
        <v>18</v>
      </c>
      <c r="HD76">
        <v>533.22400000000005</v>
      </c>
      <c r="HE76">
        <v>599.99300000000005</v>
      </c>
      <c r="HF76">
        <v>22.969100000000001</v>
      </c>
      <c r="HG76">
        <v>30.288699999999999</v>
      </c>
      <c r="HH76">
        <v>29.9998</v>
      </c>
      <c r="HI76">
        <v>30.223600000000001</v>
      </c>
      <c r="HJ76">
        <v>30.133700000000001</v>
      </c>
      <c r="HK76">
        <v>53.009399999999999</v>
      </c>
      <c r="HL76">
        <v>13.554</v>
      </c>
      <c r="HM76">
        <v>20.089200000000002</v>
      </c>
      <c r="HN76">
        <v>22.965499999999999</v>
      </c>
      <c r="HO76">
        <v>1021.62</v>
      </c>
      <c r="HP76">
        <v>23.514700000000001</v>
      </c>
      <c r="HQ76">
        <v>100.099</v>
      </c>
      <c r="HR76">
        <v>100.051</v>
      </c>
    </row>
    <row r="77" spans="1:226" x14ac:dyDescent="0.2">
      <c r="A77">
        <v>61</v>
      </c>
      <c r="B77">
        <v>1657572221.0999999</v>
      </c>
      <c r="C77">
        <v>391.5</v>
      </c>
      <c r="D77" t="s">
        <v>479</v>
      </c>
      <c r="E77" t="s">
        <v>480</v>
      </c>
      <c r="F77">
        <v>5</v>
      </c>
      <c r="G77" t="s">
        <v>1068</v>
      </c>
      <c r="H77" t="s">
        <v>353</v>
      </c>
      <c r="I77">
        <v>1657572218.5999999</v>
      </c>
      <c r="J77">
        <f t="shared" si="0"/>
        <v>1.5703201094905586E-3</v>
      </c>
      <c r="K77">
        <f t="shared" si="1"/>
        <v>1.5703201094905586</v>
      </c>
      <c r="L77">
        <f t="shared" si="2"/>
        <v>17.175055852897966</v>
      </c>
      <c r="M77">
        <f t="shared" si="3"/>
        <v>966.39455555555571</v>
      </c>
      <c r="N77">
        <f t="shared" si="4"/>
        <v>441.71454787694347</v>
      </c>
      <c r="O77">
        <f t="shared" si="5"/>
        <v>32.025407417275723</v>
      </c>
      <c r="P77">
        <f t="shared" si="6"/>
        <v>70.066017785146286</v>
      </c>
      <c r="Q77">
        <f t="shared" si="7"/>
        <v>5.6369038273652576E-2</v>
      </c>
      <c r="R77">
        <f t="shared" si="8"/>
        <v>2.3987370536391444</v>
      </c>
      <c r="S77">
        <f t="shared" si="9"/>
        <v>5.564335080854891E-2</v>
      </c>
      <c r="T77">
        <f t="shared" si="10"/>
        <v>3.4841515983269539E-2</v>
      </c>
      <c r="U77">
        <f t="shared" si="11"/>
        <v>321.52847766666667</v>
      </c>
      <c r="V77">
        <f t="shared" si="12"/>
        <v>29.207657523033738</v>
      </c>
      <c r="W77">
        <f t="shared" si="13"/>
        <v>27.97903333333333</v>
      </c>
      <c r="X77">
        <f t="shared" si="14"/>
        <v>3.7902037775941606</v>
      </c>
      <c r="Y77">
        <f t="shared" si="15"/>
        <v>49.707369105286169</v>
      </c>
      <c r="Z77">
        <f t="shared" si="16"/>
        <v>1.8233088911330664</v>
      </c>
      <c r="AA77">
        <f t="shared" si="17"/>
        <v>3.6680856861908735</v>
      </c>
      <c r="AB77">
        <f t="shared" si="18"/>
        <v>1.9668948864610942</v>
      </c>
      <c r="AC77">
        <f t="shared" si="19"/>
        <v>-69.25111682853364</v>
      </c>
      <c r="AD77">
        <f t="shared" si="20"/>
        <v>-72.48713288966303</v>
      </c>
      <c r="AE77">
        <f t="shared" si="21"/>
        <v>-6.5672693392220278</v>
      </c>
      <c r="AF77">
        <f t="shared" si="22"/>
        <v>173.22295860924797</v>
      </c>
      <c r="AG77">
        <f t="shared" si="23"/>
        <v>33.087521772576544</v>
      </c>
      <c r="AH77">
        <f t="shared" si="24"/>
        <v>1.5208162756636781</v>
      </c>
      <c r="AI77">
        <f t="shared" si="25"/>
        <v>17.175055852897966</v>
      </c>
      <c r="AJ77">
        <v>1031.609216853833</v>
      </c>
      <c r="AK77">
        <v>998.01018181818142</v>
      </c>
      <c r="AL77">
        <v>3.343669489120102</v>
      </c>
      <c r="AM77">
        <v>64.492321345502646</v>
      </c>
      <c r="AN77">
        <f t="shared" si="26"/>
        <v>1.5703201094905586</v>
      </c>
      <c r="AO77">
        <v>23.358333715335561</v>
      </c>
      <c r="AP77">
        <v>25.1630412121212</v>
      </c>
      <c r="AQ77">
        <v>7.1740242535693463E-3</v>
      </c>
      <c r="AR77">
        <v>77.61188141944362</v>
      </c>
      <c r="AS77">
        <v>0</v>
      </c>
      <c r="AT77">
        <v>0</v>
      </c>
      <c r="AU77">
        <f t="shared" si="27"/>
        <v>1</v>
      </c>
      <c r="AV77">
        <f t="shared" si="28"/>
        <v>0</v>
      </c>
      <c r="AW77">
        <f t="shared" si="29"/>
        <v>38202.005572594535</v>
      </c>
      <c r="AX77">
        <f t="shared" si="30"/>
        <v>2000.077777777778</v>
      </c>
      <c r="AY77">
        <f t="shared" si="31"/>
        <v>1681.2653666666668</v>
      </c>
      <c r="AZ77">
        <f t="shared" si="32"/>
        <v>0.84059999333359248</v>
      </c>
      <c r="BA77">
        <f t="shared" si="33"/>
        <v>0.16075798713383366</v>
      </c>
      <c r="BB77">
        <v>6</v>
      </c>
      <c r="BC77">
        <v>0.5</v>
      </c>
      <c r="BD77" t="s">
        <v>354</v>
      </c>
      <c r="BE77">
        <v>2</v>
      </c>
      <c r="BF77" t="b">
        <v>1</v>
      </c>
      <c r="BG77">
        <v>1657572218.5999999</v>
      </c>
      <c r="BH77">
        <v>966.39455555555571</v>
      </c>
      <c r="BI77">
        <v>1007.863333333333</v>
      </c>
      <c r="BJ77">
        <v>25.14822222222222</v>
      </c>
      <c r="BK77">
        <v>23.36913333333333</v>
      </c>
      <c r="BL77">
        <v>968.41333333333341</v>
      </c>
      <c r="BM77">
        <v>25.293222222222219</v>
      </c>
      <c r="BN77">
        <v>499.99877777777778</v>
      </c>
      <c r="BO77">
        <v>72.402488888888882</v>
      </c>
      <c r="BP77">
        <v>0.1000075111111111</v>
      </c>
      <c r="BQ77">
        <v>27.418511111111108</v>
      </c>
      <c r="BR77">
        <v>27.97903333333333</v>
      </c>
      <c r="BS77">
        <v>999.90000000000009</v>
      </c>
      <c r="BT77">
        <v>0</v>
      </c>
      <c r="BU77">
        <v>0</v>
      </c>
      <c r="BV77">
        <v>9992.0788888888892</v>
      </c>
      <c r="BW77">
        <v>0</v>
      </c>
      <c r="BX77">
        <v>1819.2811111111109</v>
      </c>
      <c r="BY77">
        <v>-41.468933333333332</v>
      </c>
      <c r="BZ77">
        <v>991.32466666666676</v>
      </c>
      <c r="CA77">
        <v>1031.98</v>
      </c>
      <c r="CB77">
        <v>1.779096666666667</v>
      </c>
      <c r="CC77">
        <v>1007.863333333333</v>
      </c>
      <c r="CD77">
        <v>23.36913333333333</v>
      </c>
      <c r="CE77">
        <v>1.8207955555555559</v>
      </c>
      <c r="CF77">
        <v>1.691983333333333</v>
      </c>
      <c r="CG77">
        <v>15.96644444444444</v>
      </c>
      <c r="CH77">
        <v>14.8231</v>
      </c>
      <c r="CI77">
        <v>2000.077777777778</v>
      </c>
      <c r="CJ77">
        <v>0.97999933333333322</v>
      </c>
      <c r="CK77">
        <v>2.0001166666666671E-2</v>
      </c>
      <c r="CL77">
        <v>0</v>
      </c>
      <c r="CM77">
        <v>2.3349888888888888</v>
      </c>
      <c r="CN77">
        <v>0</v>
      </c>
      <c r="CO77">
        <v>11540.86666666666</v>
      </c>
      <c r="CP77">
        <v>16750.099999999999</v>
      </c>
      <c r="CQ77">
        <v>41.645666666666671</v>
      </c>
      <c r="CR77">
        <v>43.811999999999998</v>
      </c>
      <c r="CS77">
        <v>41.978999999999999</v>
      </c>
      <c r="CT77">
        <v>42.561999999999998</v>
      </c>
      <c r="CU77">
        <v>40.811999999999998</v>
      </c>
      <c r="CV77">
        <v>1960.0766666666671</v>
      </c>
      <c r="CW77">
        <v>40.001111111111108</v>
      </c>
      <c r="CX77">
        <v>0</v>
      </c>
      <c r="CY77">
        <v>1657572221.4000001</v>
      </c>
      <c r="CZ77">
        <v>0</v>
      </c>
      <c r="DA77">
        <v>0</v>
      </c>
      <c r="DB77" t="s">
        <v>355</v>
      </c>
      <c r="DC77">
        <v>1657463822.5999999</v>
      </c>
      <c r="DD77">
        <v>1657463835.0999999</v>
      </c>
      <c r="DE77">
        <v>0</v>
      </c>
      <c r="DF77">
        <v>-2.657</v>
      </c>
      <c r="DG77">
        <v>-13.192</v>
      </c>
      <c r="DH77">
        <v>-3.9239999999999999</v>
      </c>
      <c r="DI77">
        <v>-0.217</v>
      </c>
      <c r="DJ77">
        <v>376</v>
      </c>
      <c r="DK77">
        <v>3</v>
      </c>
      <c r="DL77">
        <v>0.48</v>
      </c>
      <c r="DM77">
        <v>0.03</v>
      </c>
      <c r="DN77">
        <v>-40.813737500000002</v>
      </c>
      <c r="DO77">
        <v>-4.6541212007504091</v>
      </c>
      <c r="DP77">
        <v>0.49119691198515258</v>
      </c>
      <c r="DQ77">
        <v>0</v>
      </c>
      <c r="DR77">
        <v>1.8016435</v>
      </c>
      <c r="DS77">
        <v>-0.2804931332082547</v>
      </c>
      <c r="DT77">
        <v>3.8129012677356328E-2</v>
      </c>
      <c r="DU77">
        <v>0</v>
      </c>
      <c r="DV77">
        <v>0</v>
      </c>
      <c r="DW77">
        <v>2</v>
      </c>
      <c r="DX77" t="s">
        <v>364</v>
      </c>
      <c r="DY77">
        <v>2.9784600000000001</v>
      </c>
      <c r="DZ77">
        <v>2.7155100000000001</v>
      </c>
      <c r="EA77">
        <v>0.13669100000000001</v>
      </c>
      <c r="EB77">
        <v>0.138932</v>
      </c>
      <c r="EC77">
        <v>8.9270500000000003E-2</v>
      </c>
      <c r="ED77">
        <v>8.3050899999999997E-2</v>
      </c>
      <c r="EE77">
        <v>27166.1</v>
      </c>
      <c r="EF77">
        <v>27214.3</v>
      </c>
      <c r="EG77">
        <v>29270.2</v>
      </c>
      <c r="EH77">
        <v>29246.3</v>
      </c>
      <c r="EI77">
        <v>35330.1</v>
      </c>
      <c r="EJ77">
        <v>35629.699999999997</v>
      </c>
      <c r="EK77">
        <v>41233.800000000003</v>
      </c>
      <c r="EL77">
        <v>41647.300000000003</v>
      </c>
      <c r="EM77">
        <v>1.92977</v>
      </c>
      <c r="EN77">
        <v>2.0860799999999999</v>
      </c>
      <c r="EO77">
        <v>6.7327200000000004E-2</v>
      </c>
      <c r="EP77">
        <v>0</v>
      </c>
      <c r="EQ77">
        <v>26.890799999999999</v>
      </c>
      <c r="ER77">
        <v>999.9</v>
      </c>
      <c r="ES77">
        <v>28.6</v>
      </c>
      <c r="ET77">
        <v>39.700000000000003</v>
      </c>
      <c r="EU77">
        <v>28.8201</v>
      </c>
      <c r="EV77">
        <v>62.559199999999997</v>
      </c>
      <c r="EW77">
        <v>26.238</v>
      </c>
      <c r="EX77">
        <v>2</v>
      </c>
      <c r="EY77">
        <v>0.21396899999999999</v>
      </c>
      <c r="EZ77">
        <v>2.7779500000000001</v>
      </c>
      <c r="FA77">
        <v>20.360800000000001</v>
      </c>
      <c r="FB77">
        <v>5.2174399999999999</v>
      </c>
      <c r="FC77">
        <v>12.010199999999999</v>
      </c>
      <c r="FD77">
        <v>4.9884500000000003</v>
      </c>
      <c r="FE77">
        <v>3.2883</v>
      </c>
      <c r="FF77">
        <v>9724.2000000000007</v>
      </c>
      <c r="FG77">
        <v>9999</v>
      </c>
      <c r="FH77">
        <v>9999</v>
      </c>
      <c r="FI77">
        <v>145</v>
      </c>
      <c r="FJ77">
        <v>1.8675200000000001</v>
      </c>
      <c r="FK77">
        <v>1.8664700000000001</v>
      </c>
      <c r="FL77">
        <v>1.8660000000000001</v>
      </c>
      <c r="FM77">
        <v>1.8658399999999999</v>
      </c>
      <c r="FN77">
        <v>1.86772</v>
      </c>
      <c r="FO77">
        <v>1.87012</v>
      </c>
      <c r="FP77">
        <v>1.86876</v>
      </c>
      <c r="FQ77">
        <v>1.87026</v>
      </c>
      <c r="FR77">
        <v>0</v>
      </c>
      <c r="FS77">
        <v>0</v>
      </c>
      <c r="FT77">
        <v>0</v>
      </c>
      <c r="FU77">
        <v>0</v>
      </c>
      <c r="FV77" t="s">
        <v>357</v>
      </c>
      <c r="FW77" t="s">
        <v>358</v>
      </c>
      <c r="FX77" t="s">
        <v>359</v>
      </c>
      <c r="FY77" t="s">
        <v>359</v>
      </c>
      <c r="FZ77" t="s">
        <v>359</v>
      </c>
      <c r="GA77" t="s">
        <v>359</v>
      </c>
      <c r="GB77">
        <v>0</v>
      </c>
      <c r="GC77">
        <v>100</v>
      </c>
      <c r="GD77">
        <v>100</v>
      </c>
      <c r="GE77">
        <v>-2.0289999999999999</v>
      </c>
      <c r="GF77">
        <v>-0.1447</v>
      </c>
      <c r="GG77">
        <v>-1.0745309912501479</v>
      </c>
      <c r="GH77">
        <v>-3.794306901669526E-4</v>
      </c>
      <c r="GI77">
        <v>-9.3076312682161424E-7</v>
      </c>
      <c r="GJ77">
        <v>3.2597594342726891E-10</v>
      </c>
      <c r="GK77">
        <v>-0.25621075936304621</v>
      </c>
      <c r="GL77">
        <v>-1.4413179793891831E-2</v>
      </c>
      <c r="GM77">
        <v>9.8733074958994743E-4</v>
      </c>
      <c r="GN77">
        <v>-9.6329063574464014E-6</v>
      </c>
      <c r="GO77">
        <v>22</v>
      </c>
      <c r="GP77">
        <v>2241</v>
      </c>
      <c r="GQ77">
        <v>1</v>
      </c>
      <c r="GR77">
        <v>45</v>
      </c>
      <c r="GS77">
        <v>1806.6</v>
      </c>
      <c r="GT77">
        <v>1806.4</v>
      </c>
      <c r="GU77">
        <v>2.68066</v>
      </c>
      <c r="GV77">
        <v>2.2143600000000001</v>
      </c>
      <c r="GW77">
        <v>1.94702</v>
      </c>
      <c r="GX77">
        <v>2.7758799999999999</v>
      </c>
      <c r="GY77">
        <v>2.19482</v>
      </c>
      <c r="GZ77">
        <v>2.3742700000000001</v>
      </c>
      <c r="HA77">
        <v>40.912199999999999</v>
      </c>
      <c r="HB77">
        <v>15.769399999999999</v>
      </c>
      <c r="HC77">
        <v>18</v>
      </c>
      <c r="HD77">
        <v>533.202</v>
      </c>
      <c r="HE77">
        <v>600.18399999999997</v>
      </c>
      <c r="HF77">
        <v>22.983599999999999</v>
      </c>
      <c r="HG77">
        <v>30.281700000000001</v>
      </c>
      <c r="HH77">
        <v>29.9998</v>
      </c>
      <c r="HI77">
        <v>30.217099999999999</v>
      </c>
      <c r="HJ77">
        <v>30.127199999999998</v>
      </c>
      <c r="HK77">
        <v>53.645000000000003</v>
      </c>
      <c r="HL77">
        <v>13.2653</v>
      </c>
      <c r="HM77">
        <v>20.089200000000002</v>
      </c>
      <c r="HN77">
        <v>22.9834</v>
      </c>
      <c r="HO77">
        <v>1041.67</v>
      </c>
      <c r="HP77">
        <v>23.515699999999999</v>
      </c>
      <c r="HQ77">
        <v>100.101</v>
      </c>
      <c r="HR77">
        <v>100.05200000000001</v>
      </c>
    </row>
    <row r="78" spans="1:226" x14ac:dyDescent="0.2">
      <c r="A78">
        <v>62</v>
      </c>
      <c r="B78">
        <v>1657572226.0999999</v>
      </c>
      <c r="C78">
        <v>396.5</v>
      </c>
      <c r="D78" t="s">
        <v>481</v>
      </c>
      <c r="E78" t="s">
        <v>482</v>
      </c>
      <c r="F78">
        <v>5</v>
      </c>
      <c r="G78" t="s">
        <v>1068</v>
      </c>
      <c r="H78" t="s">
        <v>353</v>
      </c>
      <c r="I78">
        <v>1657572223.3</v>
      </c>
      <c r="J78">
        <f t="shared" si="0"/>
        <v>1.5674191346724666E-3</v>
      </c>
      <c r="K78">
        <f t="shared" si="1"/>
        <v>1.5674191346724666</v>
      </c>
      <c r="L78">
        <f t="shared" si="2"/>
        <v>17.47254777109918</v>
      </c>
      <c r="M78">
        <f t="shared" si="3"/>
        <v>981.67280000000005</v>
      </c>
      <c r="N78">
        <f t="shared" si="4"/>
        <v>446.77384801249968</v>
      </c>
      <c r="O78">
        <f t="shared" si="5"/>
        <v>32.392592890496644</v>
      </c>
      <c r="P78">
        <f t="shared" si="6"/>
        <v>71.174549503139843</v>
      </c>
      <c r="Q78">
        <f t="shared" si="7"/>
        <v>5.623186034984206E-2</v>
      </c>
      <c r="R78">
        <f t="shared" si="8"/>
        <v>2.4010721273347357</v>
      </c>
      <c r="S78">
        <f t="shared" si="9"/>
        <v>5.5510368819824581E-2</v>
      </c>
      <c r="T78">
        <f t="shared" si="10"/>
        <v>3.4758032347033674E-2</v>
      </c>
      <c r="U78">
        <f t="shared" si="11"/>
        <v>321.51797309999995</v>
      </c>
      <c r="V78">
        <f t="shared" si="12"/>
        <v>29.223687678978951</v>
      </c>
      <c r="W78">
        <f t="shared" si="13"/>
        <v>27.996099999999998</v>
      </c>
      <c r="X78">
        <f t="shared" si="14"/>
        <v>3.7939769832251664</v>
      </c>
      <c r="Y78">
        <f t="shared" si="15"/>
        <v>49.733954014506985</v>
      </c>
      <c r="Z78">
        <f t="shared" si="16"/>
        <v>1.8260812599264191</v>
      </c>
      <c r="AA78">
        <f t="shared" si="17"/>
        <v>3.6716993372249593</v>
      </c>
      <c r="AB78">
        <f t="shared" si="18"/>
        <v>1.9678957232987473</v>
      </c>
      <c r="AC78">
        <f t="shared" si="19"/>
        <v>-69.12318383905577</v>
      </c>
      <c r="AD78">
        <f t="shared" si="20"/>
        <v>-72.589770178574327</v>
      </c>
      <c r="AE78">
        <f t="shared" si="21"/>
        <v>-6.5712830379634584</v>
      </c>
      <c r="AF78">
        <f t="shared" si="22"/>
        <v>173.23373604440641</v>
      </c>
      <c r="AG78">
        <f t="shared" si="23"/>
        <v>33.35562405070467</v>
      </c>
      <c r="AH78">
        <f t="shared" si="24"/>
        <v>1.5156749330279808</v>
      </c>
      <c r="AI78">
        <f t="shared" si="25"/>
        <v>17.47254777109918</v>
      </c>
      <c r="AJ78">
        <v>1048.6747949567259</v>
      </c>
      <c r="AK78">
        <v>1014.721090909091</v>
      </c>
      <c r="AL78">
        <v>3.340678165429726</v>
      </c>
      <c r="AM78">
        <v>64.492321345502646</v>
      </c>
      <c r="AN78">
        <f t="shared" si="26"/>
        <v>1.5674191346724666</v>
      </c>
      <c r="AO78">
        <v>23.412701690605179</v>
      </c>
      <c r="AP78">
        <v>25.206008484848478</v>
      </c>
      <c r="AQ78">
        <v>8.9356322777601888E-3</v>
      </c>
      <c r="AR78">
        <v>77.61188141944362</v>
      </c>
      <c r="AS78">
        <v>0</v>
      </c>
      <c r="AT78">
        <v>0</v>
      </c>
      <c r="AU78">
        <f t="shared" si="27"/>
        <v>1</v>
      </c>
      <c r="AV78">
        <f t="shared" si="28"/>
        <v>0</v>
      </c>
      <c r="AW78">
        <f t="shared" si="29"/>
        <v>38256.631342858673</v>
      </c>
      <c r="AX78">
        <f t="shared" si="30"/>
        <v>2000.0119999999999</v>
      </c>
      <c r="AY78">
        <f t="shared" si="31"/>
        <v>1681.21011</v>
      </c>
      <c r="AZ78">
        <f t="shared" si="32"/>
        <v>0.84060001139993157</v>
      </c>
      <c r="BA78">
        <f t="shared" si="33"/>
        <v>0.16075802200186798</v>
      </c>
      <c r="BB78">
        <v>6</v>
      </c>
      <c r="BC78">
        <v>0.5</v>
      </c>
      <c r="BD78" t="s">
        <v>354</v>
      </c>
      <c r="BE78">
        <v>2</v>
      </c>
      <c r="BF78" t="b">
        <v>1</v>
      </c>
      <c r="BG78">
        <v>1657572223.3</v>
      </c>
      <c r="BH78">
        <v>981.67280000000005</v>
      </c>
      <c r="BI78">
        <v>1023.485</v>
      </c>
      <c r="BJ78">
        <v>25.186170000000001</v>
      </c>
      <c r="BK78">
        <v>23.413170000000001</v>
      </c>
      <c r="BL78">
        <v>983.71109999999987</v>
      </c>
      <c r="BM78">
        <v>25.33052</v>
      </c>
      <c r="BN78">
        <v>500.00029999999998</v>
      </c>
      <c r="BO78">
        <v>72.403350000000017</v>
      </c>
      <c r="BP78">
        <v>9.9982580000000015E-2</v>
      </c>
      <c r="BQ78">
        <v>27.43533</v>
      </c>
      <c r="BR78">
        <v>27.996099999999998</v>
      </c>
      <c r="BS78">
        <v>999.9</v>
      </c>
      <c r="BT78">
        <v>0</v>
      </c>
      <c r="BU78">
        <v>0</v>
      </c>
      <c r="BV78">
        <v>10007.436</v>
      </c>
      <c r="BW78">
        <v>0</v>
      </c>
      <c r="BX78">
        <v>1817.942</v>
      </c>
      <c r="BY78">
        <v>-41.810769999999998</v>
      </c>
      <c r="BZ78">
        <v>1007.037</v>
      </c>
      <c r="CA78">
        <v>1048.021</v>
      </c>
      <c r="CB78">
        <v>1.772996</v>
      </c>
      <c r="CC78">
        <v>1023.485</v>
      </c>
      <c r="CD78">
        <v>23.413170000000001</v>
      </c>
      <c r="CE78">
        <v>1.823563</v>
      </c>
      <c r="CF78">
        <v>1.695192</v>
      </c>
      <c r="CG78">
        <v>15.99024</v>
      </c>
      <c r="CH78">
        <v>14.85248</v>
      </c>
      <c r="CI78">
        <v>2000.0119999999999</v>
      </c>
      <c r="CJ78">
        <v>0.97999890000000001</v>
      </c>
      <c r="CK78">
        <v>2.0001600000000001E-2</v>
      </c>
      <c r="CL78">
        <v>0</v>
      </c>
      <c r="CM78">
        <v>2.20207</v>
      </c>
      <c r="CN78">
        <v>0</v>
      </c>
      <c r="CO78">
        <v>11542.19</v>
      </c>
      <c r="CP78">
        <v>16749.54</v>
      </c>
      <c r="CQ78">
        <v>41.674599999999998</v>
      </c>
      <c r="CR78">
        <v>43.811999999999998</v>
      </c>
      <c r="CS78">
        <v>41.987400000000001</v>
      </c>
      <c r="CT78">
        <v>42.561999999999998</v>
      </c>
      <c r="CU78">
        <v>40.811999999999998</v>
      </c>
      <c r="CV78">
        <v>1960.011</v>
      </c>
      <c r="CW78">
        <v>40.000999999999998</v>
      </c>
      <c r="CX78">
        <v>0</v>
      </c>
      <c r="CY78">
        <v>1657572226.8</v>
      </c>
      <c r="CZ78">
        <v>0</v>
      </c>
      <c r="DA78">
        <v>0</v>
      </c>
      <c r="DB78" t="s">
        <v>355</v>
      </c>
      <c r="DC78">
        <v>1657463822.5999999</v>
      </c>
      <c r="DD78">
        <v>1657463835.0999999</v>
      </c>
      <c r="DE78">
        <v>0</v>
      </c>
      <c r="DF78">
        <v>-2.657</v>
      </c>
      <c r="DG78">
        <v>-13.192</v>
      </c>
      <c r="DH78">
        <v>-3.9239999999999999</v>
      </c>
      <c r="DI78">
        <v>-0.217</v>
      </c>
      <c r="DJ78">
        <v>376</v>
      </c>
      <c r="DK78">
        <v>3</v>
      </c>
      <c r="DL78">
        <v>0.48</v>
      </c>
      <c r="DM78">
        <v>0.03</v>
      </c>
      <c r="DN78">
        <v>-41.166097499999999</v>
      </c>
      <c r="DO78">
        <v>-5.3885031894933917</v>
      </c>
      <c r="DP78">
        <v>0.5388403828999363</v>
      </c>
      <c r="DQ78">
        <v>0</v>
      </c>
      <c r="DR78">
        <v>1.779245</v>
      </c>
      <c r="DS78">
        <v>-3.0186866791745849E-2</v>
      </c>
      <c r="DT78">
        <v>8.0762482007427205E-3</v>
      </c>
      <c r="DU78">
        <v>1</v>
      </c>
      <c r="DV78">
        <v>1</v>
      </c>
      <c r="DW78">
        <v>2</v>
      </c>
      <c r="DX78" t="s">
        <v>356</v>
      </c>
      <c r="DY78">
        <v>2.97872</v>
      </c>
      <c r="DZ78">
        <v>2.7156600000000002</v>
      </c>
      <c r="EA78">
        <v>0.138181</v>
      </c>
      <c r="EB78">
        <v>0.14042499999999999</v>
      </c>
      <c r="EC78">
        <v>8.9377999999999999E-2</v>
      </c>
      <c r="ED78">
        <v>8.3105799999999994E-2</v>
      </c>
      <c r="EE78">
        <v>27119.7</v>
      </c>
      <c r="EF78">
        <v>27167.4</v>
      </c>
      <c r="EG78">
        <v>29270.7</v>
      </c>
      <c r="EH78">
        <v>29246.6</v>
      </c>
      <c r="EI78">
        <v>35326.5</v>
      </c>
      <c r="EJ78">
        <v>35627.800000000003</v>
      </c>
      <c r="EK78">
        <v>41234.5</v>
      </c>
      <c r="EL78">
        <v>41647.599999999999</v>
      </c>
      <c r="EM78">
        <v>1.92988</v>
      </c>
      <c r="EN78">
        <v>2.08595</v>
      </c>
      <c r="EO78">
        <v>6.7621500000000001E-2</v>
      </c>
      <c r="EP78">
        <v>0</v>
      </c>
      <c r="EQ78">
        <v>26.894600000000001</v>
      </c>
      <c r="ER78">
        <v>999.9</v>
      </c>
      <c r="ES78">
        <v>28.6</v>
      </c>
      <c r="ET78">
        <v>39.700000000000003</v>
      </c>
      <c r="EU78">
        <v>28.817299999999999</v>
      </c>
      <c r="EV78">
        <v>62.3292</v>
      </c>
      <c r="EW78">
        <v>26.201899999999998</v>
      </c>
      <c r="EX78">
        <v>2</v>
      </c>
      <c r="EY78">
        <v>0.213565</v>
      </c>
      <c r="EZ78">
        <v>2.8096700000000001</v>
      </c>
      <c r="FA78">
        <v>20.360299999999999</v>
      </c>
      <c r="FB78">
        <v>5.2175900000000004</v>
      </c>
      <c r="FC78">
        <v>12.010199999999999</v>
      </c>
      <c r="FD78">
        <v>4.9884000000000004</v>
      </c>
      <c r="FE78">
        <v>3.2883499999999999</v>
      </c>
      <c r="FF78">
        <v>9724.2000000000007</v>
      </c>
      <c r="FG78">
        <v>9999</v>
      </c>
      <c r="FH78">
        <v>9999</v>
      </c>
      <c r="FI78">
        <v>145</v>
      </c>
      <c r="FJ78">
        <v>1.8675200000000001</v>
      </c>
      <c r="FK78">
        <v>1.8664700000000001</v>
      </c>
      <c r="FL78">
        <v>1.8660000000000001</v>
      </c>
      <c r="FM78">
        <v>1.8658399999999999</v>
      </c>
      <c r="FN78">
        <v>1.86768</v>
      </c>
      <c r="FO78">
        <v>1.87012</v>
      </c>
      <c r="FP78">
        <v>1.86877</v>
      </c>
      <c r="FQ78">
        <v>1.8702300000000001</v>
      </c>
      <c r="FR78">
        <v>0</v>
      </c>
      <c r="FS78">
        <v>0</v>
      </c>
      <c r="FT78">
        <v>0</v>
      </c>
      <c r="FU78">
        <v>0</v>
      </c>
      <c r="FV78" t="s">
        <v>357</v>
      </c>
      <c r="FW78" t="s">
        <v>358</v>
      </c>
      <c r="FX78" t="s">
        <v>359</v>
      </c>
      <c r="FY78" t="s">
        <v>359</v>
      </c>
      <c r="FZ78" t="s">
        <v>359</v>
      </c>
      <c r="GA78" t="s">
        <v>359</v>
      </c>
      <c r="GB78">
        <v>0</v>
      </c>
      <c r="GC78">
        <v>100</v>
      </c>
      <c r="GD78">
        <v>100</v>
      </c>
      <c r="GE78">
        <v>-2.0499999999999998</v>
      </c>
      <c r="GF78">
        <v>-0.1439</v>
      </c>
      <c r="GG78">
        <v>-1.0745309912501479</v>
      </c>
      <c r="GH78">
        <v>-3.794306901669526E-4</v>
      </c>
      <c r="GI78">
        <v>-9.3076312682161424E-7</v>
      </c>
      <c r="GJ78">
        <v>3.2597594342726891E-10</v>
      </c>
      <c r="GK78">
        <v>-0.25621075936304621</v>
      </c>
      <c r="GL78">
        <v>-1.4413179793891831E-2</v>
      </c>
      <c r="GM78">
        <v>9.8733074958994743E-4</v>
      </c>
      <c r="GN78">
        <v>-9.6329063574464014E-6</v>
      </c>
      <c r="GO78">
        <v>22</v>
      </c>
      <c r="GP78">
        <v>2241</v>
      </c>
      <c r="GQ78">
        <v>1</v>
      </c>
      <c r="GR78">
        <v>45</v>
      </c>
      <c r="GS78">
        <v>1806.7</v>
      </c>
      <c r="GT78">
        <v>1806.5</v>
      </c>
      <c r="GU78">
        <v>2.7160600000000001</v>
      </c>
      <c r="GV78">
        <v>2.2143600000000001</v>
      </c>
      <c r="GW78">
        <v>1.94702</v>
      </c>
      <c r="GX78">
        <v>2.7758799999999999</v>
      </c>
      <c r="GY78">
        <v>2.19482</v>
      </c>
      <c r="GZ78">
        <v>2.3840300000000001</v>
      </c>
      <c r="HA78">
        <v>40.912199999999999</v>
      </c>
      <c r="HB78">
        <v>15.769399999999999</v>
      </c>
      <c r="HC78">
        <v>18</v>
      </c>
      <c r="HD78">
        <v>533.22500000000002</v>
      </c>
      <c r="HE78">
        <v>600.03300000000002</v>
      </c>
      <c r="HF78">
        <v>22.9954</v>
      </c>
      <c r="HG78">
        <v>30.2743</v>
      </c>
      <c r="HH78">
        <v>29.999700000000001</v>
      </c>
      <c r="HI78">
        <v>30.2118</v>
      </c>
      <c r="HJ78">
        <v>30.1221</v>
      </c>
      <c r="HK78">
        <v>54.356200000000001</v>
      </c>
      <c r="HL78">
        <v>13.2653</v>
      </c>
      <c r="HM78">
        <v>20.089200000000002</v>
      </c>
      <c r="HN78">
        <v>22.991900000000001</v>
      </c>
      <c r="HO78">
        <v>1055.05</v>
      </c>
      <c r="HP78">
        <v>23.494299999999999</v>
      </c>
      <c r="HQ78">
        <v>100.10299999999999</v>
      </c>
      <c r="HR78">
        <v>100.053</v>
      </c>
    </row>
    <row r="79" spans="1:226" x14ac:dyDescent="0.2">
      <c r="A79">
        <v>63</v>
      </c>
      <c r="B79">
        <v>1657572231.0999999</v>
      </c>
      <c r="C79">
        <v>401.5</v>
      </c>
      <c r="D79" t="s">
        <v>483</v>
      </c>
      <c r="E79" t="s">
        <v>484</v>
      </c>
      <c r="F79">
        <v>5</v>
      </c>
      <c r="G79" t="s">
        <v>1068</v>
      </c>
      <c r="H79" t="s">
        <v>353</v>
      </c>
      <c r="I79">
        <v>1657572228.5999999</v>
      </c>
      <c r="J79">
        <f t="shared" si="0"/>
        <v>1.5719736295704704E-3</v>
      </c>
      <c r="K79">
        <f t="shared" si="1"/>
        <v>1.5719736295704703</v>
      </c>
      <c r="L79">
        <f t="shared" si="2"/>
        <v>17.61631852295152</v>
      </c>
      <c r="M79">
        <f t="shared" si="3"/>
        <v>998.97488888888904</v>
      </c>
      <c r="N79">
        <f t="shared" si="4"/>
        <v>460.82135348900078</v>
      </c>
      <c r="O79">
        <f t="shared" si="5"/>
        <v>33.411205748443194</v>
      </c>
      <c r="P79">
        <f t="shared" si="6"/>
        <v>72.429272857017295</v>
      </c>
      <c r="Q79">
        <f t="shared" si="7"/>
        <v>5.6410778244907714E-2</v>
      </c>
      <c r="R79">
        <f t="shared" si="8"/>
        <v>2.3973885561186394</v>
      </c>
      <c r="S79">
        <f t="shared" si="9"/>
        <v>5.5683620037881694E-2</v>
      </c>
      <c r="T79">
        <f t="shared" si="10"/>
        <v>3.4866813813256362E-2</v>
      </c>
      <c r="U79">
        <f t="shared" si="11"/>
        <v>321.52818733333339</v>
      </c>
      <c r="V79">
        <f t="shared" si="12"/>
        <v>29.243974362951143</v>
      </c>
      <c r="W79">
        <f t="shared" si="13"/>
        <v>28.006066666666669</v>
      </c>
      <c r="X79">
        <f t="shared" si="14"/>
        <v>3.796181991740172</v>
      </c>
      <c r="Y79">
        <f t="shared" si="15"/>
        <v>49.751395140352329</v>
      </c>
      <c r="Z79">
        <f t="shared" si="16"/>
        <v>1.8287703135861497</v>
      </c>
      <c r="AA79">
        <f t="shared" si="17"/>
        <v>3.675817147292161</v>
      </c>
      <c r="AB79">
        <f t="shared" si="18"/>
        <v>1.9674116781540223</v>
      </c>
      <c r="AC79">
        <f t="shared" si="19"/>
        <v>-69.324037064057748</v>
      </c>
      <c r="AD79">
        <f t="shared" si="20"/>
        <v>-71.29176724052715</v>
      </c>
      <c r="AE79">
        <f t="shared" si="21"/>
        <v>-6.4646343855308599</v>
      </c>
      <c r="AF79">
        <f t="shared" si="22"/>
        <v>174.44774864321764</v>
      </c>
      <c r="AG79">
        <f t="shared" si="23"/>
        <v>33.664957999643796</v>
      </c>
      <c r="AH79">
        <f t="shared" si="24"/>
        <v>1.5457188519509586</v>
      </c>
      <c r="AI79">
        <f t="shared" si="25"/>
        <v>17.61631852295152</v>
      </c>
      <c r="AJ79">
        <v>1065.822878233216</v>
      </c>
      <c r="AK79">
        <v>1031.570242424242</v>
      </c>
      <c r="AL79">
        <v>3.3736346530833048</v>
      </c>
      <c r="AM79">
        <v>64.492321345502646</v>
      </c>
      <c r="AN79">
        <f t="shared" si="26"/>
        <v>1.5719736295704703</v>
      </c>
      <c r="AO79">
        <v>23.4169519572038</v>
      </c>
      <c r="AP79">
        <v>25.232312121212111</v>
      </c>
      <c r="AQ79">
        <v>5.2036449389132712E-3</v>
      </c>
      <c r="AR79">
        <v>77.61188141944362</v>
      </c>
      <c r="AS79">
        <v>0</v>
      </c>
      <c r="AT79">
        <v>0</v>
      </c>
      <c r="AU79">
        <f t="shared" si="27"/>
        <v>1</v>
      </c>
      <c r="AV79">
        <f t="shared" si="28"/>
        <v>0</v>
      </c>
      <c r="AW79">
        <f t="shared" si="29"/>
        <v>38164.693697910843</v>
      </c>
      <c r="AX79">
        <f t="shared" si="30"/>
        <v>2000.0755555555561</v>
      </c>
      <c r="AY79">
        <f t="shared" si="31"/>
        <v>1681.2635333333337</v>
      </c>
      <c r="AZ79">
        <f t="shared" si="32"/>
        <v>0.84060001066626366</v>
      </c>
      <c r="BA79">
        <f t="shared" si="33"/>
        <v>0.16075802058588895</v>
      </c>
      <c r="BB79">
        <v>6</v>
      </c>
      <c r="BC79">
        <v>0.5</v>
      </c>
      <c r="BD79" t="s">
        <v>354</v>
      </c>
      <c r="BE79">
        <v>2</v>
      </c>
      <c r="BF79" t="b">
        <v>1</v>
      </c>
      <c r="BG79">
        <v>1657572228.5999999</v>
      </c>
      <c r="BH79">
        <v>998.97488888888904</v>
      </c>
      <c r="BI79">
        <v>1041.225555555556</v>
      </c>
      <c r="BJ79">
        <v>25.223166666666661</v>
      </c>
      <c r="BK79">
        <v>23.415099999999999</v>
      </c>
      <c r="BL79">
        <v>1001.035555555556</v>
      </c>
      <c r="BM79">
        <v>25.366911111111111</v>
      </c>
      <c r="BN79">
        <v>500.00288888888889</v>
      </c>
      <c r="BO79">
        <v>72.403644444444453</v>
      </c>
      <c r="BP79">
        <v>9.9952655555555561E-2</v>
      </c>
      <c r="BQ79">
        <v>27.454477777777779</v>
      </c>
      <c r="BR79">
        <v>28.006066666666669</v>
      </c>
      <c r="BS79">
        <v>999.90000000000009</v>
      </c>
      <c r="BT79">
        <v>0</v>
      </c>
      <c r="BU79">
        <v>0</v>
      </c>
      <c r="BV79">
        <v>9982.9866666666676</v>
      </c>
      <c r="BW79">
        <v>0</v>
      </c>
      <c r="BX79">
        <v>1818.952222222222</v>
      </c>
      <c r="BY79">
        <v>-42.251155555555549</v>
      </c>
      <c r="BZ79">
        <v>1024.823333333333</v>
      </c>
      <c r="CA79">
        <v>1066.192222222222</v>
      </c>
      <c r="CB79">
        <v>1.8080777777777779</v>
      </c>
      <c r="CC79">
        <v>1041.225555555556</v>
      </c>
      <c r="CD79">
        <v>23.415099999999999</v>
      </c>
      <c r="CE79">
        <v>1.8262499999999999</v>
      </c>
      <c r="CF79">
        <v>1.695338888888889</v>
      </c>
      <c r="CG79">
        <v>16.013300000000001</v>
      </c>
      <c r="CH79">
        <v>14.853788888888889</v>
      </c>
      <c r="CI79">
        <v>2000.0755555555561</v>
      </c>
      <c r="CJ79">
        <v>0.97999933333333322</v>
      </c>
      <c r="CK79">
        <v>2.0001166666666671E-2</v>
      </c>
      <c r="CL79">
        <v>0</v>
      </c>
      <c r="CM79">
        <v>2.272844444444444</v>
      </c>
      <c r="CN79">
        <v>0</v>
      </c>
      <c r="CO79">
        <v>11545.588888888889</v>
      </c>
      <c r="CP79">
        <v>16750.099999999999</v>
      </c>
      <c r="CQ79">
        <v>41.686999999999998</v>
      </c>
      <c r="CR79">
        <v>43.811999999999998</v>
      </c>
      <c r="CS79">
        <v>42</v>
      </c>
      <c r="CT79">
        <v>42.561999999999998</v>
      </c>
      <c r="CU79">
        <v>40.811999999999998</v>
      </c>
      <c r="CV79">
        <v>1960.073333333333</v>
      </c>
      <c r="CW79">
        <v>40.002222222222223</v>
      </c>
      <c r="CX79">
        <v>0</v>
      </c>
      <c r="CY79">
        <v>1657572231.5999999</v>
      </c>
      <c r="CZ79">
        <v>0</v>
      </c>
      <c r="DA79">
        <v>0</v>
      </c>
      <c r="DB79" t="s">
        <v>355</v>
      </c>
      <c r="DC79">
        <v>1657463822.5999999</v>
      </c>
      <c r="DD79">
        <v>1657463835.0999999</v>
      </c>
      <c r="DE79">
        <v>0</v>
      </c>
      <c r="DF79">
        <v>-2.657</v>
      </c>
      <c r="DG79">
        <v>-13.192</v>
      </c>
      <c r="DH79">
        <v>-3.9239999999999999</v>
      </c>
      <c r="DI79">
        <v>-0.217</v>
      </c>
      <c r="DJ79">
        <v>376</v>
      </c>
      <c r="DK79">
        <v>3</v>
      </c>
      <c r="DL79">
        <v>0.48</v>
      </c>
      <c r="DM79">
        <v>0.03</v>
      </c>
      <c r="DN79">
        <v>-41.625556097560967</v>
      </c>
      <c r="DO79">
        <v>-4.6246181184669304</v>
      </c>
      <c r="DP79">
        <v>0.46175351890258232</v>
      </c>
      <c r="DQ79">
        <v>0</v>
      </c>
      <c r="DR79">
        <v>1.786487317073171</v>
      </c>
      <c r="DS79">
        <v>5.6893588850175619E-2</v>
      </c>
      <c r="DT79">
        <v>1.4186187377660661E-2</v>
      </c>
      <c r="DU79">
        <v>1</v>
      </c>
      <c r="DV79">
        <v>1</v>
      </c>
      <c r="DW79">
        <v>2</v>
      </c>
      <c r="DX79" t="s">
        <v>356</v>
      </c>
      <c r="DY79">
        <v>2.9784600000000001</v>
      </c>
      <c r="DZ79">
        <v>2.71563</v>
      </c>
      <c r="EA79">
        <v>0.13966200000000001</v>
      </c>
      <c r="EB79">
        <v>0.141899</v>
      </c>
      <c r="EC79">
        <v>8.9432399999999995E-2</v>
      </c>
      <c r="ED79">
        <v>8.3087800000000003E-2</v>
      </c>
      <c r="EE79">
        <v>27073.599999999999</v>
      </c>
      <c r="EF79">
        <v>27120.6</v>
      </c>
      <c r="EG79">
        <v>29271.3</v>
      </c>
      <c r="EH79">
        <v>29246.400000000001</v>
      </c>
      <c r="EI79">
        <v>35325.300000000003</v>
      </c>
      <c r="EJ79">
        <v>35628.300000000003</v>
      </c>
      <c r="EK79">
        <v>41235.5</v>
      </c>
      <c r="EL79">
        <v>41647.300000000003</v>
      </c>
      <c r="EM79">
        <v>1.9298</v>
      </c>
      <c r="EN79">
        <v>2.0865</v>
      </c>
      <c r="EO79">
        <v>6.8031300000000003E-2</v>
      </c>
      <c r="EP79">
        <v>0</v>
      </c>
      <c r="EQ79">
        <v>26.898199999999999</v>
      </c>
      <c r="ER79">
        <v>999.9</v>
      </c>
      <c r="ES79">
        <v>28.5</v>
      </c>
      <c r="ET79">
        <v>39.700000000000003</v>
      </c>
      <c r="EU79">
        <v>28.718399999999999</v>
      </c>
      <c r="EV79">
        <v>62.489199999999997</v>
      </c>
      <c r="EW79">
        <v>26.197900000000001</v>
      </c>
      <c r="EX79">
        <v>2</v>
      </c>
      <c r="EY79">
        <v>0.21629799999999999</v>
      </c>
      <c r="EZ79">
        <v>4.7374000000000001</v>
      </c>
      <c r="FA79">
        <v>20.311299999999999</v>
      </c>
      <c r="FB79">
        <v>5.2192400000000001</v>
      </c>
      <c r="FC79">
        <v>12.013400000000001</v>
      </c>
      <c r="FD79">
        <v>4.9886999999999997</v>
      </c>
      <c r="FE79">
        <v>3.2885</v>
      </c>
      <c r="FF79">
        <v>9724.2000000000007</v>
      </c>
      <c r="FG79">
        <v>9999</v>
      </c>
      <c r="FH79">
        <v>9999</v>
      </c>
      <c r="FI79">
        <v>145</v>
      </c>
      <c r="FJ79">
        <v>1.8675200000000001</v>
      </c>
      <c r="FK79">
        <v>1.86646</v>
      </c>
      <c r="FL79">
        <v>1.8660000000000001</v>
      </c>
      <c r="FM79">
        <v>1.8658300000000001</v>
      </c>
      <c r="FN79">
        <v>1.86768</v>
      </c>
      <c r="FO79">
        <v>1.87012</v>
      </c>
      <c r="FP79">
        <v>1.86876</v>
      </c>
      <c r="FQ79">
        <v>1.8701700000000001</v>
      </c>
      <c r="FR79">
        <v>0</v>
      </c>
      <c r="FS79">
        <v>0</v>
      </c>
      <c r="FT79">
        <v>0</v>
      </c>
      <c r="FU79">
        <v>0</v>
      </c>
      <c r="FV79" t="s">
        <v>357</v>
      </c>
      <c r="FW79" t="s">
        <v>358</v>
      </c>
      <c r="FX79" t="s">
        <v>359</v>
      </c>
      <c r="FY79" t="s">
        <v>359</v>
      </c>
      <c r="FZ79" t="s">
        <v>359</v>
      </c>
      <c r="GA79" t="s">
        <v>359</v>
      </c>
      <c r="GB79">
        <v>0</v>
      </c>
      <c r="GC79">
        <v>100</v>
      </c>
      <c r="GD79">
        <v>100</v>
      </c>
      <c r="GE79">
        <v>-2.0699999999999998</v>
      </c>
      <c r="GF79">
        <v>-0.14349999999999999</v>
      </c>
      <c r="GG79">
        <v>-1.0745309912501479</v>
      </c>
      <c r="GH79">
        <v>-3.794306901669526E-4</v>
      </c>
      <c r="GI79">
        <v>-9.3076312682161424E-7</v>
      </c>
      <c r="GJ79">
        <v>3.2597594342726891E-10</v>
      </c>
      <c r="GK79">
        <v>-0.25621075936304621</v>
      </c>
      <c r="GL79">
        <v>-1.4413179793891831E-2</v>
      </c>
      <c r="GM79">
        <v>9.8733074958994743E-4</v>
      </c>
      <c r="GN79">
        <v>-9.6329063574464014E-6</v>
      </c>
      <c r="GO79">
        <v>22</v>
      </c>
      <c r="GP79">
        <v>2241</v>
      </c>
      <c r="GQ79">
        <v>1</v>
      </c>
      <c r="GR79">
        <v>45</v>
      </c>
      <c r="GS79">
        <v>1806.8</v>
      </c>
      <c r="GT79">
        <v>1806.6</v>
      </c>
      <c r="GU79">
        <v>2.7477999999999998</v>
      </c>
      <c r="GV79">
        <v>2.2180200000000001</v>
      </c>
      <c r="GW79">
        <v>1.94702</v>
      </c>
      <c r="GX79">
        <v>2.7746599999999999</v>
      </c>
      <c r="GY79">
        <v>2.19482</v>
      </c>
      <c r="GZ79">
        <v>2.4023400000000001</v>
      </c>
      <c r="HA79">
        <v>40.912199999999999</v>
      </c>
      <c r="HB79">
        <v>15.7081</v>
      </c>
      <c r="HC79">
        <v>18</v>
      </c>
      <c r="HD79">
        <v>533.12199999999996</v>
      </c>
      <c r="HE79">
        <v>600.40499999999997</v>
      </c>
      <c r="HF79">
        <v>22.9194</v>
      </c>
      <c r="HG79">
        <v>30.2681</v>
      </c>
      <c r="HH79">
        <v>30.002300000000002</v>
      </c>
      <c r="HI79">
        <v>30.2057</v>
      </c>
      <c r="HJ79">
        <v>30.116</v>
      </c>
      <c r="HK79">
        <v>54.988500000000002</v>
      </c>
      <c r="HL79">
        <v>12.9802</v>
      </c>
      <c r="HM79">
        <v>20.089200000000002</v>
      </c>
      <c r="HN79">
        <v>22.418500000000002</v>
      </c>
      <c r="HO79">
        <v>1075.0899999999999</v>
      </c>
      <c r="HP79">
        <v>23.486999999999998</v>
      </c>
      <c r="HQ79">
        <v>100.105</v>
      </c>
      <c r="HR79">
        <v>100.05200000000001</v>
      </c>
    </row>
    <row r="80" spans="1:226" x14ac:dyDescent="0.2">
      <c r="A80">
        <v>64</v>
      </c>
      <c r="B80">
        <v>1657572236.0999999</v>
      </c>
      <c r="C80">
        <v>406.5</v>
      </c>
      <c r="D80" t="s">
        <v>485</v>
      </c>
      <c r="E80" t="s">
        <v>486</v>
      </c>
      <c r="F80">
        <v>5</v>
      </c>
      <c r="G80" t="s">
        <v>1068</v>
      </c>
      <c r="H80" t="s">
        <v>353</v>
      </c>
      <c r="I80">
        <v>1657572233.3</v>
      </c>
      <c r="J80">
        <f t="shared" si="0"/>
        <v>1.5472497403460125E-3</v>
      </c>
      <c r="K80">
        <f t="shared" si="1"/>
        <v>1.5472497403460124</v>
      </c>
      <c r="L80">
        <f t="shared" si="2"/>
        <v>17.913208069668553</v>
      </c>
      <c r="M80">
        <f t="shared" si="3"/>
        <v>1014.397</v>
      </c>
      <c r="N80">
        <f t="shared" si="4"/>
        <v>459.00407875258259</v>
      </c>
      <c r="O80">
        <f t="shared" si="5"/>
        <v>33.278899963214741</v>
      </c>
      <c r="P80">
        <f t="shared" si="6"/>
        <v>73.546222895726729</v>
      </c>
      <c r="Q80">
        <f t="shared" si="7"/>
        <v>5.549192190197505E-2</v>
      </c>
      <c r="R80">
        <f t="shared" si="8"/>
        <v>2.4006728022998232</v>
      </c>
      <c r="S80">
        <f t="shared" si="9"/>
        <v>5.4789049966358389E-2</v>
      </c>
      <c r="T80">
        <f t="shared" si="10"/>
        <v>3.4305564689477722E-2</v>
      </c>
      <c r="U80">
        <f t="shared" si="11"/>
        <v>321.51663839999998</v>
      </c>
      <c r="V80">
        <f t="shared" si="12"/>
        <v>29.261967270106059</v>
      </c>
      <c r="W80">
        <f t="shared" si="13"/>
        <v>28.011019999999998</v>
      </c>
      <c r="X80">
        <f t="shared" si="14"/>
        <v>3.7972782746993143</v>
      </c>
      <c r="Y80">
        <f t="shared" si="15"/>
        <v>49.727668317860093</v>
      </c>
      <c r="Z80">
        <f t="shared" si="16"/>
        <v>1.8292480227337795</v>
      </c>
      <c r="AA80">
        <f t="shared" si="17"/>
        <v>3.6785316597617155</v>
      </c>
      <c r="AB80">
        <f t="shared" si="18"/>
        <v>1.9680302519655348</v>
      </c>
      <c r="AC80">
        <f t="shared" si="19"/>
        <v>-68.23371354925915</v>
      </c>
      <c r="AD80">
        <f t="shared" si="20"/>
        <v>-70.398179476919637</v>
      </c>
      <c r="AE80">
        <f t="shared" si="21"/>
        <v>-6.3754304320738182</v>
      </c>
      <c r="AF80">
        <f t="shared" si="22"/>
        <v>176.50931494174736</v>
      </c>
      <c r="AG80">
        <f t="shared" si="23"/>
        <v>34.01415170480341</v>
      </c>
      <c r="AH80">
        <f t="shared" si="24"/>
        <v>1.5475561953191237</v>
      </c>
      <c r="AI80">
        <f t="shared" si="25"/>
        <v>17.913208069668553</v>
      </c>
      <c r="AJ80">
        <v>1083.1394602727489</v>
      </c>
      <c r="AK80">
        <v>1048.4510303030299</v>
      </c>
      <c r="AL80">
        <v>3.3929200749033299</v>
      </c>
      <c r="AM80">
        <v>64.492321345502646</v>
      </c>
      <c r="AN80">
        <f t="shared" si="26"/>
        <v>1.5472497403460124</v>
      </c>
      <c r="AO80">
        <v>23.414052676379519</v>
      </c>
      <c r="AP80">
        <v>25.22533151515151</v>
      </c>
      <c r="AQ80">
        <v>-3.2209498079505128E-4</v>
      </c>
      <c r="AR80">
        <v>77.61188141944362</v>
      </c>
      <c r="AS80">
        <v>0</v>
      </c>
      <c r="AT80">
        <v>0</v>
      </c>
      <c r="AU80">
        <f t="shared" si="27"/>
        <v>1</v>
      </c>
      <c r="AV80">
        <f t="shared" si="28"/>
        <v>0</v>
      </c>
      <c r="AW80">
        <f t="shared" si="29"/>
        <v>38242.863011893023</v>
      </c>
      <c r="AX80">
        <f t="shared" si="30"/>
        <v>2000.0039999999999</v>
      </c>
      <c r="AY80">
        <f t="shared" si="31"/>
        <v>1681.2033599999997</v>
      </c>
      <c r="AZ80">
        <f t="shared" si="32"/>
        <v>0.84059999880000236</v>
      </c>
      <c r="BA80">
        <f t="shared" si="33"/>
        <v>0.16075799768400462</v>
      </c>
      <c r="BB80">
        <v>6</v>
      </c>
      <c r="BC80">
        <v>0.5</v>
      </c>
      <c r="BD80" t="s">
        <v>354</v>
      </c>
      <c r="BE80">
        <v>2</v>
      </c>
      <c r="BF80" t="b">
        <v>1</v>
      </c>
      <c r="BG80">
        <v>1657572233.3</v>
      </c>
      <c r="BH80">
        <v>1014.397</v>
      </c>
      <c r="BI80">
        <v>1057.097</v>
      </c>
      <c r="BJ80">
        <v>25.230170000000001</v>
      </c>
      <c r="BK80">
        <v>23.419989999999999</v>
      </c>
      <c r="BL80">
        <v>1016.477</v>
      </c>
      <c r="BM80">
        <v>25.37379</v>
      </c>
      <c r="BN80">
        <v>500.00920000000002</v>
      </c>
      <c r="BO80">
        <v>72.4024</v>
      </c>
      <c r="BP80">
        <v>0.10000576</v>
      </c>
      <c r="BQ80">
        <v>27.467089999999999</v>
      </c>
      <c r="BR80">
        <v>28.011019999999998</v>
      </c>
      <c r="BS80">
        <v>999.9</v>
      </c>
      <c r="BT80">
        <v>0</v>
      </c>
      <c r="BU80">
        <v>0</v>
      </c>
      <c r="BV80">
        <v>10004.92</v>
      </c>
      <c r="BW80">
        <v>0</v>
      </c>
      <c r="BX80">
        <v>1818.3219999999999</v>
      </c>
      <c r="BY80">
        <v>-42.698639999999997</v>
      </c>
      <c r="BZ80">
        <v>1040.653</v>
      </c>
      <c r="CA80">
        <v>1082.4469999999999</v>
      </c>
      <c r="CB80">
        <v>1.8101849999999999</v>
      </c>
      <c r="CC80">
        <v>1057.097</v>
      </c>
      <c r="CD80">
        <v>23.419989999999999</v>
      </c>
      <c r="CE80">
        <v>1.8267260000000001</v>
      </c>
      <c r="CF80">
        <v>1.6956640000000001</v>
      </c>
      <c r="CG80">
        <v>16.01736</v>
      </c>
      <c r="CH80">
        <v>14.8568</v>
      </c>
      <c r="CI80">
        <v>2000.0039999999999</v>
      </c>
      <c r="CJ80">
        <v>0.97999919999999996</v>
      </c>
      <c r="CK80">
        <v>2.00013E-2</v>
      </c>
      <c r="CL80">
        <v>0</v>
      </c>
      <c r="CM80">
        <v>2.2193999999999998</v>
      </c>
      <c r="CN80">
        <v>0</v>
      </c>
      <c r="CO80">
        <v>11547.06</v>
      </c>
      <c r="CP80">
        <v>16749.46</v>
      </c>
      <c r="CQ80">
        <v>41.686999999999998</v>
      </c>
      <c r="CR80">
        <v>43.811999999999998</v>
      </c>
      <c r="CS80">
        <v>42</v>
      </c>
      <c r="CT80">
        <v>42.587200000000003</v>
      </c>
      <c r="CU80">
        <v>40.811999999999998</v>
      </c>
      <c r="CV80">
        <v>1960.0039999999999</v>
      </c>
      <c r="CW80">
        <v>40</v>
      </c>
      <c r="CX80">
        <v>0</v>
      </c>
      <c r="CY80">
        <v>1657572236.4000001</v>
      </c>
      <c r="CZ80">
        <v>0</v>
      </c>
      <c r="DA80">
        <v>0</v>
      </c>
      <c r="DB80" t="s">
        <v>355</v>
      </c>
      <c r="DC80">
        <v>1657463822.5999999</v>
      </c>
      <c r="DD80">
        <v>1657463835.0999999</v>
      </c>
      <c r="DE80">
        <v>0</v>
      </c>
      <c r="DF80">
        <v>-2.657</v>
      </c>
      <c r="DG80">
        <v>-13.192</v>
      </c>
      <c r="DH80">
        <v>-3.9239999999999999</v>
      </c>
      <c r="DI80">
        <v>-0.217</v>
      </c>
      <c r="DJ80">
        <v>376</v>
      </c>
      <c r="DK80">
        <v>3</v>
      </c>
      <c r="DL80">
        <v>0.48</v>
      </c>
      <c r="DM80">
        <v>0.03</v>
      </c>
      <c r="DN80">
        <v>-41.963568292682922</v>
      </c>
      <c r="DO80">
        <v>-4.7864487804878078</v>
      </c>
      <c r="DP80">
        <v>0.477566799025258</v>
      </c>
      <c r="DQ80">
        <v>0</v>
      </c>
      <c r="DR80">
        <v>1.791079512195122</v>
      </c>
      <c r="DS80">
        <v>0.1472360278745676</v>
      </c>
      <c r="DT80">
        <v>1.8287020180420849E-2</v>
      </c>
      <c r="DU80">
        <v>0</v>
      </c>
      <c r="DV80">
        <v>0</v>
      </c>
      <c r="DW80">
        <v>2</v>
      </c>
      <c r="DX80" t="s">
        <v>364</v>
      </c>
      <c r="DY80">
        <v>2.97851</v>
      </c>
      <c r="DZ80">
        <v>2.7156400000000001</v>
      </c>
      <c r="EA80">
        <v>0.14114499999999999</v>
      </c>
      <c r="EB80">
        <v>0.143374</v>
      </c>
      <c r="EC80">
        <v>8.94181E-2</v>
      </c>
      <c r="ED80">
        <v>8.3144999999999997E-2</v>
      </c>
      <c r="EE80">
        <v>27027.5</v>
      </c>
      <c r="EF80">
        <v>27073.7</v>
      </c>
      <c r="EG80">
        <v>29271.9</v>
      </c>
      <c r="EH80">
        <v>29246.2</v>
      </c>
      <c r="EI80">
        <v>35326.400000000001</v>
      </c>
      <c r="EJ80">
        <v>35625.599999999999</v>
      </c>
      <c r="EK80">
        <v>41236.199999999997</v>
      </c>
      <c r="EL80">
        <v>41646.699999999997</v>
      </c>
      <c r="EM80">
        <v>1.92957</v>
      </c>
      <c r="EN80">
        <v>2.0864500000000001</v>
      </c>
      <c r="EO80">
        <v>6.7848699999999998E-2</v>
      </c>
      <c r="EP80">
        <v>0</v>
      </c>
      <c r="EQ80">
        <v>26.905100000000001</v>
      </c>
      <c r="ER80">
        <v>999.9</v>
      </c>
      <c r="ES80">
        <v>28.6</v>
      </c>
      <c r="ET80">
        <v>39.700000000000003</v>
      </c>
      <c r="EU80">
        <v>28.820599999999999</v>
      </c>
      <c r="EV80">
        <v>62.379199999999997</v>
      </c>
      <c r="EW80">
        <v>26.2059</v>
      </c>
      <c r="EX80">
        <v>2</v>
      </c>
      <c r="EY80">
        <v>0.222998</v>
      </c>
      <c r="EZ80">
        <v>4.5047899999999998</v>
      </c>
      <c r="FA80">
        <v>20.323399999999999</v>
      </c>
      <c r="FB80">
        <v>5.2193899999999998</v>
      </c>
      <c r="FC80">
        <v>12.0123</v>
      </c>
      <c r="FD80">
        <v>4.9890999999999996</v>
      </c>
      <c r="FE80">
        <v>3.2886299999999999</v>
      </c>
      <c r="FF80">
        <v>9724.4</v>
      </c>
      <c r="FG80">
        <v>9999</v>
      </c>
      <c r="FH80">
        <v>9999</v>
      </c>
      <c r="FI80">
        <v>145</v>
      </c>
      <c r="FJ80">
        <v>1.8675200000000001</v>
      </c>
      <c r="FK80">
        <v>1.8664700000000001</v>
      </c>
      <c r="FL80">
        <v>1.86598</v>
      </c>
      <c r="FM80">
        <v>1.8658399999999999</v>
      </c>
      <c r="FN80">
        <v>1.8676900000000001</v>
      </c>
      <c r="FO80">
        <v>1.87012</v>
      </c>
      <c r="FP80">
        <v>1.8687499999999999</v>
      </c>
      <c r="FQ80">
        <v>1.87018</v>
      </c>
      <c r="FR80">
        <v>0</v>
      </c>
      <c r="FS80">
        <v>0</v>
      </c>
      <c r="FT80">
        <v>0</v>
      </c>
      <c r="FU80">
        <v>0</v>
      </c>
      <c r="FV80" t="s">
        <v>357</v>
      </c>
      <c r="FW80" t="s">
        <v>358</v>
      </c>
      <c r="FX80" t="s">
        <v>359</v>
      </c>
      <c r="FY80" t="s">
        <v>359</v>
      </c>
      <c r="FZ80" t="s">
        <v>359</v>
      </c>
      <c r="GA80" t="s">
        <v>359</v>
      </c>
      <c r="GB80">
        <v>0</v>
      </c>
      <c r="GC80">
        <v>100</v>
      </c>
      <c r="GD80">
        <v>100</v>
      </c>
      <c r="GE80">
        <v>-2.09</v>
      </c>
      <c r="GF80">
        <v>-0.14369999999999999</v>
      </c>
      <c r="GG80">
        <v>-1.0745309912501479</v>
      </c>
      <c r="GH80">
        <v>-3.794306901669526E-4</v>
      </c>
      <c r="GI80">
        <v>-9.3076312682161424E-7</v>
      </c>
      <c r="GJ80">
        <v>3.2597594342726891E-10</v>
      </c>
      <c r="GK80">
        <v>-0.25621075936304621</v>
      </c>
      <c r="GL80">
        <v>-1.4413179793891831E-2</v>
      </c>
      <c r="GM80">
        <v>9.8733074958994743E-4</v>
      </c>
      <c r="GN80">
        <v>-9.6329063574464014E-6</v>
      </c>
      <c r="GO80">
        <v>22</v>
      </c>
      <c r="GP80">
        <v>2241</v>
      </c>
      <c r="GQ80">
        <v>1</v>
      </c>
      <c r="GR80">
        <v>45</v>
      </c>
      <c r="GS80">
        <v>1806.9</v>
      </c>
      <c r="GT80">
        <v>1806.7</v>
      </c>
      <c r="GU80">
        <v>2.7831999999999999</v>
      </c>
      <c r="GV80">
        <v>2.2143600000000001</v>
      </c>
      <c r="GW80">
        <v>1.94702</v>
      </c>
      <c r="GX80">
        <v>2.7746599999999999</v>
      </c>
      <c r="GY80">
        <v>2.19482</v>
      </c>
      <c r="GZ80">
        <v>2.3938000000000001</v>
      </c>
      <c r="HA80">
        <v>40.912199999999999</v>
      </c>
      <c r="HB80">
        <v>15.7431</v>
      </c>
      <c r="HC80">
        <v>18</v>
      </c>
      <c r="HD80">
        <v>532.90899999999999</v>
      </c>
      <c r="HE80">
        <v>600.29600000000005</v>
      </c>
      <c r="HF80">
        <v>22.4482</v>
      </c>
      <c r="HG80">
        <v>30.259899999999998</v>
      </c>
      <c r="HH80">
        <v>30.003499999999999</v>
      </c>
      <c r="HI80">
        <v>30.198899999999998</v>
      </c>
      <c r="HJ80">
        <v>30.109100000000002</v>
      </c>
      <c r="HK80">
        <v>55.690100000000001</v>
      </c>
      <c r="HL80">
        <v>12.9802</v>
      </c>
      <c r="HM80">
        <v>20.089200000000002</v>
      </c>
      <c r="HN80">
        <v>22.409199999999998</v>
      </c>
      <c r="HO80">
        <v>1088.47</v>
      </c>
      <c r="HP80">
        <v>23.4877</v>
      </c>
      <c r="HQ80">
        <v>100.107</v>
      </c>
      <c r="HR80">
        <v>100.051</v>
      </c>
    </row>
    <row r="81" spans="1:226" x14ac:dyDescent="0.2">
      <c r="A81">
        <v>65</v>
      </c>
      <c r="B81">
        <v>1657572241.0999999</v>
      </c>
      <c r="C81">
        <v>411.5</v>
      </c>
      <c r="D81" t="s">
        <v>487</v>
      </c>
      <c r="E81" t="s">
        <v>488</v>
      </c>
      <c r="F81">
        <v>5</v>
      </c>
      <c r="G81" t="s">
        <v>1068</v>
      </c>
      <c r="H81" t="s">
        <v>353</v>
      </c>
      <c r="I81">
        <v>1657572238.5999999</v>
      </c>
      <c r="J81">
        <f t="shared" ref="J81:J144" si="34">(K81)/1000</f>
        <v>1.5456165840305178E-3</v>
      </c>
      <c r="K81">
        <f t="shared" ref="K81:K144" si="35">IF(BF81, AN81, AH81)</f>
        <v>1.5456165840305178</v>
      </c>
      <c r="L81">
        <f t="shared" ref="L81:L144" si="36">IF(BF81, AI81, AG81)</f>
        <v>18.199547190305161</v>
      </c>
      <c r="M81">
        <f t="shared" ref="M81:M144" si="37">BH81 - IF(AU81&gt;1, L81*BB81*100/(AW81*BV81), 0)</f>
        <v>1031.83</v>
      </c>
      <c r="N81">
        <f t="shared" ref="N81:N144" si="38">((T81-J81/2)*M81-L81)/(T81+J81/2)</f>
        <v>466.76833564961481</v>
      </c>
      <c r="O81">
        <f t="shared" ref="O81:O144" si="39">N81*(BO81+BP81)/1000</f>
        <v>33.841773773462457</v>
      </c>
      <c r="P81">
        <f t="shared" ref="P81:P144" si="40">(BH81 - IF(AU81&gt;1, L81*BB81*100/(AW81*BV81), 0))*(BO81+BP81)/1000</f>
        <v>74.810039083036884</v>
      </c>
      <c r="Q81">
        <f t="shared" ref="Q81:Q144" si="41">2/((1/S81-1/R81)+SIGN(S81)*SQRT((1/S81-1/R81)*(1/S81-1/R81) + 4*BC81/((BC81+1)*(BC81+1))*(2*1/S81*1/R81-1/R81*1/R81)))</f>
        <v>5.5413619731502474E-2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2.4003677920675717</v>
      </c>
      <c r="S81">
        <f t="shared" ref="S81:S144" si="43">J81*(1000-(1000*0.61365*EXP(17.502*W81/(240.97+W81))/(BO81+BP81)+BJ81)/2)/(1000*0.61365*EXP(17.502*W81/(240.97+W81))/(BO81+BP81)-BJ81)</f>
        <v>5.4712628620494377E-2</v>
      </c>
      <c r="T81">
        <f t="shared" ref="T81:T144" si="44">1/((BC81+1)/(Q81/1.6)+1/(R81/1.37)) + BC81/((BC81+1)/(Q81/1.6) + BC81/(R81/1.37))</f>
        <v>3.4257635284371521E-2</v>
      </c>
      <c r="U81">
        <f t="shared" ref="U81:U144" si="45">(AX81*BA81)</f>
        <v>321.5204976666667</v>
      </c>
      <c r="V81">
        <f t="shared" ref="V81:V144" si="46">(BQ81+(U81+2*0.95*0.0000000567*(((BQ81+$B$7)+273)^4-(BQ81+273)^4)-44100*J81)/(1.84*29.3*R81+8*0.95*0.0000000567*(BQ81+273)^3))</f>
        <v>29.260594060540644</v>
      </c>
      <c r="W81">
        <f t="shared" ref="W81:W144" si="47">($C$7*BR81+$D$7*BS81+$E$7*V81)</f>
        <v>28.014288888888888</v>
      </c>
      <c r="X81">
        <f t="shared" ref="X81:X144" si="48">0.61365*EXP(17.502*W81/(240.97+W81))</f>
        <v>3.798001903873796</v>
      </c>
      <c r="Y81">
        <f t="shared" ref="Y81:Y144" si="49">(Z81/AA81*100)</f>
        <v>49.735734674455415</v>
      </c>
      <c r="Z81">
        <f t="shared" ref="Z81:Z144" si="50">BJ81*(BO81+BP81)/1000</f>
        <v>1.8293173918610151</v>
      </c>
      <c r="AA81">
        <f t="shared" ref="AA81:AA144" si="51">0.61365*EXP(17.502*BQ81/(240.97+BQ81))</f>
        <v>3.6780745350094604</v>
      </c>
      <c r="AB81">
        <f t="shared" ref="AB81:AB144" si="52">(X81-BJ81*(BO81+BP81)/1000)</f>
        <v>1.9686845120127809</v>
      </c>
      <c r="AC81">
        <f t="shared" ref="AC81:AC144" si="53">(-J81*44100)</f>
        <v>-68.16169135574583</v>
      </c>
      <c r="AD81">
        <f t="shared" ref="AD81:AD144" si="54">2*29.3*R81*0.92*(BQ81-W81)</f>
        <v>-71.087035330684188</v>
      </c>
      <c r="AE81">
        <f t="shared" ref="AE81:AE144" si="55">2*0.95*0.0000000567*(((BQ81+$B$7)+273)^4-(W81+273)^4)</f>
        <v>-6.438669828828778</v>
      </c>
      <c r="AF81">
        <f t="shared" ref="AF81:AF144" si="56">U81+AE81+AC81+AD81</f>
        <v>175.8331011514079</v>
      </c>
      <c r="AG81">
        <f t="shared" ref="AG81:AG144" si="57">BN81*AU81*(BI81-BH81*(1000-AU81*BK81)/(1000-AU81*BJ81))/(100*BB81)</f>
        <v>34.25371991734999</v>
      </c>
      <c r="AH81">
        <f t="shared" ref="AH81:AH144" si="58">1000*BN81*AU81*(BJ81-BK81)/(100*BB81*(1000-AU81*BJ81))</f>
        <v>1.5393649282591484</v>
      </c>
      <c r="AI81">
        <f t="shared" ref="AI81:AI144" si="59">(AJ81 - AK81 - BO81*1000/(8.314*(BQ81+273.15)) * AM81/BN81 * AL81) * BN81/(100*BB81) * (1000 - BK81)/1000</f>
        <v>18.199547190305161</v>
      </c>
      <c r="AJ81">
        <v>1100.2522980057829</v>
      </c>
      <c r="AK81">
        <v>1065.284787878787</v>
      </c>
      <c r="AL81">
        <v>3.373056927570155</v>
      </c>
      <c r="AM81">
        <v>64.492321345502646</v>
      </c>
      <c r="AN81">
        <f t="shared" ref="AN81:AN144" si="60">(AP81 - AO81 + BO81*1000/(8.314*(BQ81+273.15)) * AR81/BN81 * AQ81) * BN81/(100*BB81) * 1000/(1000 - AP81)</f>
        <v>1.5456165840305178</v>
      </c>
      <c r="AO81">
        <v>23.432574860685818</v>
      </c>
      <c r="AP81">
        <v>25.23863212121212</v>
      </c>
      <c r="AQ81">
        <v>4.2191944169409952E-4</v>
      </c>
      <c r="AR81">
        <v>77.61188141944362</v>
      </c>
      <c r="AS81">
        <v>0</v>
      </c>
      <c r="AT81">
        <v>0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38235.719752516052</v>
      </c>
      <c r="AX81">
        <f t="shared" ref="AX81:AX144" si="64">$B$11*BW81+$C$11*BX81+$F$11*CI81*(1-CL81)</f>
        <v>2000.0277777777781</v>
      </c>
      <c r="AY81">
        <f t="shared" ref="AY81:AY144" si="65">AX81*AZ81</f>
        <v>1681.2233666666666</v>
      </c>
      <c r="AZ81">
        <f t="shared" ref="AZ81:AZ144" si="66">($B$11*$D$9+$C$11*$D$9+$F$11*((CV81+CN81)/MAX(CV81+CN81+CW81, 0.1)*$I$9+CW81/MAX(CV81+CN81+CW81, 0.1)*$J$9))/($B$11+$C$11+$F$11)</f>
        <v>0.84060000833321746</v>
      </c>
      <c r="BA81">
        <f t="shared" ref="BA81:BA144" si="67">($B$11*$K$9+$C$11*$K$9+$F$11*((CV81+CN81)/MAX(CV81+CN81+CW81, 0.1)*$P$9+CW81/MAX(CV81+CN81+CW81, 0.1)*$Q$9))/($B$11+$C$11+$F$11)</f>
        <v>0.16075801608310994</v>
      </c>
      <c r="BB81">
        <v>6</v>
      </c>
      <c r="BC81">
        <v>0.5</v>
      </c>
      <c r="BD81" t="s">
        <v>354</v>
      </c>
      <c r="BE81">
        <v>2</v>
      </c>
      <c r="BF81" t="b">
        <v>1</v>
      </c>
      <c r="BG81">
        <v>1657572238.5999999</v>
      </c>
      <c r="BH81">
        <v>1031.83</v>
      </c>
      <c r="BI81">
        <v>1074.8411111111111</v>
      </c>
      <c r="BJ81">
        <v>25.23116666666667</v>
      </c>
      <c r="BK81">
        <v>23.430511111111109</v>
      </c>
      <c r="BL81">
        <v>1033.931111111111</v>
      </c>
      <c r="BM81">
        <v>25.37478888888889</v>
      </c>
      <c r="BN81">
        <v>499.99288888888879</v>
      </c>
      <c r="BO81">
        <v>72.402322222222224</v>
      </c>
      <c r="BP81">
        <v>9.9968933333333329E-2</v>
      </c>
      <c r="BQ81">
        <v>27.464966666666669</v>
      </c>
      <c r="BR81">
        <v>28.014288888888888</v>
      </c>
      <c r="BS81">
        <v>999.90000000000009</v>
      </c>
      <c r="BT81">
        <v>0</v>
      </c>
      <c r="BU81">
        <v>0</v>
      </c>
      <c r="BV81">
        <v>10002.908888888889</v>
      </c>
      <c r="BW81">
        <v>0</v>
      </c>
      <c r="BX81">
        <v>1817.3111111111109</v>
      </c>
      <c r="BY81">
        <v>-43.011333333333333</v>
      </c>
      <c r="BZ81">
        <v>1058.538888888889</v>
      </c>
      <c r="CA81">
        <v>1100.6288888888889</v>
      </c>
      <c r="CB81">
        <v>1.8006666666666671</v>
      </c>
      <c r="CC81">
        <v>1074.8411111111111</v>
      </c>
      <c r="CD81">
        <v>23.430511111111109</v>
      </c>
      <c r="CE81">
        <v>1.8267955555555559</v>
      </c>
      <c r="CF81">
        <v>1.696423333333333</v>
      </c>
      <c r="CG81">
        <v>16.01798888888889</v>
      </c>
      <c r="CH81">
        <v>14.863744444444441</v>
      </c>
      <c r="CI81">
        <v>2000.0277777777781</v>
      </c>
      <c r="CJ81">
        <v>0.97999933333333322</v>
      </c>
      <c r="CK81">
        <v>2.0001166666666671E-2</v>
      </c>
      <c r="CL81">
        <v>0</v>
      </c>
      <c r="CM81">
        <v>2.172166666666667</v>
      </c>
      <c r="CN81">
        <v>0</v>
      </c>
      <c r="CO81">
        <v>11550.62222222222</v>
      </c>
      <c r="CP81">
        <v>16749.722222222219</v>
      </c>
      <c r="CQ81">
        <v>41.686999999999998</v>
      </c>
      <c r="CR81">
        <v>43.811999999999998</v>
      </c>
      <c r="CS81">
        <v>42</v>
      </c>
      <c r="CT81">
        <v>42.575999999999993</v>
      </c>
      <c r="CU81">
        <v>40.811999999999998</v>
      </c>
      <c r="CV81">
        <v>1960.026666666666</v>
      </c>
      <c r="CW81">
        <v>40.001111111111108</v>
      </c>
      <c r="CX81">
        <v>0</v>
      </c>
      <c r="CY81">
        <v>1657572241.8</v>
      </c>
      <c r="CZ81">
        <v>0</v>
      </c>
      <c r="DA81">
        <v>0</v>
      </c>
      <c r="DB81" t="s">
        <v>355</v>
      </c>
      <c r="DC81">
        <v>1657463822.5999999</v>
      </c>
      <c r="DD81">
        <v>1657463835.0999999</v>
      </c>
      <c r="DE81">
        <v>0</v>
      </c>
      <c r="DF81">
        <v>-2.657</v>
      </c>
      <c r="DG81">
        <v>-13.192</v>
      </c>
      <c r="DH81">
        <v>-3.9239999999999999</v>
      </c>
      <c r="DI81">
        <v>-0.217</v>
      </c>
      <c r="DJ81">
        <v>376</v>
      </c>
      <c r="DK81">
        <v>3</v>
      </c>
      <c r="DL81">
        <v>0.48</v>
      </c>
      <c r="DM81">
        <v>0.03</v>
      </c>
      <c r="DN81">
        <v>-42.417536585365859</v>
      </c>
      <c r="DO81">
        <v>-4.8395811846690702</v>
      </c>
      <c r="DP81">
        <v>0.48136471531398722</v>
      </c>
      <c r="DQ81">
        <v>0</v>
      </c>
      <c r="DR81">
        <v>1.796694878048781</v>
      </c>
      <c r="DS81">
        <v>0.1068060627177697</v>
      </c>
      <c r="DT81">
        <v>1.7181685388517789E-2</v>
      </c>
      <c r="DU81">
        <v>0</v>
      </c>
      <c r="DV81">
        <v>0</v>
      </c>
      <c r="DW81">
        <v>2</v>
      </c>
      <c r="DX81" t="s">
        <v>364</v>
      </c>
      <c r="DY81">
        <v>2.97845</v>
      </c>
      <c r="DZ81">
        <v>2.7156199999999999</v>
      </c>
      <c r="EA81">
        <v>0.14261199999999999</v>
      </c>
      <c r="EB81">
        <v>0.144816</v>
      </c>
      <c r="EC81">
        <v>8.9452299999999998E-2</v>
      </c>
      <c r="ED81">
        <v>8.3129099999999997E-2</v>
      </c>
      <c r="EE81">
        <v>26980.6</v>
      </c>
      <c r="EF81">
        <v>27027.9</v>
      </c>
      <c r="EG81">
        <v>29271</v>
      </c>
      <c r="EH81">
        <v>29245.9</v>
      </c>
      <c r="EI81">
        <v>35324.300000000003</v>
      </c>
      <c r="EJ81">
        <v>35626</v>
      </c>
      <c r="EK81">
        <v>41235.199999999997</v>
      </c>
      <c r="EL81">
        <v>41646.400000000001</v>
      </c>
      <c r="EM81">
        <v>1.92953</v>
      </c>
      <c r="EN81">
        <v>2.0867499999999999</v>
      </c>
      <c r="EO81">
        <v>6.7651299999999998E-2</v>
      </c>
      <c r="EP81">
        <v>0</v>
      </c>
      <c r="EQ81">
        <v>26.915099999999999</v>
      </c>
      <c r="ER81">
        <v>999.9</v>
      </c>
      <c r="ES81">
        <v>28.5</v>
      </c>
      <c r="ET81">
        <v>39.700000000000003</v>
      </c>
      <c r="EU81">
        <v>28.7164</v>
      </c>
      <c r="EV81">
        <v>62.449199999999998</v>
      </c>
      <c r="EW81">
        <v>26.145800000000001</v>
      </c>
      <c r="EX81">
        <v>2</v>
      </c>
      <c r="EY81">
        <v>0.21937999999999999</v>
      </c>
      <c r="EZ81">
        <v>3.9248500000000002</v>
      </c>
      <c r="FA81">
        <v>20.3384</v>
      </c>
      <c r="FB81">
        <v>5.2183400000000004</v>
      </c>
      <c r="FC81">
        <v>12.0123</v>
      </c>
      <c r="FD81">
        <v>4.9891500000000004</v>
      </c>
      <c r="FE81">
        <v>3.2885499999999999</v>
      </c>
      <c r="FF81">
        <v>9724.4</v>
      </c>
      <c r="FG81">
        <v>9999</v>
      </c>
      <c r="FH81">
        <v>9999</v>
      </c>
      <c r="FI81">
        <v>145</v>
      </c>
      <c r="FJ81">
        <v>1.8675200000000001</v>
      </c>
      <c r="FK81">
        <v>1.8664700000000001</v>
      </c>
      <c r="FL81">
        <v>1.8660000000000001</v>
      </c>
      <c r="FM81">
        <v>1.8658399999999999</v>
      </c>
      <c r="FN81">
        <v>1.86768</v>
      </c>
      <c r="FO81">
        <v>1.87012</v>
      </c>
      <c r="FP81">
        <v>1.8687499999999999</v>
      </c>
      <c r="FQ81">
        <v>1.8702000000000001</v>
      </c>
      <c r="FR81">
        <v>0</v>
      </c>
      <c r="FS81">
        <v>0</v>
      </c>
      <c r="FT81">
        <v>0</v>
      </c>
      <c r="FU81">
        <v>0</v>
      </c>
      <c r="FV81" t="s">
        <v>357</v>
      </c>
      <c r="FW81" t="s">
        <v>358</v>
      </c>
      <c r="FX81" t="s">
        <v>359</v>
      </c>
      <c r="FY81" t="s">
        <v>359</v>
      </c>
      <c r="FZ81" t="s">
        <v>359</v>
      </c>
      <c r="GA81" t="s">
        <v>359</v>
      </c>
      <c r="GB81">
        <v>0</v>
      </c>
      <c r="GC81">
        <v>100</v>
      </c>
      <c r="GD81">
        <v>100</v>
      </c>
      <c r="GE81">
        <v>-2.12</v>
      </c>
      <c r="GF81">
        <v>-0.1434</v>
      </c>
      <c r="GG81">
        <v>-1.0745309912501479</v>
      </c>
      <c r="GH81">
        <v>-3.794306901669526E-4</v>
      </c>
      <c r="GI81">
        <v>-9.3076312682161424E-7</v>
      </c>
      <c r="GJ81">
        <v>3.2597594342726891E-10</v>
      </c>
      <c r="GK81">
        <v>-0.25621075936304621</v>
      </c>
      <c r="GL81">
        <v>-1.4413179793891831E-2</v>
      </c>
      <c r="GM81">
        <v>9.8733074958994743E-4</v>
      </c>
      <c r="GN81">
        <v>-9.6329063574464014E-6</v>
      </c>
      <c r="GO81">
        <v>22</v>
      </c>
      <c r="GP81">
        <v>2241</v>
      </c>
      <c r="GQ81">
        <v>1</v>
      </c>
      <c r="GR81">
        <v>45</v>
      </c>
      <c r="GS81">
        <v>1807</v>
      </c>
      <c r="GT81">
        <v>1806.8</v>
      </c>
      <c r="GU81">
        <v>2.81494</v>
      </c>
      <c r="GV81">
        <v>2.2168000000000001</v>
      </c>
      <c r="GW81">
        <v>1.94702</v>
      </c>
      <c r="GX81">
        <v>2.7746599999999999</v>
      </c>
      <c r="GY81">
        <v>2.19482</v>
      </c>
      <c r="GZ81">
        <v>2.3742700000000001</v>
      </c>
      <c r="HA81">
        <v>40.912199999999999</v>
      </c>
      <c r="HB81">
        <v>15.7431</v>
      </c>
      <c r="HC81">
        <v>18</v>
      </c>
      <c r="HD81">
        <v>532.822</v>
      </c>
      <c r="HE81">
        <v>600.48400000000004</v>
      </c>
      <c r="HF81">
        <v>22.339400000000001</v>
      </c>
      <c r="HG81">
        <v>30.253699999999998</v>
      </c>
      <c r="HH81">
        <v>29.999300000000002</v>
      </c>
      <c r="HI81">
        <v>30.192699999999999</v>
      </c>
      <c r="HJ81">
        <v>30.104399999999998</v>
      </c>
      <c r="HK81">
        <v>56.319899999999997</v>
      </c>
      <c r="HL81">
        <v>12.9802</v>
      </c>
      <c r="HM81">
        <v>20.089200000000002</v>
      </c>
      <c r="HN81">
        <v>22.396799999999999</v>
      </c>
      <c r="HO81">
        <v>1108.51</v>
      </c>
      <c r="HP81">
        <v>23.487400000000001</v>
      </c>
      <c r="HQ81">
        <v>100.104</v>
      </c>
      <c r="HR81">
        <v>100.05</v>
      </c>
    </row>
    <row r="82" spans="1:226" x14ac:dyDescent="0.2">
      <c r="A82">
        <v>66</v>
      </c>
      <c r="B82">
        <v>1657572246.0999999</v>
      </c>
      <c r="C82">
        <v>416.5</v>
      </c>
      <c r="D82" t="s">
        <v>489</v>
      </c>
      <c r="E82" t="s">
        <v>490</v>
      </c>
      <c r="F82">
        <v>5</v>
      </c>
      <c r="G82" t="s">
        <v>1068</v>
      </c>
      <c r="H82" t="s">
        <v>353</v>
      </c>
      <c r="I82">
        <v>1657572243.3</v>
      </c>
      <c r="J82">
        <f t="shared" si="34"/>
        <v>1.557123311338739E-3</v>
      </c>
      <c r="K82">
        <f t="shared" si="35"/>
        <v>1.557123311338739</v>
      </c>
      <c r="L82">
        <f t="shared" si="36"/>
        <v>18.342205347534382</v>
      </c>
      <c r="M82">
        <f t="shared" si="37"/>
        <v>1047.3130000000001</v>
      </c>
      <c r="N82">
        <f t="shared" si="38"/>
        <v>481.5627746650602</v>
      </c>
      <c r="O82">
        <f t="shared" si="39"/>
        <v>34.914370299995404</v>
      </c>
      <c r="P82">
        <f t="shared" si="40"/>
        <v>75.932517681483816</v>
      </c>
      <c r="Q82">
        <f t="shared" si="41"/>
        <v>5.5851001948256818E-2</v>
      </c>
      <c r="R82">
        <f t="shared" si="42"/>
        <v>2.3999077240451556</v>
      </c>
      <c r="S82">
        <f t="shared" si="43"/>
        <v>5.5138843314423917E-2</v>
      </c>
      <c r="T82">
        <f t="shared" si="44"/>
        <v>3.4525005076942915E-2</v>
      </c>
      <c r="U82">
        <f t="shared" si="45"/>
        <v>321.51254669999997</v>
      </c>
      <c r="V82">
        <f t="shared" si="46"/>
        <v>29.254064422971727</v>
      </c>
      <c r="W82">
        <f t="shared" si="47"/>
        <v>28.015139999999999</v>
      </c>
      <c r="X82">
        <f t="shared" si="48"/>
        <v>3.7981903328403672</v>
      </c>
      <c r="Y82">
        <f t="shared" si="49"/>
        <v>49.768973256190392</v>
      </c>
      <c r="Z82">
        <f t="shared" si="50"/>
        <v>1.830197468726666</v>
      </c>
      <c r="AA82">
        <f t="shared" si="51"/>
        <v>3.6773864297050198</v>
      </c>
      <c r="AB82">
        <f t="shared" si="52"/>
        <v>1.9679928641137012</v>
      </c>
      <c r="AC82">
        <f t="shared" si="53"/>
        <v>-68.669138030038383</v>
      </c>
      <c r="AD82">
        <f t="shared" si="54"/>
        <v>-71.597127361284109</v>
      </c>
      <c r="AE82">
        <f t="shared" si="55"/>
        <v>-6.4860385039468582</v>
      </c>
      <c r="AF82">
        <f t="shared" si="56"/>
        <v>174.76024280473064</v>
      </c>
      <c r="AG82">
        <f t="shared" si="57"/>
        <v>34.487484009660982</v>
      </c>
      <c r="AH82">
        <f t="shared" si="58"/>
        <v>1.5538659856276407</v>
      </c>
      <c r="AI82">
        <f t="shared" si="59"/>
        <v>18.342205347534382</v>
      </c>
      <c r="AJ82">
        <v>1117.4879049967201</v>
      </c>
      <c r="AK82">
        <v>1082.2487878787881</v>
      </c>
      <c r="AL82">
        <v>3.3984945337410641</v>
      </c>
      <c r="AM82">
        <v>64.492321345502646</v>
      </c>
      <c r="AN82">
        <f t="shared" si="60"/>
        <v>1.557123311338739</v>
      </c>
      <c r="AO82">
        <v>23.42585749319948</v>
      </c>
      <c r="AP82">
        <v>25.246135151515151</v>
      </c>
      <c r="AQ82">
        <v>2.6404921962883018E-4</v>
      </c>
      <c r="AR82">
        <v>77.61188141944362</v>
      </c>
      <c r="AS82">
        <v>0</v>
      </c>
      <c r="AT82">
        <v>0</v>
      </c>
      <c r="AU82">
        <f t="shared" si="61"/>
        <v>1</v>
      </c>
      <c r="AV82">
        <f t="shared" si="62"/>
        <v>0</v>
      </c>
      <c r="AW82">
        <f t="shared" si="63"/>
        <v>38224.944580926633</v>
      </c>
      <c r="AX82">
        <f t="shared" si="64"/>
        <v>1999.9780000000001</v>
      </c>
      <c r="AY82">
        <f t="shared" si="65"/>
        <v>1681.1815499999998</v>
      </c>
      <c r="AZ82">
        <f t="shared" si="66"/>
        <v>0.8406000216002375</v>
      </c>
      <c r="BA82">
        <f t="shared" si="67"/>
        <v>0.16075804168845856</v>
      </c>
      <c r="BB82">
        <v>6</v>
      </c>
      <c r="BC82">
        <v>0.5</v>
      </c>
      <c r="BD82" t="s">
        <v>354</v>
      </c>
      <c r="BE82">
        <v>2</v>
      </c>
      <c r="BF82" t="b">
        <v>1</v>
      </c>
      <c r="BG82">
        <v>1657572243.3</v>
      </c>
      <c r="BH82">
        <v>1047.3130000000001</v>
      </c>
      <c r="BI82">
        <v>1090.653</v>
      </c>
      <c r="BJ82">
        <v>25.24333</v>
      </c>
      <c r="BK82">
        <v>23.42567</v>
      </c>
      <c r="BL82">
        <v>1049.433</v>
      </c>
      <c r="BM82">
        <v>25.386749999999999</v>
      </c>
      <c r="BN82">
        <v>499.9751</v>
      </c>
      <c r="BO82">
        <v>72.402209999999997</v>
      </c>
      <c r="BP82">
        <v>0.10001014</v>
      </c>
      <c r="BQ82">
        <v>27.461770000000001</v>
      </c>
      <c r="BR82">
        <v>28.015139999999999</v>
      </c>
      <c r="BS82">
        <v>999.9</v>
      </c>
      <c r="BT82">
        <v>0</v>
      </c>
      <c r="BU82">
        <v>0</v>
      </c>
      <c r="BV82">
        <v>9999.8749999999982</v>
      </c>
      <c r="BW82">
        <v>0</v>
      </c>
      <c r="BX82">
        <v>1817.8009999999999</v>
      </c>
      <c r="BY82">
        <v>-43.338850000000001</v>
      </c>
      <c r="BZ82">
        <v>1074.4359999999999</v>
      </c>
      <c r="CA82">
        <v>1116.8130000000001</v>
      </c>
      <c r="CB82">
        <v>1.817693</v>
      </c>
      <c r="CC82">
        <v>1090.653</v>
      </c>
      <c r="CD82">
        <v>23.42567</v>
      </c>
      <c r="CE82">
        <v>1.8276749999999999</v>
      </c>
      <c r="CF82">
        <v>1.6960679999999999</v>
      </c>
      <c r="CG82">
        <v>16.025500000000001</v>
      </c>
      <c r="CH82">
        <v>14.86049</v>
      </c>
      <c r="CI82">
        <v>1999.9780000000001</v>
      </c>
      <c r="CJ82">
        <v>0.97999890000000001</v>
      </c>
      <c r="CK82">
        <v>2.0001600000000001E-2</v>
      </c>
      <c r="CL82">
        <v>0</v>
      </c>
      <c r="CM82">
        <v>2.3125499999999999</v>
      </c>
      <c r="CN82">
        <v>0</v>
      </c>
      <c r="CO82">
        <v>11554.09</v>
      </c>
      <c r="CP82">
        <v>16749.27</v>
      </c>
      <c r="CQ82">
        <v>41.686999999999998</v>
      </c>
      <c r="CR82">
        <v>43.818300000000001</v>
      </c>
      <c r="CS82">
        <v>42</v>
      </c>
      <c r="CT82">
        <v>42.606099999999998</v>
      </c>
      <c r="CU82">
        <v>40.811999999999998</v>
      </c>
      <c r="CV82">
        <v>1959.9770000000001</v>
      </c>
      <c r="CW82">
        <v>40.000999999999998</v>
      </c>
      <c r="CX82">
        <v>0</v>
      </c>
      <c r="CY82">
        <v>1657572246.5999999</v>
      </c>
      <c r="CZ82">
        <v>0</v>
      </c>
      <c r="DA82">
        <v>0</v>
      </c>
      <c r="DB82" t="s">
        <v>355</v>
      </c>
      <c r="DC82">
        <v>1657463822.5999999</v>
      </c>
      <c r="DD82">
        <v>1657463835.0999999</v>
      </c>
      <c r="DE82">
        <v>0</v>
      </c>
      <c r="DF82">
        <v>-2.657</v>
      </c>
      <c r="DG82">
        <v>-13.192</v>
      </c>
      <c r="DH82">
        <v>-3.9239999999999999</v>
      </c>
      <c r="DI82">
        <v>-0.217</v>
      </c>
      <c r="DJ82">
        <v>376</v>
      </c>
      <c r="DK82">
        <v>3</v>
      </c>
      <c r="DL82">
        <v>0.48</v>
      </c>
      <c r="DM82">
        <v>0.03</v>
      </c>
      <c r="DN82">
        <v>-42.729956097560979</v>
      </c>
      <c r="DO82">
        <v>-4.3816620209058872</v>
      </c>
      <c r="DP82">
        <v>0.43603282324914999</v>
      </c>
      <c r="DQ82">
        <v>0</v>
      </c>
      <c r="DR82">
        <v>1.8061100000000001</v>
      </c>
      <c r="DS82">
        <v>4.8704738675959237E-2</v>
      </c>
      <c r="DT82">
        <v>1.149972279623486E-2</v>
      </c>
      <c r="DU82">
        <v>1</v>
      </c>
      <c r="DV82">
        <v>1</v>
      </c>
      <c r="DW82">
        <v>2</v>
      </c>
      <c r="DX82" t="s">
        <v>356</v>
      </c>
      <c r="DY82">
        <v>2.9785599999999999</v>
      </c>
      <c r="DZ82">
        <v>2.7157200000000001</v>
      </c>
      <c r="EA82">
        <v>0.14407200000000001</v>
      </c>
      <c r="EB82">
        <v>0.14626400000000001</v>
      </c>
      <c r="EC82">
        <v>8.9469900000000005E-2</v>
      </c>
      <c r="ED82">
        <v>8.3122000000000001E-2</v>
      </c>
      <c r="EE82">
        <v>26935.4</v>
      </c>
      <c r="EF82">
        <v>26983.1</v>
      </c>
      <c r="EG82">
        <v>29271.8</v>
      </c>
      <c r="EH82">
        <v>29247</v>
      </c>
      <c r="EI82">
        <v>35324.300000000003</v>
      </c>
      <c r="EJ82">
        <v>35627.599999999999</v>
      </c>
      <c r="EK82">
        <v>41236</v>
      </c>
      <c r="EL82">
        <v>41647.9</v>
      </c>
      <c r="EM82">
        <v>1.9298999999999999</v>
      </c>
      <c r="EN82">
        <v>2.0868000000000002</v>
      </c>
      <c r="EO82">
        <v>6.5822199999999997E-2</v>
      </c>
      <c r="EP82">
        <v>0</v>
      </c>
      <c r="EQ82">
        <v>26.928799999999999</v>
      </c>
      <c r="ER82">
        <v>999.9</v>
      </c>
      <c r="ES82">
        <v>28.5</v>
      </c>
      <c r="ET82">
        <v>39.700000000000003</v>
      </c>
      <c r="EU82">
        <v>28.721499999999999</v>
      </c>
      <c r="EV82">
        <v>62.459200000000003</v>
      </c>
      <c r="EW82">
        <v>26.290099999999999</v>
      </c>
      <c r="EX82">
        <v>2</v>
      </c>
      <c r="EY82">
        <v>0.216303</v>
      </c>
      <c r="EZ82">
        <v>3.5815999999999999</v>
      </c>
      <c r="FA82">
        <v>20.346399999999999</v>
      </c>
      <c r="FB82">
        <v>5.2172900000000002</v>
      </c>
      <c r="FC82">
        <v>12.011100000000001</v>
      </c>
      <c r="FD82">
        <v>4.9888500000000002</v>
      </c>
      <c r="FE82">
        <v>3.2884500000000001</v>
      </c>
      <c r="FF82">
        <v>9724.7000000000007</v>
      </c>
      <c r="FG82">
        <v>9999</v>
      </c>
      <c r="FH82">
        <v>9999</v>
      </c>
      <c r="FI82">
        <v>145</v>
      </c>
      <c r="FJ82">
        <v>1.8675200000000001</v>
      </c>
      <c r="FK82">
        <v>1.86646</v>
      </c>
      <c r="FL82">
        <v>1.8660000000000001</v>
      </c>
      <c r="FM82">
        <v>1.8658399999999999</v>
      </c>
      <c r="FN82">
        <v>1.8676900000000001</v>
      </c>
      <c r="FO82">
        <v>1.87012</v>
      </c>
      <c r="FP82">
        <v>1.8687499999999999</v>
      </c>
      <c r="FQ82">
        <v>1.87019</v>
      </c>
      <c r="FR82">
        <v>0</v>
      </c>
      <c r="FS82">
        <v>0</v>
      </c>
      <c r="FT82">
        <v>0</v>
      </c>
      <c r="FU82">
        <v>0</v>
      </c>
      <c r="FV82" t="s">
        <v>357</v>
      </c>
      <c r="FW82" t="s">
        <v>358</v>
      </c>
      <c r="FX82" t="s">
        <v>359</v>
      </c>
      <c r="FY82" t="s">
        <v>359</v>
      </c>
      <c r="FZ82" t="s">
        <v>359</v>
      </c>
      <c r="GA82" t="s">
        <v>359</v>
      </c>
      <c r="GB82">
        <v>0</v>
      </c>
      <c r="GC82">
        <v>100</v>
      </c>
      <c r="GD82">
        <v>100</v>
      </c>
      <c r="GE82">
        <v>-2.13</v>
      </c>
      <c r="GF82">
        <v>-0.14330000000000001</v>
      </c>
      <c r="GG82">
        <v>-1.0745309912501479</v>
      </c>
      <c r="GH82">
        <v>-3.794306901669526E-4</v>
      </c>
      <c r="GI82">
        <v>-9.3076312682161424E-7</v>
      </c>
      <c r="GJ82">
        <v>3.2597594342726891E-10</v>
      </c>
      <c r="GK82">
        <v>-0.25621075936304621</v>
      </c>
      <c r="GL82">
        <v>-1.4413179793891831E-2</v>
      </c>
      <c r="GM82">
        <v>9.8733074958994743E-4</v>
      </c>
      <c r="GN82">
        <v>-9.6329063574464014E-6</v>
      </c>
      <c r="GO82">
        <v>22</v>
      </c>
      <c r="GP82">
        <v>2241</v>
      </c>
      <c r="GQ82">
        <v>1</v>
      </c>
      <c r="GR82">
        <v>45</v>
      </c>
      <c r="GS82">
        <v>1807.1</v>
      </c>
      <c r="GT82">
        <v>1806.8</v>
      </c>
      <c r="GU82">
        <v>2.8491200000000001</v>
      </c>
      <c r="GV82">
        <v>2.21069</v>
      </c>
      <c r="GW82">
        <v>1.94702</v>
      </c>
      <c r="GX82">
        <v>2.7746599999999999</v>
      </c>
      <c r="GY82">
        <v>2.19482</v>
      </c>
      <c r="GZ82">
        <v>2.3864700000000001</v>
      </c>
      <c r="HA82">
        <v>40.912199999999999</v>
      </c>
      <c r="HB82">
        <v>15.7606</v>
      </c>
      <c r="HC82">
        <v>18</v>
      </c>
      <c r="HD82">
        <v>533.029</v>
      </c>
      <c r="HE82">
        <v>600.46799999999996</v>
      </c>
      <c r="HF82">
        <v>22.321400000000001</v>
      </c>
      <c r="HG82">
        <v>30.247900000000001</v>
      </c>
      <c r="HH82">
        <v>29.997900000000001</v>
      </c>
      <c r="HI82">
        <v>30.187100000000001</v>
      </c>
      <c r="HJ82">
        <v>30.0989</v>
      </c>
      <c r="HK82">
        <v>57.0169</v>
      </c>
      <c r="HL82">
        <v>12.9802</v>
      </c>
      <c r="HM82">
        <v>20.089200000000002</v>
      </c>
      <c r="HN82">
        <v>22.378499999999999</v>
      </c>
      <c r="HO82">
        <v>1121.8800000000001</v>
      </c>
      <c r="HP82">
        <v>23.487400000000001</v>
      </c>
      <c r="HQ82">
        <v>100.10599999999999</v>
      </c>
      <c r="HR82">
        <v>100.053</v>
      </c>
    </row>
    <row r="83" spans="1:226" x14ac:dyDescent="0.2">
      <c r="A83">
        <v>67</v>
      </c>
      <c r="B83">
        <v>1657572251.0999999</v>
      </c>
      <c r="C83">
        <v>421.5</v>
      </c>
      <c r="D83" t="s">
        <v>491</v>
      </c>
      <c r="E83" t="s">
        <v>492</v>
      </c>
      <c r="F83">
        <v>5</v>
      </c>
      <c r="G83" t="s">
        <v>1068</v>
      </c>
      <c r="H83" t="s">
        <v>353</v>
      </c>
      <c r="I83">
        <v>1657572248.5999999</v>
      </c>
      <c r="J83">
        <f t="shared" si="34"/>
        <v>1.564202867156981E-3</v>
      </c>
      <c r="K83">
        <f t="shared" si="35"/>
        <v>1.564202867156981</v>
      </c>
      <c r="L83">
        <f t="shared" si="36"/>
        <v>18.847375461035742</v>
      </c>
      <c r="M83">
        <f t="shared" si="37"/>
        <v>1064.6677777777779</v>
      </c>
      <c r="N83">
        <f t="shared" si="38"/>
        <v>486.76309239040211</v>
      </c>
      <c r="O83">
        <f t="shared" si="39"/>
        <v>35.291395450292448</v>
      </c>
      <c r="P83">
        <f t="shared" si="40"/>
        <v>77.190756974245303</v>
      </c>
      <c r="Q83">
        <f t="shared" si="41"/>
        <v>5.6157674407225702E-2</v>
      </c>
      <c r="R83">
        <f t="shared" si="42"/>
        <v>2.4025028657064982</v>
      </c>
      <c r="S83">
        <f t="shared" si="43"/>
        <v>5.5438494810802867E-2</v>
      </c>
      <c r="T83">
        <f t="shared" si="44"/>
        <v>3.4712907294124573E-2</v>
      </c>
      <c r="U83">
        <f t="shared" si="45"/>
        <v>321.5120500000001</v>
      </c>
      <c r="V83">
        <f t="shared" si="46"/>
        <v>29.245211434208322</v>
      </c>
      <c r="W83">
        <f t="shared" si="47"/>
        <v>28.008933333333331</v>
      </c>
      <c r="X83">
        <f t="shared" si="48"/>
        <v>3.7968164152383959</v>
      </c>
      <c r="Y83">
        <f t="shared" si="49"/>
        <v>49.792687115869732</v>
      </c>
      <c r="Z83">
        <f t="shared" si="50"/>
        <v>1.8305476486569279</v>
      </c>
      <c r="AA83">
        <f t="shared" si="51"/>
        <v>3.676338343414093</v>
      </c>
      <c r="AB83">
        <f t="shared" si="52"/>
        <v>1.966268766581468</v>
      </c>
      <c r="AC83">
        <f t="shared" si="53"/>
        <v>-68.981346441622861</v>
      </c>
      <c r="AD83">
        <f t="shared" si="54"/>
        <v>-71.501418899590902</v>
      </c>
      <c r="AE83">
        <f t="shared" si="55"/>
        <v>-6.4700139707000464</v>
      </c>
      <c r="AF83">
        <f t="shared" si="56"/>
        <v>174.55927068808629</v>
      </c>
      <c r="AG83">
        <f t="shared" si="57"/>
        <v>34.804898013400958</v>
      </c>
      <c r="AH83">
        <f t="shared" si="58"/>
        <v>1.5632194283043794</v>
      </c>
      <c r="AI83">
        <f t="shared" si="59"/>
        <v>18.847375461035742</v>
      </c>
      <c r="AJ83">
        <v>1134.6660707939709</v>
      </c>
      <c r="AK83">
        <v>1098.9623636363631</v>
      </c>
      <c r="AL83">
        <v>3.357336033762774</v>
      </c>
      <c r="AM83">
        <v>64.492321345502646</v>
      </c>
      <c r="AN83">
        <f t="shared" si="60"/>
        <v>1.564202867156981</v>
      </c>
      <c r="AO83">
        <v>23.421902017352931</v>
      </c>
      <c r="AP83">
        <v>25.251186060606059</v>
      </c>
      <c r="AQ83">
        <v>7.2779046032875105E-5</v>
      </c>
      <c r="AR83">
        <v>77.61188141944362</v>
      </c>
      <c r="AS83">
        <v>0</v>
      </c>
      <c r="AT83">
        <v>0</v>
      </c>
      <c r="AU83">
        <f t="shared" si="61"/>
        <v>1</v>
      </c>
      <c r="AV83">
        <f t="shared" si="62"/>
        <v>0</v>
      </c>
      <c r="AW83">
        <f t="shared" si="63"/>
        <v>38288.632505140842</v>
      </c>
      <c r="AX83">
        <f t="shared" si="64"/>
        <v>1999.974444444445</v>
      </c>
      <c r="AY83">
        <f t="shared" si="65"/>
        <v>1681.1786000000004</v>
      </c>
      <c r="AZ83">
        <f t="shared" si="66"/>
        <v>0.84060004100052388</v>
      </c>
      <c r="BA83">
        <f t="shared" si="67"/>
        <v>0.16075807913101112</v>
      </c>
      <c r="BB83">
        <v>6</v>
      </c>
      <c r="BC83">
        <v>0.5</v>
      </c>
      <c r="BD83" t="s">
        <v>354</v>
      </c>
      <c r="BE83">
        <v>2</v>
      </c>
      <c r="BF83" t="b">
        <v>1</v>
      </c>
      <c r="BG83">
        <v>1657572248.5999999</v>
      </c>
      <c r="BH83">
        <v>1064.6677777777779</v>
      </c>
      <c r="BI83">
        <v>1108.43</v>
      </c>
      <c r="BJ83">
        <v>25.24816666666667</v>
      </c>
      <c r="BK83">
        <v>23.419699999999999</v>
      </c>
      <c r="BL83">
        <v>1066.808888888889</v>
      </c>
      <c r="BM83">
        <v>25.39147777777778</v>
      </c>
      <c r="BN83">
        <v>500.00944444444451</v>
      </c>
      <c r="BO83">
        <v>72.402233333333328</v>
      </c>
      <c r="BP83">
        <v>9.9967433333333314E-2</v>
      </c>
      <c r="BQ83">
        <v>27.456900000000001</v>
      </c>
      <c r="BR83">
        <v>28.008933333333331</v>
      </c>
      <c r="BS83">
        <v>999.90000000000009</v>
      </c>
      <c r="BT83">
        <v>0</v>
      </c>
      <c r="BU83">
        <v>0</v>
      </c>
      <c r="BV83">
        <v>10017.07777777778</v>
      </c>
      <c r="BW83">
        <v>0</v>
      </c>
      <c r="BX83">
        <v>1819.367777777778</v>
      </c>
      <c r="BY83">
        <v>-43.762577777777778</v>
      </c>
      <c r="BZ83">
        <v>1092.245555555555</v>
      </c>
      <c r="CA83">
        <v>1135.0111111111109</v>
      </c>
      <c r="CB83">
        <v>1.828481111111111</v>
      </c>
      <c r="CC83">
        <v>1108.43</v>
      </c>
      <c r="CD83">
        <v>23.419699999999999</v>
      </c>
      <c r="CE83">
        <v>1.828022222222222</v>
      </c>
      <c r="CF83">
        <v>1.695636666666666</v>
      </c>
      <c r="CG83">
        <v>16.028511111111111</v>
      </c>
      <c r="CH83">
        <v>14.856544444444451</v>
      </c>
      <c r="CI83">
        <v>1999.974444444445</v>
      </c>
      <c r="CJ83">
        <v>0.97999866666666668</v>
      </c>
      <c r="CK83">
        <v>2.000183333333333E-2</v>
      </c>
      <c r="CL83">
        <v>0</v>
      </c>
      <c r="CM83">
        <v>2.3170999999999999</v>
      </c>
      <c r="CN83">
        <v>0</v>
      </c>
      <c r="CO83">
        <v>11557.433333333331</v>
      </c>
      <c r="CP83">
        <v>16749.255555555559</v>
      </c>
      <c r="CQ83">
        <v>41.686999999999998</v>
      </c>
      <c r="CR83">
        <v>43.84</v>
      </c>
      <c r="CS83">
        <v>42</v>
      </c>
      <c r="CT83">
        <v>42.625</v>
      </c>
      <c r="CU83">
        <v>40.811999999999998</v>
      </c>
      <c r="CV83">
        <v>1959.9722222222219</v>
      </c>
      <c r="CW83">
        <v>40.002222222222223</v>
      </c>
      <c r="CX83">
        <v>0</v>
      </c>
      <c r="CY83">
        <v>1657572251.4000001</v>
      </c>
      <c r="CZ83">
        <v>0</v>
      </c>
      <c r="DA83">
        <v>0</v>
      </c>
      <c r="DB83" t="s">
        <v>355</v>
      </c>
      <c r="DC83">
        <v>1657463822.5999999</v>
      </c>
      <c r="DD83">
        <v>1657463835.0999999</v>
      </c>
      <c r="DE83">
        <v>0</v>
      </c>
      <c r="DF83">
        <v>-2.657</v>
      </c>
      <c r="DG83">
        <v>-13.192</v>
      </c>
      <c r="DH83">
        <v>-3.9239999999999999</v>
      </c>
      <c r="DI83">
        <v>-0.217</v>
      </c>
      <c r="DJ83">
        <v>376</v>
      </c>
      <c r="DK83">
        <v>3</v>
      </c>
      <c r="DL83">
        <v>0.48</v>
      </c>
      <c r="DM83">
        <v>0.03</v>
      </c>
      <c r="DN83">
        <v>-43.158669999999987</v>
      </c>
      <c r="DO83">
        <v>-4.1467722326453922</v>
      </c>
      <c r="DP83">
        <v>0.40285402269308401</v>
      </c>
      <c r="DQ83">
        <v>0</v>
      </c>
      <c r="DR83">
        <v>1.813599</v>
      </c>
      <c r="DS83">
        <v>6.9653358348963565E-2</v>
      </c>
      <c r="DT83">
        <v>1.17881633005316E-2</v>
      </c>
      <c r="DU83">
        <v>1</v>
      </c>
      <c r="DV83">
        <v>1</v>
      </c>
      <c r="DW83">
        <v>2</v>
      </c>
      <c r="DX83" t="s">
        <v>356</v>
      </c>
      <c r="DY83">
        <v>2.9784999999999999</v>
      </c>
      <c r="DZ83">
        <v>2.7156799999999999</v>
      </c>
      <c r="EA83">
        <v>0.145506</v>
      </c>
      <c r="EB83">
        <v>0.14769499999999999</v>
      </c>
      <c r="EC83">
        <v>8.9485899999999993E-2</v>
      </c>
      <c r="ED83">
        <v>8.3102200000000001E-2</v>
      </c>
      <c r="EE83">
        <v>26891.1</v>
      </c>
      <c r="EF83">
        <v>26938.3</v>
      </c>
      <c r="EG83">
        <v>29272.799999999999</v>
      </c>
      <c r="EH83">
        <v>29247.5</v>
      </c>
      <c r="EI83">
        <v>35325</v>
      </c>
      <c r="EJ83">
        <v>35629</v>
      </c>
      <c r="EK83">
        <v>41237.599999999999</v>
      </c>
      <c r="EL83">
        <v>41648.6</v>
      </c>
      <c r="EM83">
        <v>1.9297299999999999</v>
      </c>
      <c r="EN83">
        <v>2.0870000000000002</v>
      </c>
      <c r="EO83">
        <v>6.5434699999999998E-2</v>
      </c>
      <c r="EP83">
        <v>0</v>
      </c>
      <c r="EQ83">
        <v>26.939</v>
      </c>
      <c r="ER83">
        <v>999.9</v>
      </c>
      <c r="ES83">
        <v>28.5</v>
      </c>
      <c r="ET83">
        <v>39.700000000000003</v>
      </c>
      <c r="EU83">
        <v>28.717400000000001</v>
      </c>
      <c r="EV83">
        <v>62.529200000000003</v>
      </c>
      <c r="EW83">
        <v>26.197900000000001</v>
      </c>
      <c r="EX83">
        <v>2</v>
      </c>
      <c r="EY83">
        <v>0.21421699999999999</v>
      </c>
      <c r="EZ83">
        <v>3.4326599999999998</v>
      </c>
      <c r="FA83">
        <v>20.349799999999998</v>
      </c>
      <c r="FB83">
        <v>5.2181899999999999</v>
      </c>
      <c r="FC83">
        <v>12.010999999999999</v>
      </c>
      <c r="FD83">
        <v>4.98895</v>
      </c>
      <c r="FE83">
        <v>3.2885</v>
      </c>
      <c r="FF83">
        <v>9724.7000000000007</v>
      </c>
      <c r="FG83">
        <v>9999</v>
      </c>
      <c r="FH83">
        <v>9999</v>
      </c>
      <c r="FI83">
        <v>145</v>
      </c>
      <c r="FJ83">
        <v>1.8675200000000001</v>
      </c>
      <c r="FK83">
        <v>1.8664799999999999</v>
      </c>
      <c r="FL83">
        <v>1.8660000000000001</v>
      </c>
      <c r="FM83">
        <v>1.8658399999999999</v>
      </c>
      <c r="FN83">
        <v>1.8676900000000001</v>
      </c>
      <c r="FO83">
        <v>1.87012</v>
      </c>
      <c r="FP83">
        <v>1.8688</v>
      </c>
      <c r="FQ83">
        <v>1.87018</v>
      </c>
      <c r="FR83">
        <v>0</v>
      </c>
      <c r="FS83">
        <v>0</v>
      </c>
      <c r="FT83">
        <v>0</v>
      </c>
      <c r="FU83">
        <v>0</v>
      </c>
      <c r="FV83" t="s">
        <v>357</v>
      </c>
      <c r="FW83" t="s">
        <v>358</v>
      </c>
      <c r="FX83" t="s">
        <v>359</v>
      </c>
      <c r="FY83" t="s">
        <v>359</v>
      </c>
      <c r="FZ83" t="s">
        <v>359</v>
      </c>
      <c r="GA83" t="s">
        <v>359</v>
      </c>
      <c r="GB83">
        <v>0</v>
      </c>
      <c r="GC83">
        <v>100</v>
      </c>
      <c r="GD83">
        <v>100</v>
      </c>
      <c r="GE83">
        <v>-2.15</v>
      </c>
      <c r="GF83">
        <v>-0.14330000000000001</v>
      </c>
      <c r="GG83">
        <v>-1.0745309912501479</v>
      </c>
      <c r="GH83">
        <v>-3.794306901669526E-4</v>
      </c>
      <c r="GI83">
        <v>-9.3076312682161424E-7</v>
      </c>
      <c r="GJ83">
        <v>3.2597594342726891E-10</v>
      </c>
      <c r="GK83">
        <v>-0.25621075936304621</v>
      </c>
      <c r="GL83">
        <v>-1.4413179793891831E-2</v>
      </c>
      <c r="GM83">
        <v>9.8733074958994743E-4</v>
      </c>
      <c r="GN83">
        <v>-9.6329063574464014E-6</v>
      </c>
      <c r="GO83">
        <v>22</v>
      </c>
      <c r="GP83">
        <v>2241</v>
      </c>
      <c r="GQ83">
        <v>1</v>
      </c>
      <c r="GR83">
        <v>45</v>
      </c>
      <c r="GS83">
        <v>1807.1</v>
      </c>
      <c r="GT83">
        <v>1806.9</v>
      </c>
      <c r="GU83">
        <v>2.8808600000000002</v>
      </c>
      <c r="GV83">
        <v>2.21313</v>
      </c>
      <c r="GW83">
        <v>1.94702</v>
      </c>
      <c r="GX83">
        <v>2.7770999999999999</v>
      </c>
      <c r="GY83">
        <v>2.19482</v>
      </c>
      <c r="GZ83">
        <v>2.3547400000000001</v>
      </c>
      <c r="HA83">
        <v>40.912199999999999</v>
      </c>
      <c r="HB83">
        <v>15.7431</v>
      </c>
      <c r="HC83">
        <v>18</v>
      </c>
      <c r="HD83">
        <v>532.85699999999997</v>
      </c>
      <c r="HE83">
        <v>600.56200000000001</v>
      </c>
      <c r="HF83">
        <v>22.330300000000001</v>
      </c>
      <c r="HG83">
        <v>30.241800000000001</v>
      </c>
      <c r="HH83">
        <v>29.998000000000001</v>
      </c>
      <c r="HI83">
        <v>30.181100000000001</v>
      </c>
      <c r="HJ83">
        <v>30.092700000000001</v>
      </c>
      <c r="HK83">
        <v>57.639299999999999</v>
      </c>
      <c r="HL83">
        <v>12.9802</v>
      </c>
      <c r="HM83">
        <v>20.089200000000002</v>
      </c>
      <c r="HN83">
        <v>22.3706</v>
      </c>
      <c r="HO83">
        <v>1141.93</v>
      </c>
      <c r="HP83">
        <v>23.487400000000001</v>
      </c>
      <c r="HQ83">
        <v>100.11</v>
      </c>
      <c r="HR83">
        <v>100.05500000000001</v>
      </c>
    </row>
    <row r="84" spans="1:226" x14ac:dyDescent="0.2">
      <c r="A84">
        <v>68</v>
      </c>
      <c r="B84">
        <v>1657572256.0999999</v>
      </c>
      <c r="C84">
        <v>426.5</v>
      </c>
      <c r="D84" t="s">
        <v>493</v>
      </c>
      <c r="E84" t="s">
        <v>494</v>
      </c>
      <c r="F84">
        <v>5</v>
      </c>
      <c r="G84" t="s">
        <v>1068</v>
      </c>
      <c r="H84" t="s">
        <v>353</v>
      </c>
      <c r="I84">
        <v>1657572253.3</v>
      </c>
      <c r="J84">
        <f t="shared" si="34"/>
        <v>1.5773088761086632E-3</v>
      </c>
      <c r="K84">
        <f t="shared" si="35"/>
        <v>1.5773088761086631</v>
      </c>
      <c r="L84">
        <f t="shared" si="36"/>
        <v>19.006295680936898</v>
      </c>
      <c r="M84">
        <f t="shared" si="37"/>
        <v>1080.0619999999999</v>
      </c>
      <c r="N84">
        <f t="shared" si="38"/>
        <v>501.90369633917533</v>
      </c>
      <c r="O84">
        <f t="shared" si="39"/>
        <v>36.388962988945828</v>
      </c>
      <c r="P84">
        <f t="shared" si="40"/>
        <v>78.306528583936085</v>
      </c>
      <c r="Q84">
        <f t="shared" si="41"/>
        <v>5.6679639860178391E-2</v>
      </c>
      <c r="R84">
        <f t="shared" si="42"/>
        <v>2.4013428560372785</v>
      </c>
      <c r="S84">
        <f t="shared" si="43"/>
        <v>5.5946774218836419E-2</v>
      </c>
      <c r="T84">
        <f t="shared" si="44"/>
        <v>3.5031789425074865E-2</v>
      </c>
      <c r="U84">
        <f t="shared" si="45"/>
        <v>321.51621750000004</v>
      </c>
      <c r="V84">
        <f t="shared" si="46"/>
        <v>29.243346440332154</v>
      </c>
      <c r="W84">
        <f t="shared" si="47"/>
        <v>28.00423</v>
      </c>
      <c r="X84">
        <f t="shared" si="48"/>
        <v>3.7957755666924324</v>
      </c>
      <c r="Y84">
        <f t="shared" si="49"/>
        <v>49.80215010455062</v>
      </c>
      <c r="Z84">
        <f t="shared" si="50"/>
        <v>1.8310466514254546</v>
      </c>
      <c r="AA84">
        <f t="shared" si="51"/>
        <v>3.6766417666335749</v>
      </c>
      <c r="AB84">
        <f t="shared" si="52"/>
        <v>1.9647289152669778</v>
      </c>
      <c r="AC84">
        <f t="shared" si="53"/>
        <v>-69.55932143639204</v>
      </c>
      <c r="AD84">
        <f t="shared" si="54"/>
        <v>-70.675456150171726</v>
      </c>
      <c r="AE84">
        <f t="shared" si="55"/>
        <v>-6.3982584530561883</v>
      </c>
      <c r="AF84">
        <f t="shared" si="56"/>
        <v>174.88318146038006</v>
      </c>
      <c r="AG84">
        <f t="shared" si="57"/>
        <v>35.013289107976711</v>
      </c>
      <c r="AH84">
        <f t="shared" si="58"/>
        <v>1.5750102920233644</v>
      </c>
      <c r="AI84">
        <f t="shared" si="59"/>
        <v>19.006295680936898</v>
      </c>
      <c r="AJ84">
        <v>1151.7120175541299</v>
      </c>
      <c r="AK84">
        <v>1115.784606060605</v>
      </c>
      <c r="AL84">
        <v>3.3646800818901599</v>
      </c>
      <c r="AM84">
        <v>64.492321345502646</v>
      </c>
      <c r="AN84">
        <f t="shared" si="60"/>
        <v>1.5773088761086631</v>
      </c>
      <c r="AO84">
        <v>23.4132921718437</v>
      </c>
      <c r="AP84">
        <v>25.257830909090899</v>
      </c>
      <c r="AQ84">
        <v>1.0115862444387981E-4</v>
      </c>
      <c r="AR84">
        <v>77.61188141944362</v>
      </c>
      <c r="AS84">
        <v>0</v>
      </c>
      <c r="AT84">
        <v>0</v>
      </c>
      <c r="AU84">
        <f t="shared" si="61"/>
        <v>1</v>
      </c>
      <c r="AV84">
        <f t="shared" si="62"/>
        <v>0</v>
      </c>
      <c r="AW84">
        <f t="shared" si="63"/>
        <v>38260.253405052128</v>
      </c>
      <c r="AX84">
        <f t="shared" si="64"/>
        <v>2000.001</v>
      </c>
      <c r="AY84">
        <f t="shared" si="65"/>
        <v>1681.2008700000001</v>
      </c>
      <c r="AZ84">
        <f t="shared" si="66"/>
        <v>0.84060001469999268</v>
      </c>
      <c r="BA84">
        <f t="shared" si="67"/>
        <v>0.16075802837098582</v>
      </c>
      <c r="BB84">
        <v>6</v>
      </c>
      <c r="BC84">
        <v>0.5</v>
      </c>
      <c r="BD84" t="s">
        <v>354</v>
      </c>
      <c r="BE84">
        <v>2</v>
      </c>
      <c r="BF84" t="b">
        <v>1</v>
      </c>
      <c r="BG84">
        <v>1657572253.3</v>
      </c>
      <c r="BH84">
        <v>1080.0619999999999</v>
      </c>
      <c r="BI84">
        <v>1124.1199999999999</v>
      </c>
      <c r="BJ84">
        <v>25.25516</v>
      </c>
      <c r="BK84">
        <v>23.412849999999999</v>
      </c>
      <c r="BL84">
        <v>1082.2239999999999</v>
      </c>
      <c r="BM84">
        <v>25.398389999999999</v>
      </c>
      <c r="BN84">
        <v>499.99180000000001</v>
      </c>
      <c r="BO84">
        <v>72.401910000000001</v>
      </c>
      <c r="BP84">
        <v>9.9972839999999993E-2</v>
      </c>
      <c r="BQ84">
        <v>27.458310000000001</v>
      </c>
      <c r="BR84">
        <v>28.00423</v>
      </c>
      <c r="BS84">
        <v>999.9</v>
      </c>
      <c r="BT84">
        <v>0</v>
      </c>
      <c r="BU84">
        <v>0</v>
      </c>
      <c r="BV84">
        <v>10009.43</v>
      </c>
      <c r="BW84">
        <v>0</v>
      </c>
      <c r="BX84">
        <v>1820.5640000000001</v>
      </c>
      <c r="BY84">
        <v>-44.056629999999998</v>
      </c>
      <c r="BZ84">
        <v>1108.046</v>
      </c>
      <c r="CA84">
        <v>1151.068</v>
      </c>
      <c r="CB84">
        <v>1.8423309999999999</v>
      </c>
      <c r="CC84">
        <v>1124.1199999999999</v>
      </c>
      <c r="CD84">
        <v>23.412849999999999</v>
      </c>
      <c r="CE84">
        <v>1.828522</v>
      </c>
      <c r="CF84">
        <v>1.6951339999999999</v>
      </c>
      <c r="CG84">
        <v>16.032789999999999</v>
      </c>
      <c r="CH84">
        <v>14.851929999999999</v>
      </c>
      <c r="CI84">
        <v>2000.001</v>
      </c>
      <c r="CJ84">
        <v>0.97999950000000013</v>
      </c>
      <c r="CK84">
        <v>2.0001000000000001E-2</v>
      </c>
      <c r="CL84">
        <v>0</v>
      </c>
      <c r="CM84">
        <v>2.305190000000001</v>
      </c>
      <c r="CN84">
        <v>0</v>
      </c>
      <c r="CO84">
        <v>11563.32</v>
      </c>
      <c r="CP84">
        <v>16749.48</v>
      </c>
      <c r="CQ84">
        <v>41.686999999999998</v>
      </c>
      <c r="CR84">
        <v>43.8309</v>
      </c>
      <c r="CS84">
        <v>42</v>
      </c>
      <c r="CT84">
        <v>42.612400000000001</v>
      </c>
      <c r="CU84">
        <v>40.811999999999998</v>
      </c>
      <c r="CV84">
        <v>1960</v>
      </c>
      <c r="CW84">
        <v>40.000999999999998</v>
      </c>
      <c r="CX84">
        <v>0</v>
      </c>
      <c r="CY84">
        <v>1657572256.8</v>
      </c>
      <c r="CZ84">
        <v>0</v>
      </c>
      <c r="DA84">
        <v>0</v>
      </c>
      <c r="DB84" t="s">
        <v>355</v>
      </c>
      <c r="DC84">
        <v>1657463822.5999999</v>
      </c>
      <c r="DD84">
        <v>1657463835.0999999</v>
      </c>
      <c r="DE84">
        <v>0</v>
      </c>
      <c r="DF84">
        <v>-2.657</v>
      </c>
      <c r="DG84">
        <v>-13.192</v>
      </c>
      <c r="DH84">
        <v>-3.9239999999999999</v>
      </c>
      <c r="DI84">
        <v>-0.217</v>
      </c>
      <c r="DJ84">
        <v>376</v>
      </c>
      <c r="DK84">
        <v>3</v>
      </c>
      <c r="DL84">
        <v>0.48</v>
      </c>
      <c r="DM84">
        <v>0.03</v>
      </c>
      <c r="DN84">
        <v>-43.497124999999997</v>
      </c>
      <c r="DO84">
        <v>-4.2707707317071923</v>
      </c>
      <c r="DP84">
        <v>0.4138714074141866</v>
      </c>
      <c r="DQ84">
        <v>0</v>
      </c>
      <c r="DR84">
        <v>1.8207342500000001</v>
      </c>
      <c r="DS84">
        <v>0.16703290806753909</v>
      </c>
      <c r="DT84">
        <v>1.6242022639976209E-2</v>
      </c>
      <c r="DU84">
        <v>0</v>
      </c>
      <c r="DV84">
        <v>0</v>
      </c>
      <c r="DW84">
        <v>2</v>
      </c>
      <c r="DX84" t="s">
        <v>364</v>
      </c>
      <c r="DY84">
        <v>2.9787699999999999</v>
      </c>
      <c r="DZ84">
        <v>2.71576</v>
      </c>
      <c r="EA84">
        <v>0.146929</v>
      </c>
      <c r="EB84">
        <v>0.14910799999999999</v>
      </c>
      <c r="EC84">
        <v>8.9497199999999999E-2</v>
      </c>
      <c r="ED84">
        <v>8.3089200000000002E-2</v>
      </c>
      <c r="EE84">
        <v>26846.400000000001</v>
      </c>
      <c r="EF84">
        <v>26894.7</v>
      </c>
      <c r="EG84">
        <v>29272.9</v>
      </c>
      <c r="EH84">
        <v>29248.6</v>
      </c>
      <c r="EI84">
        <v>35324.800000000003</v>
      </c>
      <c r="EJ84">
        <v>35631.1</v>
      </c>
      <c r="EK84">
        <v>41237.9</v>
      </c>
      <c r="EL84">
        <v>41650.5</v>
      </c>
      <c r="EM84">
        <v>1.9302299999999999</v>
      </c>
      <c r="EN84">
        <v>2.0872799999999998</v>
      </c>
      <c r="EO84">
        <v>6.4577899999999994E-2</v>
      </c>
      <c r="EP84">
        <v>0</v>
      </c>
      <c r="EQ84">
        <v>26.947900000000001</v>
      </c>
      <c r="ER84">
        <v>999.9</v>
      </c>
      <c r="ES84">
        <v>28.5</v>
      </c>
      <c r="ET84">
        <v>39.700000000000003</v>
      </c>
      <c r="EU84">
        <v>28.717700000000001</v>
      </c>
      <c r="EV84">
        <v>62.389200000000002</v>
      </c>
      <c r="EW84">
        <v>26.23</v>
      </c>
      <c r="EX84">
        <v>2</v>
      </c>
      <c r="EY84">
        <v>0.21274899999999999</v>
      </c>
      <c r="EZ84">
        <v>3.38028</v>
      </c>
      <c r="FA84">
        <v>20.350899999999999</v>
      </c>
      <c r="FB84">
        <v>5.2180400000000002</v>
      </c>
      <c r="FC84">
        <v>12.0116</v>
      </c>
      <c r="FD84">
        <v>4.9890499999999998</v>
      </c>
      <c r="FE84">
        <v>3.2884000000000002</v>
      </c>
      <c r="FF84">
        <v>9724.9</v>
      </c>
      <c r="FG84">
        <v>9999</v>
      </c>
      <c r="FH84">
        <v>9999</v>
      </c>
      <c r="FI84">
        <v>145</v>
      </c>
      <c r="FJ84">
        <v>1.8675200000000001</v>
      </c>
      <c r="FK84">
        <v>1.8664700000000001</v>
      </c>
      <c r="FL84">
        <v>1.8660000000000001</v>
      </c>
      <c r="FM84">
        <v>1.8658399999999999</v>
      </c>
      <c r="FN84">
        <v>1.8676900000000001</v>
      </c>
      <c r="FO84">
        <v>1.87012</v>
      </c>
      <c r="FP84">
        <v>1.8688</v>
      </c>
      <c r="FQ84">
        <v>1.87019</v>
      </c>
      <c r="FR84">
        <v>0</v>
      </c>
      <c r="FS84">
        <v>0</v>
      </c>
      <c r="FT84">
        <v>0</v>
      </c>
      <c r="FU84">
        <v>0</v>
      </c>
      <c r="FV84" t="s">
        <v>357</v>
      </c>
      <c r="FW84" t="s">
        <v>358</v>
      </c>
      <c r="FX84" t="s">
        <v>359</v>
      </c>
      <c r="FY84" t="s">
        <v>359</v>
      </c>
      <c r="FZ84" t="s">
        <v>359</v>
      </c>
      <c r="GA84" t="s">
        <v>359</v>
      </c>
      <c r="GB84">
        <v>0</v>
      </c>
      <c r="GC84">
        <v>100</v>
      </c>
      <c r="GD84">
        <v>100</v>
      </c>
      <c r="GE84">
        <v>-2.17</v>
      </c>
      <c r="GF84">
        <v>-0.1431</v>
      </c>
      <c r="GG84">
        <v>-1.0745309912501479</v>
      </c>
      <c r="GH84">
        <v>-3.794306901669526E-4</v>
      </c>
      <c r="GI84">
        <v>-9.3076312682161424E-7</v>
      </c>
      <c r="GJ84">
        <v>3.2597594342726891E-10</v>
      </c>
      <c r="GK84">
        <v>-0.25621075936304621</v>
      </c>
      <c r="GL84">
        <v>-1.4413179793891831E-2</v>
      </c>
      <c r="GM84">
        <v>9.8733074958994743E-4</v>
      </c>
      <c r="GN84">
        <v>-9.6329063574464014E-6</v>
      </c>
      <c r="GO84">
        <v>22</v>
      </c>
      <c r="GP84">
        <v>2241</v>
      </c>
      <c r="GQ84">
        <v>1</v>
      </c>
      <c r="GR84">
        <v>45</v>
      </c>
      <c r="GS84">
        <v>1807.2</v>
      </c>
      <c r="GT84">
        <v>1807</v>
      </c>
      <c r="GU84">
        <v>2.9150399999999999</v>
      </c>
      <c r="GV84">
        <v>2.21191</v>
      </c>
      <c r="GW84">
        <v>1.94702</v>
      </c>
      <c r="GX84">
        <v>2.7758799999999999</v>
      </c>
      <c r="GY84">
        <v>2.19482</v>
      </c>
      <c r="GZ84">
        <v>2.4011200000000001</v>
      </c>
      <c r="HA84">
        <v>40.912199999999999</v>
      </c>
      <c r="HB84">
        <v>15.7606</v>
      </c>
      <c r="HC84">
        <v>18</v>
      </c>
      <c r="HD84">
        <v>533.15</v>
      </c>
      <c r="HE84">
        <v>600.72400000000005</v>
      </c>
      <c r="HF84">
        <v>22.3445</v>
      </c>
      <c r="HG84">
        <v>30.234999999999999</v>
      </c>
      <c r="HH84">
        <v>29.9985</v>
      </c>
      <c r="HI84">
        <v>30.1754</v>
      </c>
      <c r="HJ84">
        <v>30.087199999999999</v>
      </c>
      <c r="HK84">
        <v>58.331099999999999</v>
      </c>
      <c r="HL84">
        <v>12.709199999999999</v>
      </c>
      <c r="HM84">
        <v>20.089200000000002</v>
      </c>
      <c r="HN84">
        <v>22.363299999999999</v>
      </c>
      <c r="HO84">
        <v>1155.3</v>
      </c>
      <c r="HP84">
        <v>23.487400000000001</v>
      </c>
      <c r="HQ84">
        <v>100.11</v>
      </c>
      <c r="HR84">
        <v>100.059</v>
      </c>
    </row>
    <row r="85" spans="1:226" x14ac:dyDescent="0.2">
      <c r="A85">
        <v>69</v>
      </c>
      <c r="B85">
        <v>1657572261.0999999</v>
      </c>
      <c r="C85">
        <v>431.5</v>
      </c>
      <c r="D85" t="s">
        <v>495</v>
      </c>
      <c r="E85" t="s">
        <v>496</v>
      </c>
      <c r="F85">
        <v>5</v>
      </c>
      <c r="G85" t="s">
        <v>1068</v>
      </c>
      <c r="H85" t="s">
        <v>353</v>
      </c>
      <c r="I85">
        <v>1657572258.5999999</v>
      </c>
      <c r="J85">
        <f t="shared" si="34"/>
        <v>1.5810925363895628E-3</v>
      </c>
      <c r="K85">
        <f t="shared" si="35"/>
        <v>1.5810925363895629</v>
      </c>
      <c r="L85">
        <f t="shared" si="36"/>
        <v>19.373979174940509</v>
      </c>
      <c r="M85">
        <f t="shared" si="37"/>
        <v>1097.425555555556</v>
      </c>
      <c r="N85">
        <f t="shared" si="38"/>
        <v>509.34218100744454</v>
      </c>
      <c r="O85">
        <f t="shared" si="39"/>
        <v>36.926524381247738</v>
      </c>
      <c r="P85">
        <f t="shared" si="40"/>
        <v>79.561664132494613</v>
      </c>
      <c r="Q85">
        <f t="shared" si="41"/>
        <v>5.6798624094143033E-2</v>
      </c>
      <c r="R85">
        <f t="shared" si="42"/>
        <v>2.399491164596173</v>
      </c>
      <c r="S85">
        <f t="shared" si="43"/>
        <v>5.6062139871263413E-2</v>
      </c>
      <c r="T85">
        <f t="shared" si="44"/>
        <v>3.5104211930492603E-2</v>
      </c>
      <c r="U85">
        <f t="shared" si="45"/>
        <v>321.5201429999999</v>
      </c>
      <c r="V85">
        <f t="shared" si="46"/>
        <v>29.244121444726762</v>
      </c>
      <c r="W85">
        <f t="shared" si="47"/>
        <v>28.00791111111111</v>
      </c>
      <c r="X85">
        <f t="shared" si="48"/>
        <v>3.7965901760934795</v>
      </c>
      <c r="Y85">
        <f t="shared" si="49"/>
        <v>49.807440621351518</v>
      </c>
      <c r="Z85">
        <f t="shared" si="50"/>
        <v>1.8313127426729163</v>
      </c>
      <c r="AA85">
        <f t="shared" si="51"/>
        <v>3.6767854758790133</v>
      </c>
      <c r="AB85">
        <f t="shared" si="52"/>
        <v>1.9652774334205632</v>
      </c>
      <c r="AC85">
        <f t="shared" si="53"/>
        <v>-69.726180854779727</v>
      </c>
      <c r="AD85">
        <f t="shared" si="54"/>
        <v>-71.010766757296111</v>
      </c>
      <c r="AE85">
        <f t="shared" si="55"/>
        <v>-6.4337147534655861</v>
      </c>
      <c r="AF85">
        <f t="shared" si="56"/>
        <v>174.34948063445847</v>
      </c>
      <c r="AG85">
        <f t="shared" si="57"/>
        <v>35.297980483516376</v>
      </c>
      <c r="AH85">
        <f t="shared" si="58"/>
        <v>1.5719676903209858</v>
      </c>
      <c r="AI85">
        <f t="shared" si="59"/>
        <v>19.373979174940509</v>
      </c>
      <c r="AJ85">
        <v>1168.833683031165</v>
      </c>
      <c r="AK85">
        <v>1132.545818181818</v>
      </c>
      <c r="AL85">
        <v>3.340977568719135</v>
      </c>
      <c r="AM85">
        <v>64.492321345502646</v>
      </c>
      <c r="AN85">
        <f t="shared" si="60"/>
        <v>1.5810925363895629</v>
      </c>
      <c r="AO85">
        <v>23.414640428892302</v>
      </c>
      <c r="AP85">
        <v>25.263900606060599</v>
      </c>
      <c r="AQ85">
        <v>6.091738425321579E-6</v>
      </c>
      <c r="AR85">
        <v>77.61188141944362</v>
      </c>
      <c r="AS85">
        <v>0</v>
      </c>
      <c r="AT85">
        <v>0</v>
      </c>
      <c r="AU85">
        <f t="shared" si="61"/>
        <v>1</v>
      </c>
      <c r="AV85">
        <f t="shared" si="62"/>
        <v>0</v>
      </c>
      <c r="AW85">
        <f t="shared" si="63"/>
        <v>38215.095956519646</v>
      </c>
      <c r="AX85">
        <f t="shared" si="64"/>
        <v>2000.025555555555</v>
      </c>
      <c r="AY85">
        <f t="shared" si="65"/>
        <v>1681.2214999999994</v>
      </c>
      <c r="AZ85">
        <f t="shared" si="66"/>
        <v>0.84060000899988496</v>
      </c>
      <c r="BA85">
        <f t="shared" si="67"/>
        <v>0.16075801736977804</v>
      </c>
      <c r="BB85">
        <v>6</v>
      </c>
      <c r="BC85">
        <v>0.5</v>
      </c>
      <c r="BD85" t="s">
        <v>354</v>
      </c>
      <c r="BE85">
        <v>2</v>
      </c>
      <c r="BF85" t="b">
        <v>1</v>
      </c>
      <c r="BG85">
        <v>1657572258.5999999</v>
      </c>
      <c r="BH85">
        <v>1097.425555555556</v>
      </c>
      <c r="BI85">
        <v>1141.8511111111111</v>
      </c>
      <c r="BJ85">
        <v>25.260022222222219</v>
      </c>
      <c r="BK85">
        <v>23.421399999999998</v>
      </c>
      <c r="BL85">
        <v>1099.6088888888889</v>
      </c>
      <c r="BM85">
        <v>25.403122222222219</v>
      </c>
      <c r="BN85">
        <v>500.02433333333329</v>
      </c>
      <c r="BO85">
        <v>72.398411111111102</v>
      </c>
      <c r="BP85">
        <v>0.1000501555555556</v>
      </c>
      <c r="BQ85">
        <v>27.458977777777779</v>
      </c>
      <c r="BR85">
        <v>28.00791111111111</v>
      </c>
      <c r="BS85">
        <v>999.90000000000009</v>
      </c>
      <c r="BT85">
        <v>0</v>
      </c>
      <c r="BU85">
        <v>0</v>
      </c>
      <c r="BV85">
        <v>9997.6388888888887</v>
      </c>
      <c r="BW85">
        <v>0</v>
      </c>
      <c r="BX85">
        <v>1821.005555555555</v>
      </c>
      <c r="BY85">
        <v>-44.425655555555551</v>
      </c>
      <c r="BZ85">
        <v>1125.864444444444</v>
      </c>
      <c r="CA85">
        <v>1169.2366666666669</v>
      </c>
      <c r="CB85">
        <v>1.838617777777777</v>
      </c>
      <c r="CC85">
        <v>1141.8511111111111</v>
      </c>
      <c r="CD85">
        <v>23.421399999999998</v>
      </c>
      <c r="CE85">
        <v>1.828784444444445</v>
      </c>
      <c r="CF85">
        <v>1.6956733333333329</v>
      </c>
      <c r="CG85">
        <v>16.035</v>
      </c>
      <c r="CH85">
        <v>14.85685555555556</v>
      </c>
      <c r="CI85">
        <v>2000.025555555555</v>
      </c>
      <c r="CJ85">
        <v>0.97999933333333322</v>
      </c>
      <c r="CK85">
        <v>2.0001166666666671E-2</v>
      </c>
      <c r="CL85">
        <v>0</v>
      </c>
      <c r="CM85">
        <v>2.1444333333333341</v>
      </c>
      <c r="CN85">
        <v>0</v>
      </c>
      <c r="CO85">
        <v>11565.02222222222</v>
      </c>
      <c r="CP85">
        <v>16749.666666666672</v>
      </c>
      <c r="CQ85">
        <v>41.686999999999998</v>
      </c>
      <c r="CR85">
        <v>43.832999999999998</v>
      </c>
      <c r="CS85">
        <v>42</v>
      </c>
      <c r="CT85">
        <v>42.610999999999997</v>
      </c>
      <c r="CU85">
        <v>40.825999999999993</v>
      </c>
      <c r="CV85">
        <v>1960.024444444444</v>
      </c>
      <c r="CW85">
        <v>40.001111111111108</v>
      </c>
      <c r="CX85">
        <v>0</v>
      </c>
      <c r="CY85">
        <v>1657572261.5999999</v>
      </c>
      <c r="CZ85">
        <v>0</v>
      </c>
      <c r="DA85">
        <v>0</v>
      </c>
      <c r="DB85" t="s">
        <v>355</v>
      </c>
      <c r="DC85">
        <v>1657463822.5999999</v>
      </c>
      <c r="DD85">
        <v>1657463835.0999999</v>
      </c>
      <c r="DE85">
        <v>0</v>
      </c>
      <c r="DF85">
        <v>-2.657</v>
      </c>
      <c r="DG85">
        <v>-13.192</v>
      </c>
      <c r="DH85">
        <v>-3.9239999999999999</v>
      </c>
      <c r="DI85">
        <v>-0.217</v>
      </c>
      <c r="DJ85">
        <v>376</v>
      </c>
      <c r="DK85">
        <v>3</v>
      </c>
      <c r="DL85">
        <v>0.48</v>
      </c>
      <c r="DM85">
        <v>0.03</v>
      </c>
      <c r="DN85">
        <v>-43.866521951219511</v>
      </c>
      <c r="DO85">
        <v>-4.3104188153310217</v>
      </c>
      <c r="DP85">
        <v>0.42788889742844971</v>
      </c>
      <c r="DQ85">
        <v>0</v>
      </c>
      <c r="DR85">
        <v>1.831434146341463</v>
      </c>
      <c r="DS85">
        <v>9.431540069686406E-2</v>
      </c>
      <c r="DT85">
        <v>1.097710854807152E-2</v>
      </c>
      <c r="DU85">
        <v>1</v>
      </c>
      <c r="DV85">
        <v>1</v>
      </c>
      <c r="DW85">
        <v>2</v>
      </c>
      <c r="DX85" t="s">
        <v>356</v>
      </c>
      <c r="DY85">
        <v>2.9784099999999998</v>
      </c>
      <c r="DZ85">
        <v>2.7155</v>
      </c>
      <c r="EA85">
        <v>0.148341</v>
      </c>
      <c r="EB85">
        <v>0.15051400000000001</v>
      </c>
      <c r="EC85">
        <v>8.9515899999999995E-2</v>
      </c>
      <c r="ED85">
        <v>8.3146700000000004E-2</v>
      </c>
      <c r="EE85">
        <v>26802.2</v>
      </c>
      <c r="EF85">
        <v>26850.799999999999</v>
      </c>
      <c r="EG85">
        <v>29273.200000000001</v>
      </c>
      <c r="EH85">
        <v>29249.200000000001</v>
      </c>
      <c r="EI85">
        <v>35324.5</v>
      </c>
      <c r="EJ85">
        <v>35629.599999999999</v>
      </c>
      <c r="EK85">
        <v>41238.300000000003</v>
      </c>
      <c r="EL85">
        <v>41651.300000000003</v>
      </c>
      <c r="EM85">
        <v>1.93008</v>
      </c>
      <c r="EN85">
        <v>2.0874199999999998</v>
      </c>
      <c r="EO85">
        <v>6.4521999999999996E-2</v>
      </c>
      <c r="EP85">
        <v>0</v>
      </c>
      <c r="EQ85">
        <v>26.9559</v>
      </c>
      <c r="ER85">
        <v>999.9</v>
      </c>
      <c r="ES85">
        <v>28.5</v>
      </c>
      <c r="ET85">
        <v>39.700000000000003</v>
      </c>
      <c r="EU85">
        <v>28.718</v>
      </c>
      <c r="EV85">
        <v>62.099200000000003</v>
      </c>
      <c r="EW85">
        <v>26.1538</v>
      </c>
      <c r="EX85">
        <v>2</v>
      </c>
      <c r="EY85">
        <v>0.21198700000000001</v>
      </c>
      <c r="EZ85">
        <v>3.37568</v>
      </c>
      <c r="FA85">
        <v>20.350899999999999</v>
      </c>
      <c r="FB85">
        <v>5.2178899999999997</v>
      </c>
      <c r="FC85">
        <v>12.012</v>
      </c>
      <c r="FD85">
        <v>4.98855</v>
      </c>
      <c r="FE85">
        <v>3.2883800000000001</v>
      </c>
      <c r="FF85">
        <v>9724.9</v>
      </c>
      <c r="FG85">
        <v>9999</v>
      </c>
      <c r="FH85">
        <v>9999</v>
      </c>
      <c r="FI85">
        <v>145</v>
      </c>
      <c r="FJ85">
        <v>1.8675200000000001</v>
      </c>
      <c r="FK85">
        <v>1.8664700000000001</v>
      </c>
      <c r="FL85">
        <v>1.8660000000000001</v>
      </c>
      <c r="FM85">
        <v>1.8658300000000001</v>
      </c>
      <c r="FN85">
        <v>1.86771</v>
      </c>
      <c r="FO85">
        <v>1.87012</v>
      </c>
      <c r="FP85">
        <v>1.86879</v>
      </c>
      <c r="FQ85">
        <v>1.87022</v>
      </c>
      <c r="FR85">
        <v>0</v>
      </c>
      <c r="FS85">
        <v>0</v>
      </c>
      <c r="FT85">
        <v>0</v>
      </c>
      <c r="FU85">
        <v>0</v>
      </c>
      <c r="FV85" t="s">
        <v>357</v>
      </c>
      <c r="FW85" t="s">
        <v>358</v>
      </c>
      <c r="FX85" t="s">
        <v>359</v>
      </c>
      <c r="FY85" t="s">
        <v>359</v>
      </c>
      <c r="FZ85" t="s">
        <v>359</v>
      </c>
      <c r="GA85" t="s">
        <v>359</v>
      </c>
      <c r="GB85">
        <v>0</v>
      </c>
      <c r="GC85">
        <v>100</v>
      </c>
      <c r="GD85">
        <v>100</v>
      </c>
      <c r="GE85">
        <v>-2.19</v>
      </c>
      <c r="GF85">
        <v>-0.14299999999999999</v>
      </c>
      <c r="GG85">
        <v>-1.0745309912501479</v>
      </c>
      <c r="GH85">
        <v>-3.794306901669526E-4</v>
      </c>
      <c r="GI85">
        <v>-9.3076312682161424E-7</v>
      </c>
      <c r="GJ85">
        <v>3.2597594342726891E-10</v>
      </c>
      <c r="GK85">
        <v>-0.25621075936304621</v>
      </c>
      <c r="GL85">
        <v>-1.4413179793891831E-2</v>
      </c>
      <c r="GM85">
        <v>9.8733074958994743E-4</v>
      </c>
      <c r="GN85">
        <v>-9.6329063574464014E-6</v>
      </c>
      <c r="GO85">
        <v>22</v>
      </c>
      <c r="GP85">
        <v>2241</v>
      </c>
      <c r="GQ85">
        <v>1</v>
      </c>
      <c r="GR85">
        <v>45</v>
      </c>
      <c r="GS85">
        <v>1807.3</v>
      </c>
      <c r="GT85">
        <v>1807.1</v>
      </c>
      <c r="GU85">
        <v>2.94678</v>
      </c>
      <c r="GV85">
        <v>2.20947</v>
      </c>
      <c r="GW85">
        <v>1.94702</v>
      </c>
      <c r="GX85">
        <v>2.7758799999999999</v>
      </c>
      <c r="GY85">
        <v>2.19482</v>
      </c>
      <c r="GZ85">
        <v>2.3779300000000001</v>
      </c>
      <c r="HA85">
        <v>40.912199999999999</v>
      </c>
      <c r="HB85">
        <v>15.751899999999999</v>
      </c>
      <c r="HC85">
        <v>18</v>
      </c>
      <c r="HD85">
        <v>532.99400000000003</v>
      </c>
      <c r="HE85">
        <v>600.779</v>
      </c>
      <c r="HF85">
        <v>22.351900000000001</v>
      </c>
      <c r="HG85">
        <v>30.229700000000001</v>
      </c>
      <c r="HH85">
        <v>29.998999999999999</v>
      </c>
      <c r="HI85">
        <v>30.1692</v>
      </c>
      <c r="HJ85">
        <v>30.081</v>
      </c>
      <c r="HK85">
        <v>58.951099999999997</v>
      </c>
      <c r="HL85">
        <v>12.709199999999999</v>
      </c>
      <c r="HM85">
        <v>20.089200000000002</v>
      </c>
      <c r="HN85">
        <v>22.359100000000002</v>
      </c>
      <c r="HO85">
        <v>1175.3399999999999</v>
      </c>
      <c r="HP85">
        <v>23.487400000000001</v>
      </c>
      <c r="HQ85">
        <v>100.111</v>
      </c>
      <c r="HR85">
        <v>100.06100000000001</v>
      </c>
    </row>
    <row r="86" spans="1:226" x14ac:dyDescent="0.2">
      <c r="A86">
        <v>70</v>
      </c>
      <c r="B86">
        <v>1657572266.0999999</v>
      </c>
      <c r="C86">
        <v>436.5</v>
      </c>
      <c r="D86" t="s">
        <v>497</v>
      </c>
      <c r="E86" t="s">
        <v>498</v>
      </c>
      <c r="F86">
        <v>5</v>
      </c>
      <c r="G86" t="s">
        <v>1068</v>
      </c>
      <c r="H86" t="s">
        <v>353</v>
      </c>
      <c r="I86">
        <v>1657572263.3</v>
      </c>
      <c r="J86">
        <f t="shared" si="34"/>
        <v>1.5751937793186069E-3</v>
      </c>
      <c r="K86">
        <f t="shared" si="35"/>
        <v>1.575193779318607</v>
      </c>
      <c r="L86">
        <f t="shared" si="36"/>
        <v>19.418486184722866</v>
      </c>
      <c r="M86">
        <f t="shared" si="37"/>
        <v>1112.8240000000001</v>
      </c>
      <c r="N86">
        <f t="shared" si="38"/>
        <v>521.55170313331803</v>
      </c>
      <c r="O86">
        <f t="shared" si="39"/>
        <v>37.811653891984051</v>
      </c>
      <c r="P86">
        <f t="shared" si="40"/>
        <v>80.677937926199121</v>
      </c>
      <c r="Q86">
        <f t="shared" si="41"/>
        <v>5.6659677574771208E-2</v>
      </c>
      <c r="R86">
        <f t="shared" si="42"/>
        <v>2.3971957011821727</v>
      </c>
      <c r="S86">
        <f t="shared" si="43"/>
        <v>5.5926075188115917E-2</v>
      </c>
      <c r="T86">
        <f t="shared" si="44"/>
        <v>3.5018916859069521E-2</v>
      </c>
      <c r="U86">
        <f t="shared" si="45"/>
        <v>321.52026540000003</v>
      </c>
      <c r="V86">
        <f t="shared" si="46"/>
        <v>29.248766220482988</v>
      </c>
      <c r="W86">
        <f t="shared" si="47"/>
        <v>28.000060000000001</v>
      </c>
      <c r="X86">
        <f t="shared" si="48"/>
        <v>3.7948529531194319</v>
      </c>
      <c r="Y86">
        <f t="shared" si="49"/>
        <v>49.826166839743749</v>
      </c>
      <c r="Z86">
        <f t="shared" si="50"/>
        <v>1.8321334013015633</v>
      </c>
      <c r="AA86">
        <f t="shared" si="51"/>
        <v>3.6770506693687008</v>
      </c>
      <c r="AB86">
        <f t="shared" si="52"/>
        <v>1.9627195518178686</v>
      </c>
      <c r="AC86">
        <f t="shared" si="53"/>
        <v>-69.466045667950567</v>
      </c>
      <c r="AD86">
        <f t="shared" si="54"/>
        <v>-69.76892626455583</v>
      </c>
      <c r="AE86">
        <f t="shared" si="55"/>
        <v>-6.3270454543169548</v>
      </c>
      <c r="AF86">
        <f t="shared" si="56"/>
        <v>175.9582480131767</v>
      </c>
      <c r="AG86">
        <f t="shared" si="57"/>
        <v>35.621299548950255</v>
      </c>
      <c r="AH86">
        <f t="shared" si="58"/>
        <v>1.5702728778761064</v>
      </c>
      <c r="AI86">
        <f t="shared" si="59"/>
        <v>19.418486184722866</v>
      </c>
      <c r="AJ86">
        <v>1186.11730786474</v>
      </c>
      <c r="AK86">
        <v>1149.509636363636</v>
      </c>
      <c r="AL86">
        <v>3.4110588440308192</v>
      </c>
      <c r="AM86">
        <v>64.492321345502646</v>
      </c>
      <c r="AN86">
        <f t="shared" si="60"/>
        <v>1.575193779318607</v>
      </c>
      <c r="AO86">
        <v>23.435248483394599</v>
      </c>
      <c r="AP86">
        <v>25.276944242424239</v>
      </c>
      <c r="AQ86">
        <v>1.8230306513136521E-4</v>
      </c>
      <c r="AR86">
        <v>77.61188141944362</v>
      </c>
      <c r="AS86">
        <v>0</v>
      </c>
      <c r="AT86">
        <v>0</v>
      </c>
      <c r="AU86">
        <f t="shared" si="61"/>
        <v>1</v>
      </c>
      <c r="AV86">
        <f t="shared" si="62"/>
        <v>0</v>
      </c>
      <c r="AW86">
        <f t="shared" si="63"/>
        <v>38159.167658485349</v>
      </c>
      <c r="AX86">
        <f t="shared" si="64"/>
        <v>2000.0260000000001</v>
      </c>
      <c r="AY86">
        <f t="shared" si="65"/>
        <v>1681.2219</v>
      </c>
      <c r="AZ86">
        <f t="shared" si="66"/>
        <v>0.84060002219971142</v>
      </c>
      <c r="BA86">
        <f t="shared" si="67"/>
        <v>0.16075804284544301</v>
      </c>
      <c r="BB86">
        <v>6</v>
      </c>
      <c r="BC86">
        <v>0.5</v>
      </c>
      <c r="BD86" t="s">
        <v>354</v>
      </c>
      <c r="BE86">
        <v>2</v>
      </c>
      <c r="BF86" t="b">
        <v>1</v>
      </c>
      <c r="BG86">
        <v>1657572263.3</v>
      </c>
      <c r="BH86">
        <v>1112.8240000000001</v>
      </c>
      <c r="BI86">
        <v>1157.6679999999999</v>
      </c>
      <c r="BJ86">
        <v>25.271370000000001</v>
      </c>
      <c r="BK86">
        <v>23.4346</v>
      </c>
      <c r="BL86">
        <v>1115.0260000000001</v>
      </c>
      <c r="BM86">
        <v>25.414290000000001</v>
      </c>
      <c r="BN86">
        <v>499.98309999999998</v>
      </c>
      <c r="BO86">
        <v>72.398359999999997</v>
      </c>
      <c r="BP86">
        <v>0.10002063</v>
      </c>
      <c r="BQ86">
        <v>27.46021</v>
      </c>
      <c r="BR86">
        <v>28.000060000000001</v>
      </c>
      <c r="BS86">
        <v>999.9</v>
      </c>
      <c r="BT86">
        <v>0</v>
      </c>
      <c r="BU86">
        <v>0</v>
      </c>
      <c r="BV86">
        <v>9982.4379999999983</v>
      </c>
      <c r="BW86">
        <v>0</v>
      </c>
      <c r="BX86">
        <v>1819.174</v>
      </c>
      <c r="BY86">
        <v>-44.844679999999997</v>
      </c>
      <c r="BZ86">
        <v>1141.674</v>
      </c>
      <c r="CA86">
        <v>1185.4469999999999</v>
      </c>
      <c r="CB86">
        <v>1.8367709999999999</v>
      </c>
      <c r="CC86">
        <v>1157.6679999999999</v>
      </c>
      <c r="CD86">
        <v>23.4346</v>
      </c>
      <c r="CE86">
        <v>1.8296049999999999</v>
      </c>
      <c r="CF86">
        <v>1.696628</v>
      </c>
      <c r="CG86">
        <v>16.04203</v>
      </c>
      <c r="CH86">
        <v>14.865589999999999</v>
      </c>
      <c r="CI86">
        <v>2000.0260000000001</v>
      </c>
      <c r="CJ86">
        <v>0.97999890000000001</v>
      </c>
      <c r="CK86">
        <v>2.0001600000000001E-2</v>
      </c>
      <c r="CL86">
        <v>0</v>
      </c>
      <c r="CM86">
        <v>2.1907800000000002</v>
      </c>
      <c r="CN86">
        <v>0</v>
      </c>
      <c r="CO86">
        <v>11566.26</v>
      </c>
      <c r="CP86">
        <v>16749.650000000001</v>
      </c>
      <c r="CQ86">
        <v>41.686999999999998</v>
      </c>
      <c r="CR86">
        <v>43.856099999999998</v>
      </c>
      <c r="CS86">
        <v>42</v>
      </c>
      <c r="CT86">
        <v>42.612400000000001</v>
      </c>
      <c r="CU86">
        <v>40.811999999999998</v>
      </c>
      <c r="CV86">
        <v>1960.0239999999999</v>
      </c>
      <c r="CW86">
        <v>40.002000000000002</v>
      </c>
      <c r="CX86">
        <v>0</v>
      </c>
      <c r="CY86">
        <v>1657572266.4000001</v>
      </c>
      <c r="CZ86">
        <v>0</v>
      </c>
      <c r="DA86">
        <v>0</v>
      </c>
      <c r="DB86" t="s">
        <v>355</v>
      </c>
      <c r="DC86">
        <v>1657463822.5999999</v>
      </c>
      <c r="DD86">
        <v>1657463835.0999999</v>
      </c>
      <c r="DE86">
        <v>0</v>
      </c>
      <c r="DF86">
        <v>-2.657</v>
      </c>
      <c r="DG86">
        <v>-13.192</v>
      </c>
      <c r="DH86">
        <v>-3.9239999999999999</v>
      </c>
      <c r="DI86">
        <v>-0.217</v>
      </c>
      <c r="DJ86">
        <v>376</v>
      </c>
      <c r="DK86">
        <v>3</v>
      </c>
      <c r="DL86">
        <v>0.48</v>
      </c>
      <c r="DM86">
        <v>0.03</v>
      </c>
      <c r="DN86">
        <v>-44.169324390243908</v>
      </c>
      <c r="DO86">
        <v>-4.5034243902438638</v>
      </c>
      <c r="DP86">
        <v>0.44702016857456611</v>
      </c>
      <c r="DQ86">
        <v>0</v>
      </c>
      <c r="DR86">
        <v>1.835224878048781</v>
      </c>
      <c r="DS86">
        <v>4.1388292682924009E-2</v>
      </c>
      <c r="DT86">
        <v>7.8750764988777446E-3</v>
      </c>
      <c r="DU86">
        <v>1</v>
      </c>
      <c r="DV86">
        <v>1</v>
      </c>
      <c r="DW86">
        <v>2</v>
      </c>
      <c r="DX86" t="s">
        <v>356</v>
      </c>
      <c r="DY86">
        <v>2.9785400000000002</v>
      </c>
      <c r="DZ86">
        <v>2.71557</v>
      </c>
      <c r="EA86">
        <v>0.14976</v>
      </c>
      <c r="EB86">
        <v>0.15192</v>
      </c>
      <c r="EC86">
        <v>8.9545899999999998E-2</v>
      </c>
      <c r="ED86">
        <v>8.3143499999999995E-2</v>
      </c>
      <c r="EE86">
        <v>26758.9</v>
      </c>
      <c r="EF86">
        <v>26806.7</v>
      </c>
      <c r="EG86">
        <v>29274.7</v>
      </c>
      <c r="EH86">
        <v>29249.7</v>
      </c>
      <c r="EI86">
        <v>35325.199999999997</v>
      </c>
      <c r="EJ86">
        <v>35630.300000000003</v>
      </c>
      <c r="EK86">
        <v>41240.5</v>
      </c>
      <c r="EL86">
        <v>41651.9</v>
      </c>
      <c r="EM86">
        <v>1.93025</v>
      </c>
      <c r="EN86">
        <v>2.0873499999999998</v>
      </c>
      <c r="EO86">
        <v>6.2879199999999996E-2</v>
      </c>
      <c r="EP86">
        <v>0</v>
      </c>
      <c r="EQ86">
        <v>26.961600000000001</v>
      </c>
      <c r="ER86">
        <v>999.9</v>
      </c>
      <c r="ES86">
        <v>28.5</v>
      </c>
      <c r="ET86">
        <v>39.700000000000003</v>
      </c>
      <c r="EU86">
        <v>28.721499999999999</v>
      </c>
      <c r="EV86">
        <v>62.4392</v>
      </c>
      <c r="EW86">
        <v>26.277999999999999</v>
      </c>
      <c r="EX86">
        <v>2</v>
      </c>
      <c r="EY86">
        <v>0.21169499999999999</v>
      </c>
      <c r="EZ86">
        <v>3.3917000000000002</v>
      </c>
      <c r="FA86">
        <v>20.3505</v>
      </c>
      <c r="FB86">
        <v>5.2180400000000002</v>
      </c>
      <c r="FC86">
        <v>12.0123</v>
      </c>
      <c r="FD86">
        <v>4.9886999999999997</v>
      </c>
      <c r="FE86">
        <v>3.2884199999999999</v>
      </c>
      <c r="FF86">
        <v>9725.2000000000007</v>
      </c>
      <c r="FG86">
        <v>9999</v>
      </c>
      <c r="FH86">
        <v>9999</v>
      </c>
      <c r="FI86">
        <v>145</v>
      </c>
      <c r="FJ86">
        <v>1.86751</v>
      </c>
      <c r="FK86">
        <v>1.8664700000000001</v>
      </c>
      <c r="FL86">
        <v>1.86599</v>
      </c>
      <c r="FM86">
        <v>1.8658399999999999</v>
      </c>
      <c r="FN86">
        <v>1.86768</v>
      </c>
      <c r="FO86">
        <v>1.87012</v>
      </c>
      <c r="FP86">
        <v>1.8687800000000001</v>
      </c>
      <c r="FQ86">
        <v>1.87019</v>
      </c>
      <c r="FR86">
        <v>0</v>
      </c>
      <c r="FS86">
        <v>0</v>
      </c>
      <c r="FT86">
        <v>0</v>
      </c>
      <c r="FU86">
        <v>0</v>
      </c>
      <c r="FV86" t="s">
        <v>357</v>
      </c>
      <c r="FW86" t="s">
        <v>358</v>
      </c>
      <c r="FX86" t="s">
        <v>359</v>
      </c>
      <c r="FY86" t="s">
        <v>359</v>
      </c>
      <c r="FZ86" t="s">
        <v>359</v>
      </c>
      <c r="GA86" t="s">
        <v>359</v>
      </c>
      <c r="GB86">
        <v>0</v>
      </c>
      <c r="GC86">
        <v>100</v>
      </c>
      <c r="GD86">
        <v>100</v>
      </c>
      <c r="GE86">
        <v>-2.2200000000000002</v>
      </c>
      <c r="GF86">
        <v>-0.1429</v>
      </c>
      <c r="GG86">
        <v>-1.0745309912501479</v>
      </c>
      <c r="GH86">
        <v>-3.794306901669526E-4</v>
      </c>
      <c r="GI86">
        <v>-9.3076312682161424E-7</v>
      </c>
      <c r="GJ86">
        <v>3.2597594342726891E-10</v>
      </c>
      <c r="GK86">
        <v>-0.25621075936304621</v>
      </c>
      <c r="GL86">
        <v>-1.4413179793891831E-2</v>
      </c>
      <c r="GM86">
        <v>9.8733074958994743E-4</v>
      </c>
      <c r="GN86">
        <v>-9.6329063574464014E-6</v>
      </c>
      <c r="GO86">
        <v>22</v>
      </c>
      <c r="GP86">
        <v>2241</v>
      </c>
      <c r="GQ86">
        <v>1</v>
      </c>
      <c r="GR86">
        <v>45</v>
      </c>
      <c r="GS86">
        <v>1807.4</v>
      </c>
      <c r="GT86">
        <v>1807.2</v>
      </c>
      <c r="GU86">
        <v>2.9809600000000001</v>
      </c>
      <c r="GV86">
        <v>2.21191</v>
      </c>
      <c r="GW86">
        <v>1.94702</v>
      </c>
      <c r="GX86">
        <v>2.7758799999999999</v>
      </c>
      <c r="GY86">
        <v>2.19482</v>
      </c>
      <c r="GZ86">
        <v>2.3986800000000001</v>
      </c>
      <c r="HA86">
        <v>40.912199999999999</v>
      </c>
      <c r="HB86">
        <v>15.751899999999999</v>
      </c>
      <c r="HC86">
        <v>18</v>
      </c>
      <c r="HD86">
        <v>533.05999999999995</v>
      </c>
      <c r="HE86">
        <v>600.66499999999996</v>
      </c>
      <c r="HF86">
        <v>22.352799999999998</v>
      </c>
      <c r="HG86">
        <v>30.223199999999999</v>
      </c>
      <c r="HH86">
        <v>29.999500000000001</v>
      </c>
      <c r="HI86">
        <v>30.1631</v>
      </c>
      <c r="HJ86">
        <v>30.075700000000001</v>
      </c>
      <c r="HK86">
        <v>59.636000000000003</v>
      </c>
      <c r="HL86">
        <v>12.709199999999999</v>
      </c>
      <c r="HM86">
        <v>20.089200000000002</v>
      </c>
      <c r="HN86">
        <v>22.350899999999999</v>
      </c>
      <c r="HO86">
        <v>1188.7</v>
      </c>
      <c r="HP86">
        <v>23.487400000000001</v>
      </c>
      <c r="HQ86">
        <v>100.117</v>
      </c>
      <c r="HR86">
        <v>100.063</v>
      </c>
    </row>
    <row r="87" spans="1:226" x14ac:dyDescent="0.2">
      <c r="A87">
        <v>71</v>
      </c>
      <c r="B87">
        <v>1657572271.0999999</v>
      </c>
      <c r="C87">
        <v>441.5</v>
      </c>
      <c r="D87" t="s">
        <v>499</v>
      </c>
      <c r="E87" t="s">
        <v>500</v>
      </c>
      <c r="F87">
        <v>5</v>
      </c>
      <c r="G87" t="s">
        <v>1068</v>
      </c>
      <c r="H87" t="s">
        <v>353</v>
      </c>
      <c r="I87">
        <v>1657572268.5999999</v>
      </c>
      <c r="J87">
        <f t="shared" si="34"/>
        <v>1.5818587581396502E-3</v>
      </c>
      <c r="K87">
        <f t="shared" si="35"/>
        <v>1.5818587581396502</v>
      </c>
      <c r="L87">
        <f t="shared" si="36"/>
        <v>19.688600128421626</v>
      </c>
      <c r="M87">
        <f t="shared" si="37"/>
        <v>1130.327777777778</v>
      </c>
      <c r="N87">
        <f t="shared" si="38"/>
        <v>534.26216992370166</v>
      </c>
      <c r="O87">
        <f t="shared" si="39"/>
        <v>38.733353833727094</v>
      </c>
      <c r="P87">
        <f t="shared" si="40"/>
        <v>81.947381322187894</v>
      </c>
      <c r="Q87">
        <f t="shared" si="41"/>
        <v>5.7019754038827822E-2</v>
      </c>
      <c r="R87">
        <f t="shared" si="42"/>
        <v>2.4015945162755248</v>
      </c>
      <c r="S87">
        <f t="shared" si="43"/>
        <v>5.6278205363880812E-2</v>
      </c>
      <c r="T87">
        <f t="shared" si="44"/>
        <v>3.5239700035344663E-2</v>
      </c>
      <c r="U87">
        <f t="shared" si="45"/>
        <v>321.51553233333334</v>
      </c>
      <c r="V87">
        <f t="shared" si="46"/>
        <v>29.237833287871389</v>
      </c>
      <c r="W87">
        <f t="shared" si="47"/>
        <v>27.98457777777778</v>
      </c>
      <c r="X87">
        <f t="shared" si="48"/>
        <v>3.7914292189235961</v>
      </c>
      <c r="Y87">
        <f t="shared" si="49"/>
        <v>49.858183088641319</v>
      </c>
      <c r="Z87">
        <f t="shared" si="50"/>
        <v>1.8326861078051659</v>
      </c>
      <c r="AA87">
        <f t="shared" si="51"/>
        <v>3.6757980220556576</v>
      </c>
      <c r="AB87">
        <f t="shared" si="52"/>
        <v>1.9587431111184301</v>
      </c>
      <c r="AC87">
        <f t="shared" si="53"/>
        <v>-69.759971233958581</v>
      </c>
      <c r="AD87">
        <f t="shared" si="54"/>
        <v>-68.646081031794907</v>
      </c>
      <c r="AE87">
        <f t="shared" si="55"/>
        <v>-6.2131567483099586</v>
      </c>
      <c r="AF87">
        <f t="shared" si="56"/>
        <v>176.89632331926987</v>
      </c>
      <c r="AG87">
        <f t="shared" si="57"/>
        <v>35.838858901644436</v>
      </c>
      <c r="AH87">
        <f t="shared" si="58"/>
        <v>1.5821552869065525</v>
      </c>
      <c r="AI87">
        <f t="shared" si="59"/>
        <v>19.688600128421626</v>
      </c>
      <c r="AJ87">
        <v>1203.2914722795049</v>
      </c>
      <c r="AK87">
        <v>1166.4250909090911</v>
      </c>
      <c r="AL87">
        <v>3.391115205355089</v>
      </c>
      <c r="AM87">
        <v>64.492321345502646</v>
      </c>
      <c r="AN87">
        <f t="shared" si="60"/>
        <v>1.5818587581396502</v>
      </c>
      <c r="AO87">
        <v>23.42966205735533</v>
      </c>
      <c r="AP87">
        <v>25.279818787878771</v>
      </c>
      <c r="AQ87">
        <v>4.5740517133099193E-5</v>
      </c>
      <c r="AR87">
        <v>77.61188141944362</v>
      </c>
      <c r="AS87">
        <v>0</v>
      </c>
      <c r="AT87">
        <v>0</v>
      </c>
      <c r="AU87">
        <f t="shared" si="61"/>
        <v>1</v>
      </c>
      <c r="AV87">
        <f t="shared" si="62"/>
        <v>0</v>
      </c>
      <c r="AW87">
        <f t="shared" si="63"/>
        <v>38266.803599074963</v>
      </c>
      <c r="AX87">
        <f t="shared" si="64"/>
        <v>1999.9966666666669</v>
      </c>
      <c r="AY87">
        <f t="shared" si="65"/>
        <v>1681.1972333333335</v>
      </c>
      <c r="AZ87">
        <f t="shared" si="66"/>
        <v>0.84060001766669612</v>
      </c>
      <c r="BA87">
        <f t="shared" si="67"/>
        <v>0.16075803409672348</v>
      </c>
      <c r="BB87">
        <v>6</v>
      </c>
      <c r="BC87">
        <v>0.5</v>
      </c>
      <c r="BD87" t="s">
        <v>354</v>
      </c>
      <c r="BE87">
        <v>2</v>
      </c>
      <c r="BF87" t="b">
        <v>1</v>
      </c>
      <c r="BG87">
        <v>1657572268.5999999</v>
      </c>
      <c r="BH87">
        <v>1130.327777777778</v>
      </c>
      <c r="BI87">
        <v>1175.4833333333329</v>
      </c>
      <c r="BJ87">
        <v>25.278855555555548</v>
      </c>
      <c r="BK87">
        <v>23.428144444444442</v>
      </c>
      <c r="BL87">
        <v>1132.5533333333331</v>
      </c>
      <c r="BM87">
        <v>25.42166666666667</v>
      </c>
      <c r="BN87">
        <v>499.96788888888892</v>
      </c>
      <c r="BO87">
        <v>72.39891111111109</v>
      </c>
      <c r="BP87">
        <v>9.9865733333333331E-2</v>
      </c>
      <c r="BQ87">
        <v>27.454388888888889</v>
      </c>
      <c r="BR87">
        <v>27.98457777777778</v>
      </c>
      <c r="BS87">
        <v>999.90000000000009</v>
      </c>
      <c r="BT87">
        <v>0</v>
      </c>
      <c r="BU87">
        <v>0</v>
      </c>
      <c r="BV87">
        <v>10011.513333333331</v>
      </c>
      <c r="BW87">
        <v>0</v>
      </c>
      <c r="BX87">
        <v>1820.224444444445</v>
      </c>
      <c r="BY87">
        <v>-45.153833333333331</v>
      </c>
      <c r="BZ87">
        <v>1159.642222222222</v>
      </c>
      <c r="CA87">
        <v>1203.682222222222</v>
      </c>
      <c r="CB87">
        <v>1.850721111111111</v>
      </c>
      <c r="CC87">
        <v>1175.4833333333329</v>
      </c>
      <c r="CD87">
        <v>23.428144444444442</v>
      </c>
      <c r="CE87">
        <v>1.830162222222222</v>
      </c>
      <c r="CF87">
        <v>1.6961711111111111</v>
      </c>
      <c r="CG87">
        <v>16.046800000000001</v>
      </c>
      <c r="CH87">
        <v>14.861444444444439</v>
      </c>
      <c r="CI87">
        <v>1999.9966666666669</v>
      </c>
      <c r="CJ87">
        <v>0.97999899999999995</v>
      </c>
      <c r="CK87">
        <v>2.0001499999999998E-2</v>
      </c>
      <c r="CL87">
        <v>0</v>
      </c>
      <c r="CM87">
        <v>2.2227999999999999</v>
      </c>
      <c r="CN87">
        <v>0</v>
      </c>
      <c r="CO87">
        <v>11570.7</v>
      </c>
      <c r="CP87">
        <v>16749.433333333331</v>
      </c>
      <c r="CQ87">
        <v>41.686999999999998</v>
      </c>
      <c r="CR87">
        <v>43.825999999999993</v>
      </c>
      <c r="CS87">
        <v>42</v>
      </c>
      <c r="CT87">
        <v>42.625</v>
      </c>
      <c r="CU87">
        <v>40.840000000000003</v>
      </c>
      <c r="CV87">
        <v>1959.995555555555</v>
      </c>
      <c r="CW87">
        <v>40.001111111111108</v>
      </c>
      <c r="CX87">
        <v>0</v>
      </c>
      <c r="CY87">
        <v>1657572271.8</v>
      </c>
      <c r="CZ87">
        <v>0</v>
      </c>
      <c r="DA87">
        <v>0</v>
      </c>
      <c r="DB87" t="s">
        <v>355</v>
      </c>
      <c r="DC87">
        <v>1657463822.5999999</v>
      </c>
      <c r="DD87">
        <v>1657463835.0999999</v>
      </c>
      <c r="DE87">
        <v>0</v>
      </c>
      <c r="DF87">
        <v>-2.657</v>
      </c>
      <c r="DG87">
        <v>-13.192</v>
      </c>
      <c r="DH87">
        <v>-3.9239999999999999</v>
      </c>
      <c r="DI87">
        <v>-0.217</v>
      </c>
      <c r="DJ87">
        <v>376</v>
      </c>
      <c r="DK87">
        <v>3</v>
      </c>
      <c r="DL87">
        <v>0.48</v>
      </c>
      <c r="DM87">
        <v>0.03</v>
      </c>
      <c r="DN87">
        <v>-44.595892682926831</v>
      </c>
      <c r="DO87">
        <v>-4.403420905923336</v>
      </c>
      <c r="DP87">
        <v>0.43633823722375492</v>
      </c>
      <c r="DQ87">
        <v>0</v>
      </c>
      <c r="DR87">
        <v>1.8420687804878051</v>
      </c>
      <c r="DS87">
        <v>2.6634355400697422E-2</v>
      </c>
      <c r="DT87">
        <v>6.4680242375226423E-3</v>
      </c>
      <c r="DU87">
        <v>1</v>
      </c>
      <c r="DV87">
        <v>1</v>
      </c>
      <c r="DW87">
        <v>2</v>
      </c>
      <c r="DX87" t="s">
        <v>356</v>
      </c>
      <c r="DY87">
        <v>2.9784999999999999</v>
      </c>
      <c r="DZ87">
        <v>2.7157300000000002</v>
      </c>
      <c r="EA87">
        <v>0.151167</v>
      </c>
      <c r="EB87">
        <v>0.15331700000000001</v>
      </c>
      <c r="EC87">
        <v>8.9556800000000006E-2</v>
      </c>
      <c r="ED87">
        <v>8.3130499999999996E-2</v>
      </c>
      <c r="EE87">
        <v>26714.799999999999</v>
      </c>
      <c r="EF87">
        <v>26762.3</v>
      </c>
      <c r="EG87">
        <v>29274.799999999999</v>
      </c>
      <c r="EH87">
        <v>29249.4</v>
      </c>
      <c r="EI87">
        <v>35324.9</v>
      </c>
      <c r="EJ87">
        <v>35630.5</v>
      </c>
      <c r="EK87">
        <v>41240.699999999997</v>
      </c>
      <c r="EL87">
        <v>41651.599999999999</v>
      </c>
      <c r="EM87">
        <v>1.9302999999999999</v>
      </c>
      <c r="EN87">
        <v>2.0876999999999999</v>
      </c>
      <c r="EO87">
        <v>6.23055E-2</v>
      </c>
      <c r="EP87">
        <v>0</v>
      </c>
      <c r="EQ87">
        <v>26.963000000000001</v>
      </c>
      <c r="ER87">
        <v>999.9</v>
      </c>
      <c r="ES87">
        <v>28.5</v>
      </c>
      <c r="ET87">
        <v>39.700000000000003</v>
      </c>
      <c r="EU87">
        <v>28.720199999999998</v>
      </c>
      <c r="EV87">
        <v>62.359200000000001</v>
      </c>
      <c r="EW87">
        <v>26.209900000000001</v>
      </c>
      <c r="EX87">
        <v>2</v>
      </c>
      <c r="EY87">
        <v>0.21087700000000001</v>
      </c>
      <c r="EZ87">
        <v>3.2715900000000002</v>
      </c>
      <c r="FA87">
        <v>20.352799999999998</v>
      </c>
      <c r="FB87">
        <v>5.2178899999999997</v>
      </c>
      <c r="FC87">
        <v>12.0108</v>
      </c>
      <c r="FD87">
        <v>4.9884000000000004</v>
      </c>
      <c r="FE87">
        <v>3.2883800000000001</v>
      </c>
      <c r="FF87">
        <v>9725.2000000000007</v>
      </c>
      <c r="FG87">
        <v>9999</v>
      </c>
      <c r="FH87">
        <v>9999</v>
      </c>
      <c r="FI87">
        <v>145</v>
      </c>
      <c r="FJ87">
        <v>1.86751</v>
      </c>
      <c r="FK87">
        <v>1.86646</v>
      </c>
      <c r="FL87">
        <v>1.8660000000000001</v>
      </c>
      <c r="FM87">
        <v>1.8658399999999999</v>
      </c>
      <c r="FN87">
        <v>1.86768</v>
      </c>
      <c r="FO87">
        <v>1.87012</v>
      </c>
      <c r="FP87">
        <v>1.86879</v>
      </c>
      <c r="FQ87">
        <v>1.87016</v>
      </c>
      <c r="FR87">
        <v>0</v>
      </c>
      <c r="FS87">
        <v>0</v>
      </c>
      <c r="FT87">
        <v>0</v>
      </c>
      <c r="FU87">
        <v>0</v>
      </c>
      <c r="FV87" t="s">
        <v>357</v>
      </c>
      <c r="FW87" t="s">
        <v>358</v>
      </c>
      <c r="FX87" t="s">
        <v>359</v>
      </c>
      <c r="FY87" t="s">
        <v>359</v>
      </c>
      <c r="FZ87" t="s">
        <v>359</v>
      </c>
      <c r="GA87" t="s">
        <v>359</v>
      </c>
      <c r="GB87">
        <v>0</v>
      </c>
      <c r="GC87">
        <v>100</v>
      </c>
      <c r="GD87">
        <v>100</v>
      </c>
      <c r="GE87">
        <v>-2.23</v>
      </c>
      <c r="GF87">
        <v>-0.14280000000000001</v>
      </c>
      <c r="GG87">
        <v>-1.0745309912501479</v>
      </c>
      <c r="GH87">
        <v>-3.794306901669526E-4</v>
      </c>
      <c r="GI87">
        <v>-9.3076312682161424E-7</v>
      </c>
      <c r="GJ87">
        <v>3.2597594342726891E-10</v>
      </c>
      <c r="GK87">
        <v>-0.25621075936304621</v>
      </c>
      <c r="GL87">
        <v>-1.4413179793891831E-2</v>
      </c>
      <c r="GM87">
        <v>9.8733074958994743E-4</v>
      </c>
      <c r="GN87">
        <v>-9.6329063574464014E-6</v>
      </c>
      <c r="GO87">
        <v>22</v>
      </c>
      <c r="GP87">
        <v>2241</v>
      </c>
      <c r="GQ87">
        <v>1</v>
      </c>
      <c r="GR87">
        <v>45</v>
      </c>
      <c r="GS87">
        <v>1807.5</v>
      </c>
      <c r="GT87">
        <v>1807.3</v>
      </c>
      <c r="GU87">
        <v>3.0114700000000001</v>
      </c>
      <c r="GV87">
        <v>2.21069</v>
      </c>
      <c r="GW87">
        <v>1.94702</v>
      </c>
      <c r="GX87">
        <v>2.7746599999999999</v>
      </c>
      <c r="GY87">
        <v>2.19482</v>
      </c>
      <c r="GZ87">
        <v>2.3950200000000001</v>
      </c>
      <c r="HA87">
        <v>40.912199999999999</v>
      </c>
      <c r="HB87">
        <v>15.7606</v>
      </c>
      <c r="HC87">
        <v>18</v>
      </c>
      <c r="HD87">
        <v>533.04600000000005</v>
      </c>
      <c r="HE87">
        <v>600.87800000000004</v>
      </c>
      <c r="HF87">
        <v>22.355</v>
      </c>
      <c r="HG87">
        <v>30.216899999999999</v>
      </c>
      <c r="HH87">
        <v>29.999300000000002</v>
      </c>
      <c r="HI87">
        <v>30.157499999999999</v>
      </c>
      <c r="HJ87">
        <v>30.069500000000001</v>
      </c>
      <c r="HK87">
        <v>60.247900000000001</v>
      </c>
      <c r="HL87">
        <v>12.709199999999999</v>
      </c>
      <c r="HM87">
        <v>20.089200000000002</v>
      </c>
      <c r="HN87">
        <v>22.384799999999998</v>
      </c>
      <c r="HO87">
        <v>1208.73</v>
      </c>
      <c r="HP87">
        <v>23.487400000000001</v>
      </c>
      <c r="HQ87">
        <v>100.117</v>
      </c>
      <c r="HR87">
        <v>100.062</v>
      </c>
    </row>
    <row r="88" spans="1:226" x14ac:dyDescent="0.2">
      <c r="A88">
        <v>72</v>
      </c>
      <c r="B88">
        <v>1657572276.0999999</v>
      </c>
      <c r="C88">
        <v>446.5</v>
      </c>
      <c r="D88" t="s">
        <v>501</v>
      </c>
      <c r="E88" t="s">
        <v>502</v>
      </c>
      <c r="F88">
        <v>5</v>
      </c>
      <c r="G88" t="s">
        <v>1068</v>
      </c>
      <c r="H88" t="s">
        <v>353</v>
      </c>
      <c r="I88">
        <v>1657572273.3</v>
      </c>
      <c r="J88">
        <f t="shared" si="34"/>
        <v>1.5884782269483396E-3</v>
      </c>
      <c r="K88">
        <f t="shared" si="35"/>
        <v>1.5884782269483395</v>
      </c>
      <c r="L88">
        <f t="shared" si="36"/>
        <v>19.991333304967618</v>
      </c>
      <c r="M88">
        <f t="shared" si="37"/>
        <v>1145.8130000000001</v>
      </c>
      <c r="N88">
        <f t="shared" si="38"/>
        <v>543.03332188683964</v>
      </c>
      <c r="O88">
        <f t="shared" si="39"/>
        <v>39.369821544489852</v>
      </c>
      <c r="P88">
        <f t="shared" si="40"/>
        <v>83.071243541030668</v>
      </c>
      <c r="Q88">
        <f t="shared" si="41"/>
        <v>5.7266890403855956E-2</v>
      </c>
      <c r="R88">
        <f t="shared" si="42"/>
        <v>2.4002904178583364</v>
      </c>
      <c r="S88">
        <f t="shared" si="43"/>
        <v>5.6518544553957474E-2</v>
      </c>
      <c r="T88">
        <f t="shared" si="44"/>
        <v>3.5390511467197024E-2</v>
      </c>
      <c r="U88">
        <f t="shared" si="45"/>
        <v>321.51052979999997</v>
      </c>
      <c r="V88">
        <f t="shared" si="46"/>
        <v>29.236398968946695</v>
      </c>
      <c r="W88">
        <f t="shared" si="47"/>
        <v>27.985250000000001</v>
      </c>
      <c r="X88">
        <f t="shared" si="48"/>
        <v>3.79157781796878</v>
      </c>
      <c r="Y88">
        <f t="shared" si="49"/>
        <v>49.866791074208457</v>
      </c>
      <c r="Z88">
        <f t="shared" si="50"/>
        <v>1.8329790349414905</v>
      </c>
      <c r="AA88">
        <f t="shared" si="51"/>
        <v>3.6757509265309904</v>
      </c>
      <c r="AB88">
        <f t="shared" si="52"/>
        <v>1.9585987830272895</v>
      </c>
      <c r="AC88">
        <f t="shared" si="53"/>
        <v>-70.051889808421777</v>
      </c>
      <c r="AD88">
        <f t="shared" si="54"/>
        <v>-68.724119027584777</v>
      </c>
      <c r="AE88">
        <f t="shared" si="55"/>
        <v>-6.2236135555839507</v>
      </c>
      <c r="AF88">
        <f t="shared" si="56"/>
        <v>176.51090740840948</v>
      </c>
      <c r="AG88">
        <f t="shared" si="57"/>
        <v>36.001809946510967</v>
      </c>
      <c r="AH88">
        <f t="shared" si="58"/>
        <v>1.588561583337581</v>
      </c>
      <c r="AI88">
        <f t="shared" si="59"/>
        <v>19.991333304967618</v>
      </c>
      <c r="AJ88">
        <v>1220.39076016024</v>
      </c>
      <c r="AK88">
        <v>1183.2676363636369</v>
      </c>
      <c r="AL88">
        <v>3.3614126921840981</v>
      </c>
      <c r="AM88">
        <v>64.492321345502646</v>
      </c>
      <c r="AN88">
        <f t="shared" si="60"/>
        <v>1.5884782269483395</v>
      </c>
      <c r="AO88">
        <v>23.42563719265425</v>
      </c>
      <c r="AP88">
        <v>25.283301212121199</v>
      </c>
      <c r="AQ88">
        <v>4.8264349609352553E-5</v>
      </c>
      <c r="AR88">
        <v>77.61188141944362</v>
      </c>
      <c r="AS88">
        <v>0</v>
      </c>
      <c r="AT88">
        <v>0</v>
      </c>
      <c r="AU88">
        <f t="shared" si="61"/>
        <v>1</v>
      </c>
      <c r="AV88">
        <f t="shared" si="62"/>
        <v>0</v>
      </c>
      <c r="AW88">
        <f t="shared" si="63"/>
        <v>38235.158091778154</v>
      </c>
      <c r="AX88">
        <f t="shared" si="64"/>
        <v>1999.9649999999999</v>
      </c>
      <c r="AY88">
        <f t="shared" si="65"/>
        <v>1681.17066</v>
      </c>
      <c r="AZ88">
        <f t="shared" si="66"/>
        <v>0.8406000405007088</v>
      </c>
      <c r="BA88">
        <f t="shared" si="67"/>
        <v>0.16075807816636792</v>
      </c>
      <c r="BB88">
        <v>6</v>
      </c>
      <c r="BC88">
        <v>0.5</v>
      </c>
      <c r="BD88" t="s">
        <v>354</v>
      </c>
      <c r="BE88">
        <v>2</v>
      </c>
      <c r="BF88" t="b">
        <v>1</v>
      </c>
      <c r="BG88">
        <v>1657572273.3</v>
      </c>
      <c r="BH88">
        <v>1145.8130000000001</v>
      </c>
      <c r="BI88">
        <v>1191.1969999999999</v>
      </c>
      <c r="BJ88">
        <v>25.282530000000001</v>
      </c>
      <c r="BK88">
        <v>23.42455</v>
      </c>
      <c r="BL88">
        <v>1148.0550000000001</v>
      </c>
      <c r="BM88">
        <v>25.42529</v>
      </c>
      <c r="BN88">
        <v>500.02650000000011</v>
      </c>
      <c r="BO88">
        <v>72.399759999999986</v>
      </c>
      <c r="BP88">
        <v>0.10006635999999999</v>
      </c>
      <c r="BQ88">
        <v>27.454170000000001</v>
      </c>
      <c r="BR88">
        <v>27.985250000000001</v>
      </c>
      <c r="BS88">
        <v>999.9</v>
      </c>
      <c r="BT88">
        <v>0</v>
      </c>
      <c r="BU88">
        <v>0</v>
      </c>
      <c r="BV88">
        <v>10002.75</v>
      </c>
      <c r="BW88">
        <v>0</v>
      </c>
      <c r="BX88">
        <v>1818.876</v>
      </c>
      <c r="BY88">
        <v>-45.385359999999999</v>
      </c>
      <c r="BZ88">
        <v>1175.5319999999999</v>
      </c>
      <c r="CA88">
        <v>1219.768</v>
      </c>
      <c r="CB88">
        <v>1.857985</v>
      </c>
      <c r="CC88">
        <v>1191.1969999999999</v>
      </c>
      <c r="CD88">
        <v>23.42455</v>
      </c>
      <c r="CE88">
        <v>1.8304510000000001</v>
      </c>
      <c r="CF88">
        <v>1.6959310000000001</v>
      </c>
      <c r="CG88">
        <v>16.04927</v>
      </c>
      <c r="CH88">
        <v>14.85924</v>
      </c>
      <c r="CI88">
        <v>1999.9649999999999</v>
      </c>
      <c r="CJ88">
        <v>0.97999860000000005</v>
      </c>
      <c r="CK88">
        <v>2.00019E-2</v>
      </c>
      <c r="CL88">
        <v>0</v>
      </c>
      <c r="CM88">
        <v>2.4083600000000001</v>
      </c>
      <c r="CN88">
        <v>0</v>
      </c>
      <c r="CO88">
        <v>11572.82</v>
      </c>
      <c r="CP88">
        <v>16749.16</v>
      </c>
      <c r="CQ88">
        <v>41.686999999999998</v>
      </c>
      <c r="CR88">
        <v>43.837200000000003</v>
      </c>
      <c r="CS88">
        <v>42</v>
      </c>
      <c r="CT88">
        <v>42.625</v>
      </c>
      <c r="CU88">
        <v>40.862400000000001</v>
      </c>
      <c r="CV88">
        <v>1959.963</v>
      </c>
      <c r="CW88">
        <v>40.002000000000002</v>
      </c>
      <c r="CX88">
        <v>0</v>
      </c>
      <c r="CY88">
        <v>1657572276.5999999</v>
      </c>
      <c r="CZ88">
        <v>0</v>
      </c>
      <c r="DA88">
        <v>0</v>
      </c>
      <c r="DB88" t="s">
        <v>355</v>
      </c>
      <c r="DC88">
        <v>1657463822.5999999</v>
      </c>
      <c r="DD88">
        <v>1657463835.0999999</v>
      </c>
      <c r="DE88">
        <v>0</v>
      </c>
      <c r="DF88">
        <v>-2.657</v>
      </c>
      <c r="DG88">
        <v>-13.192</v>
      </c>
      <c r="DH88">
        <v>-3.9239999999999999</v>
      </c>
      <c r="DI88">
        <v>-0.217</v>
      </c>
      <c r="DJ88">
        <v>376</v>
      </c>
      <c r="DK88">
        <v>3</v>
      </c>
      <c r="DL88">
        <v>0.48</v>
      </c>
      <c r="DM88">
        <v>0.03</v>
      </c>
      <c r="DN88">
        <v>-44.867704878048777</v>
      </c>
      <c r="DO88">
        <v>-3.9514787456445921</v>
      </c>
      <c r="DP88">
        <v>0.39354388477588731</v>
      </c>
      <c r="DQ88">
        <v>0</v>
      </c>
      <c r="DR88">
        <v>1.845410731707317</v>
      </c>
      <c r="DS88">
        <v>6.1221951219515403E-2</v>
      </c>
      <c r="DT88">
        <v>8.6566913045720614E-3</v>
      </c>
      <c r="DU88">
        <v>1</v>
      </c>
      <c r="DV88">
        <v>1</v>
      </c>
      <c r="DW88">
        <v>2</v>
      </c>
      <c r="DX88" t="s">
        <v>356</v>
      </c>
      <c r="DY88">
        <v>2.9786299999999999</v>
      </c>
      <c r="DZ88">
        <v>2.7156099999999999</v>
      </c>
      <c r="EA88">
        <v>0.15256</v>
      </c>
      <c r="EB88">
        <v>0.15468999999999999</v>
      </c>
      <c r="EC88">
        <v>8.9565599999999995E-2</v>
      </c>
      <c r="ED88">
        <v>8.3120799999999995E-2</v>
      </c>
      <c r="EE88">
        <v>26670.9</v>
      </c>
      <c r="EF88">
        <v>26718.9</v>
      </c>
      <c r="EG88">
        <v>29274.799999999999</v>
      </c>
      <c r="EH88">
        <v>29249.4</v>
      </c>
      <c r="EI88">
        <v>35324.9</v>
      </c>
      <c r="EJ88">
        <v>35630.800000000003</v>
      </c>
      <c r="EK88">
        <v>41241</v>
      </c>
      <c r="EL88">
        <v>41651.4</v>
      </c>
      <c r="EM88">
        <v>1.93032</v>
      </c>
      <c r="EN88">
        <v>2.0877300000000001</v>
      </c>
      <c r="EO88">
        <v>6.3005800000000001E-2</v>
      </c>
      <c r="EP88">
        <v>0</v>
      </c>
      <c r="EQ88">
        <v>26.961600000000001</v>
      </c>
      <c r="ER88">
        <v>999.9</v>
      </c>
      <c r="ES88">
        <v>28.5</v>
      </c>
      <c r="ET88">
        <v>39.700000000000003</v>
      </c>
      <c r="EU88">
        <v>28.720600000000001</v>
      </c>
      <c r="EV88">
        <v>62.519199999999998</v>
      </c>
      <c r="EW88">
        <v>26.234000000000002</v>
      </c>
      <c r="EX88">
        <v>2</v>
      </c>
      <c r="EY88">
        <v>0.21005799999999999</v>
      </c>
      <c r="EZ88">
        <v>3.2488299999999999</v>
      </c>
      <c r="FA88">
        <v>20.353100000000001</v>
      </c>
      <c r="FB88">
        <v>5.2189399999999999</v>
      </c>
      <c r="FC88">
        <v>12.0108</v>
      </c>
      <c r="FD88">
        <v>4.9888500000000002</v>
      </c>
      <c r="FE88">
        <v>3.2885300000000002</v>
      </c>
      <c r="FF88">
        <v>9725.4</v>
      </c>
      <c r="FG88">
        <v>9999</v>
      </c>
      <c r="FH88">
        <v>9999</v>
      </c>
      <c r="FI88">
        <v>145</v>
      </c>
      <c r="FJ88">
        <v>1.8675200000000001</v>
      </c>
      <c r="FK88">
        <v>1.8664700000000001</v>
      </c>
      <c r="FL88">
        <v>1.8660000000000001</v>
      </c>
      <c r="FM88">
        <v>1.8658399999999999</v>
      </c>
      <c r="FN88">
        <v>1.86768</v>
      </c>
      <c r="FO88">
        <v>1.87012</v>
      </c>
      <c r="FP88">
        <v>1.86876</v>
      </c>
      <c r="FQ88">
        <v>1.87015</v>
      </c>
      <c r="FR88">
        <v>0</v>
      </c>
      <c r="FS88">
        <v>0</v>
      </c>
      <c r="FT88">
        <v>0</v>
      </c>
      <c r="FU88">
        <v>0</v>
      </c>
      <c r="FV88" t="s">
        <v>357</v>
      </c>
      <c r="FW88" t="s">
        <v>358</v>
      </c>
      <c r="FX88" t="s">
        <v>359</v>
      </c>
      <c r="FY88" t="s">
        <v>359</v>
      </c>
      <c r="FZ88" t="s">
        <v>359</v>
      </c>
      <c r="GA88" t="s">
        <v>359</v>
      </c>
      <c r="GB88">
        <v>0</v>
      </c>
      <c r="GC88">
        <v>100</v>
      </c>
      <c r="GD88">
        <v>100</v>
      </c>
      <c r="GE88">
        <v>-2.2599999999999998</v>
      </c>
      <c r="GF88">
        <v>-0.14269999999999999</v>
      </c>
      <c r="GG88">
        <v>-1.0745309912501479</v>
      </c>
      <c r="GH88">
        <v>-3.794306901669526E-4</v>
      </c>
      <c r="GI88">
        <v>-9.3076312682161424E-7</v>
      </c>
      <c r="GJ88">
        <v>3.2597594342726891E-10</v>
      </c>
      <c r="GK88">
        <v>-0.25621075936304621</v>
      </c>
      <c r="GL88">
        <v>-1.4413179793891831E-2</v>
      </c>
      <c r="GM88">
        <v>9.8733074958994743E-4</v>
      </c>
      <c r="GN88">
        <v>-9.6329063574464014E-6</v>
      </c>
      <c r="GO88">
        <v>22</v>
      </c>
      <c r="GP88">
        <v>2241</v>
      </c>
      <c r="GQ88">
        <v>1</v>
      </c>
      <c r="GR88">
        <v>45</v>
      </c>
      <c r="GS88">
        <v>1807.6</v>
      </c>
      <c r="GT88">
        <v>1807.3</v>
      </c>
      <c r="GU88">
        <v>3.0456500000000002</v>
      </c>
      <c r="GV88">
        <v>2.21313</v>
      </c>
      <c r="GW88">
        <v>1.94702</v>
      </c>
      <c r="GX88">
        <v>2.7758799999999999</v>
      </c>
      <c r="GY88">
        <v>2.19482</v>
      </c>
      <c r="GZ88">
        <v>2.3706100000000001</v>
      </c>
      <c r="HA88">
        <v>40.912199999999999</v>
      </c>
      <c r="HB88">
        <v>15.734400000000001</v>
      </c>
      <c r="HC88">
        <v>18</v>
      </c>
      <c r="HD88">
        <v>533.005</v>
      </c>
      <c r="HE88">
        <v>600.83100000000002</v>
      </c>
      <c r="HF88">
        <v>22.384499999999999</v>
      </c>
      <c r="HG88">
        <v>30.211200000000002</v>
      </c>
      <c r="HH88">
        <v>29.999400000000001</v>
      </c>
      <c r="HI88">
        <v>30.1508</v>
      </c>
      <c r="HJ88">
        <v>30.062999999999999</v>
      </c>
      <c r="HK88">
        <v>60.932699999999997</v>
      </c>
      <c r="HL88">
        <v>12.709199999999999</v>
      </c>
      <c r="HM88">
        <v>20.089200000000002</v>
      </c>
      <c r="HN88">
        <v>22.396999999999998</v>
      </c>
      <c r="HO88">
        <v>1222.1099999999999</v>
      </c>
      <c r="HP88">
        <v>23.487200000000001</v>
      </c>
      <c r="HQ88">
        <v>100.117</v>
      </c>
      <c r="HR88">
        <v>100.062</v>
      </c>
    </row>
    <row r="89" spans="1:226" x14ac:dyDescent="0.2">
      <c r="A89">
        <v>73</v>
      </c>
      <c r="B89">
        <v>1657572281.0999999</v>
      </c>
      <c r="C89">
        <v>451.5</v>
      </c>
      <c r="D89" t="s">
        <v>503</v>
      </c>
      <c r="E89" t="s">
        <v>504</v>
      </c>
      <c r="F89">
        <v>5</v>
      </c>
      <c r="G89" t="s">
        <v>1068</v>
      </c>
      <c r="H89" t="s">
        <v>353</v>
      </c>
      <c r="I89">
        <v>1657572278.5999999</v>
      </c>
      <c r="J89">
        <f t="shared" si="34"/>
        <v>1.5965583175616713E-3</v>
      </c>
      <c r="K89">
        <f t="shared" si="35"/>
        <v>1.5965583175616713</v>
      </c>
      <c r="L89">
        <f t="shared" si="36"/>
        <v>20.140082110470509</v>
      </c>
      <c r="M89">
        <f t="shared" si="37"/>
        <v>1163.22</v>
      </c>
      <c r="N89">
        <f t="shared" si="38"/>
        <v>558.08960082538908</v>
      </c>
      <c r="O89">
        <f t="shared" si="39"/>
        <v>40.46051757374557</v>
      </c>
      <c r="P89">
        <f t="shared" si="40"/>
        <v>84.331410552223332</v>
      </c>
      <c r="Q89">
        <f t="shared" si="41"/>
        <v>5.7532623694921785E-2</v>
      </c>
      <c r="R89">
        <f t="shared" si="42"/>
        <v>2.4006515434265348</v>
      </c>
      <c r="S89">
        <f t="shared" si="43"/>
        <v>5.6777478087527075E-2</v>
      </c>
      <c r="T89">
        <f t="shared" si="44"/>
        <v>3.5552944819767417E-2</v>
      </c>
      <c r="U89">
        <f t="shared" si="45"/>
        <v>321.51553233333334</v>
      </c>
      <c r="V89">
        <f t="shared" si="46"/>
        <v>29.240982563419603</v>
      </c>
      <c r="W89">
        <f t="shared" si="47"/>
        <v>27.99067777777778</v>
      </c>
      <c r="X89">
        <f t="shared" si="48"/>
        <v>3.792777849316014</v>
      </c>
      <c r="Y89">
        <f t="shared" si="49"/>
        <v>49.853017732871017</v>
      </c>
      <c r="Z89">
        <f t="shared" si="50"/>
        <v>1.8332591371844595</v>
      </c>
      <c r="AA89">
        <f t="shared" si="51"/>
        <v>3.6773283154244929</v>
      </c>
      <c r="AB89">
        <f t="shared" si="52"/>
        <v>1.9595187121315545</v>
      </c>
      <c r="AC89">
        <f t="shared" si="53"/>
        <v>-70.408221804469704</v>
      </c>
      <c r="AD89">
        <f t="shared" si="54"/>
        <v>-68.488265556830143</v>
      </c>
      <c r="AE89">
        <f t="shared" si="55"/>
        <v>-6.2017164202675747</v>
      </c>
      <c r="AF89">
        <f t="shared" si="56"/>
        <v>176.41732855176593</v>
      </c>
      <c r="AG89">
        <f t="shared" si="57"/>
        <v>36.256872425639671</v>
      </c>
      <c r="AH89">
        <f t="shared" si="58"/>
        <v>1.5949377167717402</v>
      </c>
      <c r="AI89">
        <f t="shared" si="59"/>
        <v>20.140082110470509</v>
      </c>
      <c r="AJ89">
        <v>1237.5758445022841</v>
      </c>
      <c r="AK89">
        <v>1200.1728484848479</v>
      </c>
      <c r="AL89">
        <v>3.3873141687279031</v>
      </c>
      <c r="AM89">
        <v>64.492321345502646</v>
      </c>
      <c r="AN89">
        <f t="shared" si="60"/>
        <v>1.5965583175616713</v>
      </c>
      <c r="AO89">
        <v>23.42143348949579</v>
      </c>
      <c r="AP89">
        <v>25.288447878787871</v>
      </c>
      <c r="AQ89">
        <v>7.9176010629009245E-5</v>
      </c>
      <c r="AR89">
        <v>77.61188141944362</v>
      </c>
      <c r="AS89">
        <v>0</v>
      </c>
      <c r="AT89">
        <v>0</v>
      </c>
      <c r="AU89">
        <f t="shared" si="61"/>
        <v>1</v>
      </c>
      <c r="AV89">
        <f t="shared" si="62"/>
        <v>0</v>
      </c>
      <c r="AW89">
        <f t="shared" si="63"/>
        <v>38242.96791635119</v>
      </c>
      <c r="AX89">
        <f t="shared" si="64"/>
        <v>1999.9966666666669</v>
      </c>
      <c r="AY89">
        <f t="shared" si="65"/>
        <v>1681.1972333333335</v>
      </c>
      <c r="AZ89">
        <f t="shared" si="66"/>
        <v>0.84060001766669612</v>
      </c>
      <c r="BA89">
        <f t="shared" si="67"/>
        <v>0.16075803409672348</v>
      </c>
      <c r="BB89">
        <v>6</v>
      </c>
      <c r="BC89">
        <v>0.5</v>
      </c>
      <c r="BD89" t="s">
        <v>354</v>
      </c>
      <c r="BE89">
        <v>2</v>
      </c>
      <c r="BF89" t="b">
        <v>1</v>
      </c>
      <c r="BG89">
        <v>1657572278.5999999</v>
      </c>
      <c r="BH89">
        <v>1163.22</v>
      </c>
      <c r="BI89">
        <v>1208.9533333333329</v>
      </c>
      <c r="BJ89">
        <v>25.28694444444444</v>
      </c>
      <c r="BK89">
        <v>23.421466666666671</v>
      </c>
      <c r="BL89">
        <v>1165.485555555555</v>
      </c>
      <c r="BM89">
        <v>25.429600000000001</v>
      </c>
      <c r="BN89">
        <v>500.01344444444447</v>
      </c>
      <c r="BO89">
        <v>72.398244444444444</v>
      </c>
      <c r="BP89">
        <v>0.1000022777777778</v>
      </c>
      <c r="BQ89">
        <v>27.461500000000001</v>
      </c>
      <c r="BR89">
        <v>27.99067777777778</v>
      </c>
      <c r="BS89">
        <v>999.90000000000009</v>
      </c>
      <c r="BT89">
        <v>0</v>
      </c>
      <c r="BU89">
        <v>0</v>
      </c>
      <c r="BV89">
        <v>10005.353333333331</v>
      </c>
      <c r="BW89">
        <v>0</v>
      </c>
      <c r="BX89">
        <v>1820.4866666666669</v>
      </c>
      <c r="BY89">
        <v>-45.732900000000001</v>
      </c>
      <c r="BZ89">
        <v>1193.3977777777779</v>
      </c>
      <c r="CA89">
        <v>1237.9444444444439</v>
      </c>
      <c r="CB89">
        <v>1.8654855555555561</v>
      </c>
      <c r="CC89">
        <v>1208.9533333333329</v>
      </c>
      <c r="CD89">
        <v>23.421466666666671</v>
      </c>
      <c r="CE89">
        <v>1.83073</v>
      </c>
      <c r="CF89">
        <v>1.695672222222222</v>
      </c>
      <c r="CG89">
        <v>16.051666666666669</v>
      </c>
      <c r="CH89">
        <v>14.856877777777781</v>
      </c>
      <c r="CI89">
        <v>1999.9966666666669</v>
      </c>
      <c r="CJ89">
        <v>0.97999899999999995</v>
      </c>
      <c r="CK89">
        <v>2.0001499999999998E-2</v>
      </c>
      <c r="CL89">
        <v>0</v>
      </c>
      <c r="CM89">
        <v>2.2663888888888888</v>
      </c>
      <c r="CN89">
        <v>0</v>
      </c>
      <c r="CO89">
        <v>11577.95555555556</v>
      </c>
      <c r="CP89">
        <v>16749.444444444449</v>
      </c>
      <c r="CQ89">
        <v>41.686999999999998</v>
      </c>
      <c r="CR89">
        <v>43.860999999999997</v>
      </c>
      <c r="CS89">
        <v>42.034444444444453</v>
      </c>
      <c r="CT89">
        <v>42.625</v>
      </c>
      <c r="CU89">
        <v>40.860999999999997</v>
      </c>
      <c r="CV89">
        <v>1959.995555555555</v>
      </c>
      <c r="CW89">
        <v>40.001111111111108</v>
      </c>
      <c r="CX89">
        <v>0</v>
      </c>
      <c r="CY89">
        <v>1657572282</v>
      </c>
      <c r="CZ89">
        <v>0</v>
      </c>
      <c r="DA89">
        <v>0</v>
      </c>
      <c r="DB89" t="s">
        <v>355</v>
      </c>
      <c r="DC89">
        <v>1657463822.5999999</v>
      </c>
      <c r="DD89">
        <v>1657463835.0999999</v>
      </c>
      <c r="DE89">
        <v>0</v>
      </c>
      <c r="DF89">
        <v>-2.657</v>
      </c>
      <c r="DG89">
        <v>-13.192</v>
      </c>
      <c r="DH89">
        <v>-3.9239999999999999</v>
      </c>
      <c r="DI89">
        <v>-0.217</v>
      </c>
      <c r="DJ89">
        <v>376</v>
      </c>
      <c r="DK89">
        <v>3</v>
      </c>
      <c r="DL89">
        <v>0.48</v>
      </c>
      <c r="DM89">
        <v>0.03</v>
      </c>
      <c r="DN89">
        <v>-45.242042499999997</v>
      </c>
      <c r="DO89">
        <v>-3.446112945590925</v>
      </c>
      <c r="DP89">
        <v>0.33320995774998952</v>
      </c>
      <c r="DQ89">
        <v>0</v>
      </c>
      <c r="DR89">
        <v>1.8516667499999999</v>
      </c>
      <c r="DS89">
        <v>0.1143720450281408</v>
      </c>
      <c r="DT89">
        <v>1.1159325559257621E-2</v>
      </c>
      <c r="DU89">
        <v>0</v>
      </c>
      <c r="DV89">
        <v>0</v>
      </c>
      <c r="DW89">
        <v>2</v>
      </c>
      <c r="DX89" t="s">
        <v>364</v>
      </c>
      <c r="DY89">
        <v>2.9785400000000002</v>
      </c>
      <c r="DZ89">
        <v>2.7157300000000002</v>
      </c>
      <c r="EA89">
        <v>0.153944</v>
      </c>
      <c r="EB89">
        <v>0.15606400000000001</v>
      </c>
      <c r="EC89">
        <v>8.9575799999999997E-2</v>
      </c>
      <c r="ED89">
        <v>8.3119899999999997E-2</v>
      </c>
      <c r="EE89">
        <v>26627.5</v>
      </c>
      <c r="EF89">
        <v>26675.5</v>
      </c>
      <c r="EG89">
        <v>29274.9</v>
      </c>
      <c r="EH89">
        <v>29249.4</v>
      </c>
      <c r="EI89">
        <v>35324.699999999997</v>
      </c>
      <c r="EJ89">
        <v>35631.1</v>
      </c>
      <c r="EK89">
        <v>41241.199999999997</v>
      </c>
      <c r="EL89">
        <v>41651.699999999997</v>
      </c>
      <c r="EM89">
        <v>1.9303999999999999</v>
      </c>
      <c r="EN89">
        <v>2.0880800000000002</v>
      </c>
      <c r="EO89">
        <v>6.2778600000000004E-2</v>
      </c>
      <c r="EP89">
        <v>0</v>
      </c>
      <c r="EQ89">
        <v>26.9621</v>
      </c>
      <c r="ER89">
        <v>999.9</v>
      </c>
      <c r="ES89">
        <v>28.5</v>
      </c>
      <c r="ET89">
        <v>39.700000000000003</v>
      </c>
      <c r="EU89">
        <v>28.7211</v>
      </c>
      <c r="EV89">
        <v>62.6492</v>
      </c>
      <c r="EW89">
        <v>26.177900000000001</v>
      </c>
      <c r="EX89">
        <v>2</v>
      </c>
      <c r="EY89">
        <v>0.20954500000000001</v>
      </c>
      <c r="EZ89">
        <v>3.2649400000000002</v>
      </c>
      <c r="FA89">
        <v>20.353000000000002</v>
      </c>
      <c r="FB89">
        <v>5.2180400000000002</v>
      </c>
      <c r="FC89">
        <v>12.012499999999999</v>
      </c>
      <c r="FD89">
        <v>4.9887499999999996</v>
      </c>
      <c r="FE89">
        <v>3.2884000000000002</v>
      </c>
      <c r="FF89">
        <v>9725.4</v>
      </c>
      <c r="FG89">
        <v>9999</v>
      </c>
      <c r="FH89">
        <v>9999</v>
      </c>
      <c r="FI89">
        <v>145</v>
      </c>
      <c r="FJ89">
        <v>1.8675200000000001</v>
      </c>
      <c r="FK89">
        <v>1.86646</v>
      </c>
      <c r="FL89">
        <v>1.8660000000000001</v>
      </c>
      <c r="FM89">
        <v>1.8658399999999999</v>
      </c>
      <c r="FN89">
        <v>1.86768</v>
      </c>
      <c r="FO89">
        <v>1.87012</v>
      </c>
      <c r="FP89">
        <v>1.86877</v>
      </c>
      <c r="FQ89">
        <v>1.87016</v>
      </c>
      <c r="FR89">
        <v>0</v>
      </c>
      <c r="FS89">
        <v>0</v>
      </c>
      <c r="FT89">
        <v>0</v>
      </c>
      <c r="FU89">
        <v>0</v>
      </c>
      <c r="FV89" t="s">
        <v>357</v>
      </c>
      <c r="FW89" t="s">
        <v>358</v>
      </c>
      <c r="FX89" t="s">
        <v>359</v>
      </c>
      <c r="FY89" t="s">
        <v>359</v>
      </c>
      <c r="FZ89" t="s">
        <v>359</v>
      </c>
      <c r="GA89" t="s">
        <v>359</v>
      </c>
      <c r="GB89">
        <v>0</v>
      </c>
      <c r="GC89">
        <v>100</v>
      </c>
      <c r="GD89">
        <v>100</v>
      </c>
      <c r="GE89">
        <v>-2.27</v>
      </c>
      <c r="GF89">
        <v>-0.1426</v>
      </c>
      <c r="GG89">
        <v>-1.0745309912501479</v>
      </c>
      <c r="GH89">
        <v>-3.794306901669526E-4</v>
      </c>
      <c r="GI89">
        <v>-9.3076312682161424E-7</v>
      </c>
      <c r="GJ89">
        <v>3.2597594342726891E-10</v>
      </c>
      <c r="GK89">
        <v>-0.25621075936304621</v>
      </c>
      <c r="GL89">
        <v>-1.4413179793891831E-2</v>
      </c>
      <c r="GM89">
        <v>9.8733074958994743E-4</v>
      </c>
      <c r="GN89">
        <v>-9.6329063574464014E-6</v>
      </c>
      <c r="GO89">
        <v>22</v>
      </c>
      <c r="GP89">
        <v>2241</v>
      </c>
      <c r="GQ89">
        <v>1</v>
      </c>
      <c r="GR89">
        <v>45</v>
      </c>
      <c r="GS89">
        <v>1807.6</v>
      </c>
      <c r="GT89">
        <v>1807.4</v>
      </c>
      <c r="GU89">
        <v>3.0761699999999998</v>
      </c>
      <c r="GV89">
        <v>2.21191</v>
      </c>
      <c r="GW89">
        <v>1.94702</v>
      </c>
      <c r="GX89">
        <v>2.7746599999999999</v>
      </c>
      <c r="GY89">
        <v>2.19482</v>
      </c>
      <c r="GZ89">
        <v>2.3913600000000002</v>
      </c>
      <c r="HA89">
        <v>40.912199999999999</v>
      </c>
      <c r="HB89">
        <v>15.7606</v>
      </c>
      <c r="HC89">
        <v>18</v>
      </c>
      <c r="HD89">
        <v>533.00800000000004</v>
      </c>
      <c r="HE89">
        <v>601.05600000000004</v>
      </c>
      <c r="HF89">
        <v>22.4008</v>
      </c>
      <c r="HG89">
        <v>30.204999999999998</v>
      </c>
      <c r="HH89">
        <v>29.999600000000001</v>
      </c>
      <c r="HI89">
        <v>30.145299999999999</v>
      </c>
      <c r="HJ89">
        <v>30.0579</v>
      </c>
      <c r="HK89">
        <v>61.545499999999997</v>
      </c>
      <c r="HL89">
        <v>12.709199999999999</v>
      </c>
      <c r="HM89">
        <v>20.089200000000002</v>
      </c>
      <c r="HN89">
        <v>22.404</v>
      </c>
      <c r="HO89">
        <v>1242.25</v>
      </c>
      <c r="HP89">
        <v>23.484400000000001</v>
      </c>
      <c r="HQ89">
        <v>100.11799999999999</v>
      </c>
      <c r="HR89">
        <v>100.062</v>
      </c>
    </row>
    <row r="90" spans="1:226" x14ac:dyDescent="0.2">
      <c r="A90">
        <v>74</v>
      </c>
      <c r="B90">
        <v>1657572286.0999999</v>
      </c>
      <c r="C90">
        <v>456.5</v>
      </c>
      <c r="D90" t="s">
        <v>505</v>
      </c>
      <c r="E90" t="s">
        <v>506</v>
      </c>
      <c r="F90">
        <v>5</v>
      </c>
      <c r="G90" t="s">
        <v>1068</v>
      </c>
      <c r="H90" t="s">
        <v>353</v>
      </c>
      <c r="I90">
        <v>1657572283.3</v>
      </c>
      <c r="J90">
        <f t="shared" si="34"/>
        <v>1.5954314322149852E-3</v>
      </c>
      <c r="K90">
        <f t="shared" si="35"/>
        <v>1.5954314322149852</v>
      </c>
      <c r="L90">
        <f t="shared" si="36"/>
        <v>20.247880778395611</v>
      </c>
      <c r="M90">
        <f t="shared" si="37"/>
        <v>1178.8</v>
      </c>
      <c r="N90">
        <f t="shared" si="38"/>
        <v>569.95714462039871</v>
      </c>
      <c r="O90">
        <f t="shared" si="39"/>
        <v>41.32094670792997</v>
      </c>
      <c r="P90">
        <f t="shared" si="40"/>
        <v>85.461042885511986</v>
      </c>
      <c r="Q90">
        <f t="shared" si="41"/>
        <v>5.7524168077086719E-2</v>
      </c>
      <c r="R90">
        <f t="shared" si="42"/>
        <v>2.3994784043395407</v>
      </c>
      <c r="S90">
        <f t="shared" si="43"/>
        <v>5.676887898441433E-2</v>
      </c>
      <c r="T90">
        <f t="shared" si="44"/>
        <v>3.55475828369878E-2</v>
      </c>
      <c r="U90">
        <f t="shared" si="45"/>
        <v>321.5184519</v>
      </c>
      <c r="V90">
        <f t="shared" si="46"/>
        <v>29.247915006280046</v>
      </c>
      <c r="W90">
        <f t="shared" si="47"/>
        <v>27.986419999999999</v>
      </c>
      <c r="X90">
        <f t="shared" si="48"/>
        <v>3.7918364661112887</v>
      </c>
      <c r="Y90">
        <f t="shared" si="49"/>
        <v>49.839747728531279</v>
      </c>
      <c r="Z90">
        <f t="shared" si="50"/>
        <v>1.8333902141497327</v>
      </c>
      <c r="AA90">
        <f t="shared" si="51"/>
        <v>3.6785704135901742</v>
      </c>
      <c r="AB90">
        <f t="shared" si="52"/>
        <v>1.958446251961556</v>
      </c>
      <c r="AC90">
        <f t="shared" si="53"/>
        <v>-70.358526160680853</v>
      </c>
      <c r="AD90">
        <f t="shared" si="54"/>
        <v>-67.157596884297163</v>
      </c>
      <c r="AE90">
        <f t="shared" si="55"/>
        <v>-6.084241263349047</v>
      </c>
      <c r="AF90">
        <f t="shared" si="56"/>
        <v>177.91808759167293</v>
      </c>
      <c r="AG90">
        <f t="shared" si="57"/>
        <v>36.460394245802675</v>
      </c>
      <c r="AH90">
        <f t="shared" si="58"/>
        <v>1.5958977877479783</v>
      </c>
      <c r="AI90">
        <f t="shared" si="59"/>
        <v>20.247880778395611</v>
      </c>
      <c r="AJ90">
        <v>1254.858884229003</v>
      </c>
      <c r="AK90">
        <v>1217.2311515151509</v>
      </c>
      <c r="AL90">
        <v>3.411352497938513</v>
      </c>
      <c r="AM90">
        <v>64.492321345502646</v>
      </c>
      <c r="AN90">
        <f t="shared" si="60"/>
        <v>1.5954314322149852</v>
      </c>
      <c r="AO90">
        <v>23.422457820370582</v>
      </c>
      <c r="AP90">
        <v>25.28855878787877</v>
      </c>
      <c r="AQ90">
        <v>1.864587197407242E-5</v>
      </c>
      <c r="AR90">
        <v>77.61188141944362</v>
      </c>
      <c r="AS90">
        <v>0</v>
      </c>
      <c r="AT90">
        <v>0</v>
      </c>
      <c r="AU90">
        <f t="shared" si="61"/>
        <v>1</v>
      </c>
      <c r="AV90">
        <f t="shared" si="62"/>
        <v>0</v>
      </c>
      <c r="AW90">
        <f t="shared" si="63"/>
        <v>38213.73037580026</v>
      </c>
      <c r="AX90">
        <f t="shared" si="64"/>
        <v>2000.0150000000001</v>
      </c>
      <c r="AY90">
        <f t="shared" si="65"/>
        <v>1681.21263</v>
      </c>
      <c r="AZ90">
        <f t="shared" si="66"/>
        <v>0.84060001049992117</v>
      </c>
      <c r="BA90">
        <f t="shared" si="67"/>
        <v>0.16075802026484801</v>
      </c>
      <c r="BB90">
        <v>6</v>
      </c>
      <c r="BC90">
        <v>0.5</v>
      </c>
      <c r="BD90" t="s">
        <v>354</v>
      </c>
      <c r="BE90">
        <v>2</v>
      </c>
      <c r="BF90" t="b">
        <v>1</v>
      </c>
      <c r="BG90">
        <v>1657572283.3</v>
      </c>
      <c r="BH90">
        <v>1178.8</v>
      </c>
      <c r="BI90">
        <v>1224.8119999999999</v>
      </c>
      <c r="BJ90">
        <v>25.288720000000001</v>
      </c>
      <c r="BK90">
        <v>23.421990000000001</v>
      </c>
      <c r="BL90">
        <v>1181.0840000000001</v>
      </c>
      <c r="BM90">
        <v>25.431349999999998</v>
      </c>
      <c r="BN90">
        <v>499.97789999999998</v>
      </c>
      <c r="BO90">
        <v>72.398369999999986</v>
      </c>
      <c r="BP90">
        <v>9.9969740000000001E-2</v>
      </c>
      <c r="BQ90">
        <v>27.467269999999999</v>
      </c>
      <c r="BR90">
        <v>27.986419999999999</v>
      </c>
      <c r="BS90">
        <v>999.9</v>
      </c>
      <c r="BT90">
        <v>0</v>
      </c>
      <c r="BU90">
        <v>0</v>
      </c>
      <c r="BV90">
        <v>9997.5600000000013</v>
      </c>
      <c r="BW90">
        <v>0</v>
      </c>
      <c r="BX90">
        <v>1821.473</v>
      </c>
      <c r="BY90">
        <v>-46.013730000000002</v>
      </c>
      <c r="BZ90">
        <v>1209.385</v>
      </c>
      <c r="CA90">
        <v>1254.1890000000001</v>
      </c>
      <c r="CB90">
        <v>1.866724</v>
      </c>
      <c r="CC90">
        <v>1224.8119999999999</v>
      </c>
      <c r="CD90">
        <v>23.421990000000001</v>
      </c>
      <c r="CE90">
        <v>1.8308610000000001</v>
      </c>
      <c r="CF90">
        <v>1.6957139999999999</v>
      </c>
      <c r="CG90">
        <v>16.052800000000001</v>
      </c>
      <c r="CH90">
        <v>14.857239999999999</v>
      </c>
      <c r="CI90">
        <v>2000.0150000000001</v>
      </c>
      <c r="CJ90">
        <v>0.97999919999999996</v>
      </c>
      <c r="CK90">
        <v>2.00013E-2</v>
      </c>
      <c r="CL90">
        <v>0</v>
      </c>
      <c r="CM90">
        <v>2.31209</v>
      </c>
      <c r="CN90">
        <v>0</v>
      </c>
      <c r="CO90">
        <v>11580.38</v>
      </c>
      <c r="CP90">
        <v>16749.59</v>
      </c>
      <c r="CQ90">
        <v>41.686999999999998</v>
      </c>
      <c r="CR90">
        <v>43.862400000000001</v>
      </c>
      <c r="CS90">
        <v>42.037199999999999</v>
      </c>
      <c r="CT90">
        <v>42.625</v>
      </c>
      <c r="CU90">
        <v>40.862400000000001</v>
      </c>
      <c r="CV90">
        <v>1960.0139999999999</v>
      </c>
      <c r="CW90">
        <v>40.000999999999998</v>
      </c>
      <c r="CX90">
        <v>0</v>
      </c>
      <c r="CY90">
        <v>1657572286.8</v>
      </c>
      <c r="CZ90">
        <v>0</v>
      </c>
      <c r="DA90">
        <v>0</v>
      </c>
      <c r="DB90" t="s">
        <v>355</v>
      </c>
      <c r="DC90">
        <v>1657463822.5999999</v>
      </c>
      <c r="DD90">
        <v>1657463835.0999999</v>
      </c>
      <c r="DE90">
        <v>0</v>
      </c>
      <c r="DF90">
        <v>-2.657</v>
      </c>
      <c r="DG90">
        <v>-13.192</v>
      </c>
      <c r="DH90">
        <v>-3.9239999999999999</v>
      </c>
      <c r="DI90">
        <v>-0.217</v>
      </c>
      <c r="DJ90">
        <v>376</v>
      </c>
      <c r="DK90">
        <v>3</v>
      </c>
      <c r="DL90">
        <v>0.48</v>
      </c>
      <c r="DM90">
        <v>0.03</v>
      </c>
      <c r="DN90">
        <v>-45.536717499999988</v>
      </c>
      <c r="DO90">
        <v>-3.5569969981238261</v>
      </c>
      <c r="DP90">
        <v>0.34390040701306268</v>
      </c>
      <c r="DQ90">
        <v>0</v>
      </c>
      <c r="DR90">
        <v>1.8594522499999999</v>
      </c>
      <c r="DS90">
        <v>7.1813921200747699E-2</v>
      </c>
      <c r="DT90">
        <v>7.1849942545210198E-3</v>
      </c>
      <c r="DU90">
        <v>1</v>
      </c>
      <c r="DV90">
        <v>1</v>
      </c>
      <c r="DW90">
        <v>2</v>
      </c>
      <c r="DX90" t="s">
        <v>356</v>
      </c>
      <c r="DY90">
        <v>2.9786100000000002</v>
      </c>
      <c r="DZ90">
        <v>2.71556</v>
      </c>
      <c r="EA90">
        <v>0.155332</v>
      </c>
      <c r="EB90">
        <v>0.15743099999999999</v>
      </c>
      <c r="EC90">
        <v>8.9579099999999995E-2</v>
      </c>
      <c r="ED90">
        <v>8.3117200000000002E-2</v>
      </c>
      <c r="EE90">
        <v>26584.7</v>
      </c>
      <c r="EF90">
        <v>26632.799999999999</v>
      </c>
      <c r="EG90">
        <v>29275.9</v>
      </c>
      <c r="EH90">
        <v>29250.1</v>
      </c>
      <c r="EI90">
        <v>35325.4</v>
      </c>
      <c r="EJ90">
        <v>35632.1</v>
      </c>
      <c r="EK90">
        <v>41242.1</v>
      </c>
      <c r="EL90">
        <v>41652.699999999997</v>
      </c>
      <c r="EM90">
        <v>1.9303699999999999</v>
      </c>
      <c r="EN90">
        <v>2.08805</v>
      </c>
      <c r="EO90">
        <v>6.2845600000000001E-2</v>
      </c>
      <c r="EP90">
        <v>0</v>
      </c>
      <c r="EQ90">
        <v>26.967600000000001</v>
      </c>
      <c r="ER90">
        <v>999.9</v>
      </c>
      <c r="ES90">
        <v>28.5</v>
      </c>
      <c r="ET90">
        <v>39.700000000000003</v>
      </c>
      <c r="EU90">
        <v>28.7182</v>
      </c>
      <c r="EV90">
        <v>62.419199999999996</v>
      </c>
      <c r="EW90">
        <v>26.286100000000001</v>
      </c>
      <c r="EX90">
        <v>2</v>
      </c>
      <c r="EY90">
        <v>0.20902399999999999</v>
      </c>
      <c r="EZ90">
        <v>3.2683800000000001</v>
      </c>
      <c r="FA90">
        <v>20.352799999999998</v>
      </c>
      <c r="FB90">
        <v>5.2178899999999997</v>
      </c>
      <c r="FC90">
        <v>12.0131</v>
      </c>
      <c r="FD90">
        <v>4.9885999999999999</v>
      </c>
      <c r="FE90">
        <v>3.2883800000000001</v>
      </c>
      <c r="FF90">
        <v>9725.7000000000007</v>
      </c>
      <c r="FG90">
        <v>9999</v>
      </c>
      <c r="FH90">
        <v>9999</v>
      </c>
      <c r="FI90">
        <v>145</v>
      </c>
      <c r="FJ90">
        <v>1.8675200000000001</v>
      </c>
      <c r="FK90">
        <v>1.8664700000000001</v>
      </c>
      <c r="FL90">
        <v>1.8660000000000001</v>
      </c>
      <c r="FM90">
        <v>1.8658399999999999</v>
      </c>
      <c r="FN90">
        <v>1.86768</v>
      </c>
      <c r="FO90">
        <v>1.87012</v>
      </c>
      <c r="FP90">
        <v>1.8687499999999999</v>
      </c>
      <c r="FQ90">
        <v>1.87015</v>
      </c>
      <c r="FR90">
        <v>0</v>
      </c>
      <c r="FS90">
        <v>0</v>
      </c>
      <c r="FT90">
        <v>0</v>
      </c>
      <c r="FU90">
        <v>0</v>
      </c>
      <c r="FV90" t="s">
        <v>357</v>
      </c>
      <c r="FW90" t="s">
        <v>358</v>
      </c>
      <c r="FX90" t="s">
        <v>359</v>
      </c>
      <c r="FY90" t="s">
        <v>359</v>
      </c>
      <c r="FZ90" t="s">
        <v>359</v>
      </c>
      <c r="GA90" t="s">
        <v>359</v>
      </c>
      <c r="GB90">
        <v>0</v>
      </c>
      <c r="GC90">
        <v>100</v>
      </c>
      <c r="GD90">
        <v>100</v>
      </c>
      <c r="GE90">
        <v>-2.29</v>
      </c>
      <c r="GF90">
        <v>-0.1426</v>
      </c>
      <c r="GG90">
        <v>-1.0745309912501479</v>
      </c>
      <c r="GH90">
        <v>-3.794306901669526E-4</v>
      </c>
      <c r="GI90">
        <v>-9.3076312682161424E-7</v>
      </c>
      <c r="GJ90">
        <v>3.2597594342726891E-10</v>
      </c>
      <c r="GK90">
        <v>-0.25621075936304621</v>
      </c>
      <c r="GL90">
        <v>-1.4413179793891831E-2</v>
      </c>
      <c r="GM90">
        <v>9.8733074958994743E-4</v>
      </c>
      <c r="GN90">
        <v>-9.6329063574464014E-6</v>
      </c>
      <c r="GO90">
        <v>22</v>
      </c>
      <c r="GP90">
        <v>2241</v>
      </c>
      <c r="GQ90">
        <v>1</v>
      </c>
      <c r="GR90">
        <v>45</v>
      </c>
      <c r="GS90">
        <v>1807.7</v>
      </c>
      <c r="GT90">
        <v>1807.5</v>
      </c>
      <c r="GU90">
        <v>3.1091299999999999</v>
      </c>
      <c r="GV90">
        <v>2.21191</v>
      </c>
      <c r="GW90">
        <v>1.94702</v>
      </c>
      <c r="GX90">
        <v>2.7758799999999999</v>
      </c>
      <c r="GY90">
        <v>2.19482</v>
      </c>
      <c r="GZ90">
        <v>2.3584000000000001</v>
      </c>
      <c r="HA90">
        <v>40.912199999999999</v>
      </c>
      <c r="HB90">
        <v>15.7431</v>
      </c>
      <c r="HC90">
        <v>18</v>
      </c>
      <c r="HD90">
        <v>532.94000000000005</v>
      </c>
      <c r="HE90">
        <v>600.98299999999995</v>
      </c>
      <c r="HF90">
        <v>22.409400000000002</v>
      </c>
      <c r="HG90">
        <v>30.199000000000002</v>
      </c>
      <c r="HH90">
        <v>29.999600000000001</v>
      </c>
      <c r="HI90">
        <v>30.139399999999998</v>
      </c>
      <c r="HJ90">
        <v>30.052700000000002</v>
      </c>
      <c r="HK90">
        <v>62.221600000000002</v>
      </c>
      <c r="HL90">
        <v>12.709199999999999</v>
      </c>
      <c r="HM90">
        <v>20.089200000000002</v>
      </c>
      <c r="HN90">
        <v>22.412700000000001</v>
      </c>
      <c r="HO90">
        <v>1255.68</v>
      </c>
      <c r="HP90">
        <v>23.484000000000002</v>
      </c>
      <c r="HQ90">
        <v>100.121</v>
      </c>
      <c r="HR90">
        <v>100.065</v>
      </c>
    </row>
    <row r="91" spans="1:226" x14ac:dyDescent="0.2">
      <c r="A91">
        <v>75</v>
      </c>
      <c r="B91">
        <v>1657572291.0999999</v>
      </c>
      <c r="C91">
        <v>461.5</v>
      </c>
      <c r="D91" t="s">
        <v>507</v>
      </c>
      <c r="E91" t="s">
        <v>508</v>
      </c>
      <c r="F91">
        <v>5</v>
      </c>
      <c r="G91" t="s">
        <v>1068</v>
      </c>
      <c r="H91" t="s">
        <v>353</v>
      </c>
      <c r="I91">
        <v>1657572288.5999999</v>
      </c>
      <c r="J91">
        <f t="shared" si="34"/>
        <v>1.5994861055188326E-3</v>
      </c>
      <c r="K91">
        <f t="shared" si="35"/>
        <v>1.5994861055188325</v>
      </c>
      <c r="L91">
        <f t="shared" si="36"/>
        <v>20.52941566067345</v>
      </c>
      <c r="M91">
        <f t="shared" si="37"/>
        <v>1196.3355555555561</v>
      </c>
      <c r="N91">
        <f t="shared" si="38"/>
        <v>579.26453071243782</v>
      </c>
      <c r="O91">
        <f t="shared" si="39"/>
        <v>41.995258757213414</v>
      </c>
      <c r="P91">
        <f t="shared" si="40"/>
        <v>86.731395678964688</v>
      </c>
      <c r="Q91">
        <f t="shared" si="41"/>
        <v>5.7561287275017518E-2</v>
      </c>
      <c r="R91">
        <f t="shared" si="42"/>
        <v>2.4000713393598465</v>
      </c>
      <c r="S91">
        <f t="shared" si="43"/>
        <v>5.6805214218024688E-2</v>
      </c>
      <c r="T91">
        <f t="shared" si="44"/>
        <v>3.5570361612304896E-2</v>
      </c>
      <c r="U91">
        <f t="shared" si="45"/>
        <v>321.51109899999994</v>
      </c>
      <c r="V91">
        <f t="shared" si="46"/>
        <v>29.252224223658196</v>
      </c>
      <c r="W91">
        <f t="shared" si="47"/>
        <v>28.002588888888891</v>
      </c>
      <c r="X91">
        <f t="shared" si="48"/>
        <v>3.7954124470861146</v>
      </c>
      <c r="Y91">
        <f t="shared" si="49"/>
        <v>49.820123536998508</v>
      </c>
      <c r="Z91">
        <f t="shared" si="50"/>
        <v>1.8333164105841531</v>
      </c>
      <c r="AA91">
        <f t="shared" si="51"/>
        <v>3.6798712657198762</v>
      </c>
      <c r="AB91">
        <f t="shared" si="52"/>
        <v>1.9620960365019615</v>
      </c>
      <c r="AC91">
        <f t="shared" si="53"/>
        <v>-70.537337253380514</v>
      </c>
      <c r="AD91">
        <f t="shared" si="54"/>
        <v>-68.48465216084395</v>
      </c>
      <c r="AE91">
        <f t="shared" si="55"/>
        <v>-6.2036223590441937</v>
      </c>
      <c r="AF91">
        <f t="shared" si="56"/>
        <v>176.28548722673131</v>
      </c>
      <c r="AG91">
        <f t="shared" si="57"/>
        <v>36.652028374908802</v>
      </c>
      <c r="AH91">
        <f t="shared" si="58"/>
        <v>1.5999961674698915</v>
      </c>
      <c r="AI91">
        <f t="shared" si="59"/>
        <v>20.52941566067345</v>
      </c>
      <c r="AJ91">
        <v>1272.037308496391</v>
      </c>
      <c r="AK91">
        <v>1234.1503636363641</v>
      </c>
      <c r="AL91">
        <v>3.388836883131555</v>
      </c>
      <c r="AM91">
        <v>64.492321345502646</v>
      </c>
      <c r="AN91">
        <f t="shared" si="60"/>
        <v>1.5994861055188325</v>
      </c>
      <c r="AO91">
        <v>23.417726431947639</v>
      </c>
      <c r="AP91">
        <v>25.28858787878788</v>
      </c>
      <c r="AQ91">
        <v>-8.2259255694299101E-6</v>
      </c>
      <c r="AR91">
        <v>77.61188141944362</v>
      </c>
      <c r="AS91">
        <v>0</v>
      </c>
      <c r="AT91">
        <v>0</v>
      </c>
      <c r="AU91">
        <f t="shared" si="61"/>
        <v>1</v>
      </c>
      <c r="AV91">
        <f t="shared" si="62"/>
        <v>0</v>
      </c>
      <c r="AW91">
        <f t="shared" si="63"/>
        <v>38227.352178316345</v>
      </c>
      <c r="AX91">
        <f t="shared" si="64"/>
        <v>1999.9688888888891</v>
      </c>
      <c r="AY91">
        <f t="shared" si="65"/>
        <v>1681.1738999999998</v>
      </c>
      <c r="AZ91">
        <f t="shared" si="66"/>
        <v>0.84060002600040429</v>
      </c>
      <c r="BA91">
        <f t="shared" si="67"/>
        <v>0.16075805018078054</v>
      </c>
      <c r="BB91">
        <v>6</v>
      </c>
      <c r="BC91">
        <v>0.5</v>
      </c>
      <c r="BD91" t="s">
        <v>354</v>
      </c>
      <c r="BE91">
        <v>2</v>
      </c>
      <c r="BF91" t="b">
        <v>1</v>
      </c>
      <c r="BG91">
        <v>1657572288.5999999</v>
      </c>
      <c r="BH91">
        <v>1196.3355555555561</v>
      </c>
      <c r="BI91">
        <v>1242.614444444444</v>
      </c>
      <c r="BJ91">
        <v>25.28797777777778</v>
      </c>
      <c r="BK91">
        <v>23.416555555555561</v>
      </c>
      <c r="BL91">
        <v>1198.642222222222</v>
      </c>
      <c r="BM91">
        <v>25.430633333333329</v>
      </c>
      <c r="BN91">
        <v>500.00544444444438</v>
      </c>
      <c r="BO91">
        <v>72.397588888888876</v>
      </c>
      <c r="BP91">
        <v>9.99602111111111E-2</v>
      </c>
      <c r="BQ91">
        <v>27.473311111111109</v>
      </c>
      <c r="BR91">
        <v>28.002588888888891</v>
      </c>
      <c r="BS91">
        <v>999.90000000000009</v>
      </c>
      <c r="BT91">
        <v>0</v>
      </c>
      <c r="BU91">
        <v>0</v>
      </c>
      <c r="BV91">
        <v>10001.597777777781</v>
      </c>
      <c r="BW91">
        <v>0</v>
      </c>
      <c r="BX91">
        <v>1821.466666666666</v>
      </c>
      <c r="BY91">
        <v>-46.27954444444444</v>
      </c>
      <c r="BZ91">
        <v>1227.372222222222</v>
      </c>
      <c r="CA91">
        <v>1272.411111111111</v>
      </c>
      <c r="CB91">
        <v>1.8714388888888891</v>
      </c>
      <c r="CC91">
        <v>1242.614444444444</v>
      </c>
      <c r="CD91">
        <v>23.416555555555561</v>
      </c>
      <c r="CE91">
        <v>1.830788888888889</v>
      </c>
      <c r="CF91">
        <v>1.695302222222222</v>
      </c>
      <c r="CG91">
        <v>16.052166666666668</v>
      </c>
      <c r="CH91">
        <v>14.85347777777778</v>
      </c>
      <c r="CI91">
        <v>1999.9688888888891</v>
      </c>
      <c r="CJ91">
        <v>0.97999866666666668</v>
      </c>
      <c r="CK91">
        <v>2.000183333333333E-2</v>
      </c>
      <c r="CL91">
        <v>0</v>
      </c>
      <c r="CM91">
        <v>2.2838555555555549</v>
      </c>
      <c r="CN91">
        <v>0</v>
      </c>
      <c r="CO91">
        <v>11582.07777777778</v>
      </c>
      <c r="CP91">
        <v>16749.166666666672</v>
      </c>
      <c r="CQ91">
        <v>41.686999999999998</v>
      </c>
      <c r="CR91">
        <v>43.875</v>
      </c>
      <c r="CS91">
        <v>42.05511111111111</v>
      </c>
      <c r="CT91">
        <v>42.625</v>
      </c>
      <c r="CU91">
        <v>40.875</v>
      </c>
      <c r="CV91">
        <v>1959.9677777777781</v>
      </c>
      <c r="CW91">
        <v>40.001111111111108</v>
      </c>
      <c r="CX91">
        <v>0</v>
      </c>
      <c r="CY91">
        <v>1657572291.5999999</v>
      </c>
      <c r="CZ91">
        <v>0</v>
      </c>
      <c r="DA91">
        <v>0</v>
      </c>
      <c r="DB91" t="s">
        <v>355</v>
      </c>
      <c r="DC91">
        <v>1657463822.5999999</v>
      </c>
      <c r="DD91">
        <v>1657463835.0999999</v>
      </c>
      <c r="DE91">
        <v>0</v>
      </c>
      <c r="DF91">
        <v>-2.657</v>
      </c>
      <c r="DG91">
        <v>-13.192</v>
      </c>
      <c r="DH91">
        <v>-3.9239999999999999</v>
      </c>
      <c r="DI91">
        <v>-0.217</v>
      </c>
      <c r="DJ91">
        <v>376</v>
      </c>
      <c r="DK91">
        <v>3</v>
      </c>
      <c r="DL91">
        <v>0.48</v>
      </c>
      <c r="DM91">
        <v>0.03</v>
      </c>
      <c r="DN91">
        <v>-45.834965853658538</v>
      </c>
      <c r="DO91">
        <v>-3.4827658536585662</v>
      </c>
      <c r="DP91">
        <v>0.3456585722792439</v>
      </c>
      <c r="DQ91">
        <v>0</v>
      </c>
      <c r="DR91">
        <v>1.8650097560975609</v>
      </c>
      <c r="DS91">
        <v>5.1000209059231583E-2</v>
      </c>
      <c r="DT91">
        <v>5.2416728328705461E-3</v>
      </c>
      <c r="DU91">
        <v>1</v>
      </c>
      <c r="DV91">
        <v>1</v>
      </c>
      <c r="DW91">
        <v>2</v>
      </c>
      <c r="DX91" t="s">
        <v>356</v>
      </c>
      <c r="DY91">
        <v>2.97858</v>
      </c>
      <c r="DZ91">
        <v>2.7156699999999998</v>
      </c>
      <c r="EA91">
        <v>0.15670000000000001</v>
      </c>
      <c r="EB91">
        <v>0.15878200000000001</v>
      </c>
      <c r="EC91">
        <v>8.95764E-2</v>
      </c>
      <c r="ED91">
        <v>8.3105399999999996E-2</v>
      </c>
      <c r="EE91">
        <v>26542.2</v>
      </c>
      <c r="EF91">
        <v>26590.400000000001</v>
      </c>
      <c r="EG91">
        <v>29276.5</v>
      </c>
      <c r="EH91">
        <v>29250.400000000001</v>
      </c>
      <c r="EI91">
        <v>35326.6</v>
      </c>
      <c r="EJ91">
        <v>35633</v>
      </c>
      <c r="EK91">
        <v>41243.4</v>
      </c>
      <c r="EL91">
        <v>41653.199999999997</v>
      </c>
      <c r="EM91">
        <v>1.9303999999999999</v>
      </c>
      <c r="EN91">
        <v>2.0882200000000002</v>
      </c>
      <c r="EO91">
        <v>6.3195799999999996E-2</v>
      </c>
      <c r="EP91">
        <v>0</v>
      </c>
      <c r="EQ91">
        <v>26.971800000000002</v>
      </c>
      <c r="ER91">
        <v>999.9</v>
      </c>
      <c r="ES91">
        <v>28.5</v>
      </c>
      <c r="ET91">
        <v>39.700000000000003</v>
      </c>
      <c r="EU91">
        <v>28.720099999999999</v>
      </c>
      <c r="EV91">
        <v>62.1892</v>
      </c>
      <c r="EW91">
        <v>26.2059</v>
      </c>
      <c r="EX91">
        <v>2</v>
      </c>
      <c r="EY91">
        <v>0.208648</v>
      </c>
      <c r="EZ91">
        <v>3.2752400000000002</v>
      </c>
      <c r="FA91">
        <v>20.352499999999999</v>
      </c>
      <c r="FB91">
        <v>5.2184900000000001</v>
      </c>
      <c r="FC91">
        <v>12.0116</v>
      </c>
      <c r="FD91">
        <v>4.9886999999999997</v>
      </c>
      <c r="FE91">
        <v>3.2885800000000001</v>
      </c>
      <c r="FF91">
        <v>9725.7000000000007</v>
      </c>
      <c r="FG91">
        <v>9999</v>
      </c>
      <c r="FH91">
        <v>9999</v>
      </c>
      <c r="FI91">
        <v>145</v>
      </c>
      <c r="FJ91">
        <v>1.8675200000000001</v>
      </c>
      <c r="FK91">
        <v>1.8664700000000001</v>
      </c>
      <c r="FL91">
        <v>1.8660000000000001</v>
      </c>
      <c r="FM91">
        <v>1.8658399999999999</v>
      </c>
      <c r="FN91">
        <v>1.8676900000000001</v>
      </c>
      <c r="FO91">
        <v>1.87012</v>
      </c>
      <c r="FP91">
        <v>1.8687800000000001</v>
      </c>
      <c r="FQ91">
        <v>1.8701700000000001</v>
      </c>
      <c r="FR91">
        <v>0</v>
      </c>
      <c r="FS91">
        <v>0</v>
      </c>
      <c r="FT91">
        <v>0</v>
      </c>
      <c r="FU91">
        <v>0</v>
      </c>
      <c r="FV91" t="s">
        <v>357</v>
      </c>
      <c r="FW91" t="s">
        <v>358</v>
      </c>
      <c r="FX91" t="s">
        <v>359</v>
      </c>
      <c r="FY91" t="s">
        <v>359</v>
      </c>
      <c r="FZ91" t="s">
        <v>359</v>
      </c>
      <c r="GA91" t="s">
        <v>359</v>
      </c>
      <c r="GB91">
        <v>0</v>
      </c>
      <c r="GC91">
        <v>100</v>
      </c>
      <c r="GD91">
        <v>100</v>
      </c>
      <c r="GE91">
        <v>-2.3199999999999998</v>
      </c>
      <c r="GF91">
        <v>-0.1426</v>
      </c>
      <c r="GG91">
        <v>-1.0745309912501479</v>
      </c>
      <c r="GH91">
        <v>-3.794306901669526E-4</v>
      </c>
      <c r="GI91">
        <v>-9.3076312682161424E-7</v>
      </c>
      <c r="GJ91">
        <v>3.2597594342726891E-10</v>
      </c>
      <c r="GK91">
        <v>-0.25621075936304621</v>
      </c>
      <c r="GL91">
        <v>-1.4413179793891831E-2</v>
      </c>
      <c r="GM91">
        <v>9.8733074958994743E-4</v>
      </c>
      <c r="GN91">
        <v>-9.6329063574464014E-6</v>
      </c>
      <c r="GO91">
        <v>22</v>
      </c>
      <c r="GP91">
        <v>2241</v>
      </c>
      <c r="GQ91">
        <v>1</v>
      </c>
      <c r="GR91">
        <v>45</v>
      </c>
      <c r="GS91">
        <v>1807.8</v>
      </c>
      <c r="GT91">
        <v>1807.6</v>
      </c>
      <c r="GU91">
        <v>3.1396500000000001</v>
      </c>
      <c r="GV91">
        <v>2.20947</v>
      </c>
      <c r="GW91">
        <v>1.94702</v>
      </c>
      <c r="GX91">
        <v>2.7746599999999999</v>
      </c>
      <c r="GY91">
        <v>2.19482</v>
      </c>
      <c r="GZ91">
        <v>2.3925800000000002</v>
      </c>
      <c r="HA91">
        <v>40.912199999999999</v>
      </c>
      <c r="HB91">
        <v>15.7606</v>
      </c>
      <c r="HC91">
        <v>18</v>
      </c>
      <c r="HD91">
        <v>532.91099999999994</v>
      </c>
      <c r="HE91">
        <v>601.06899999999996</v>
      </c>
      <c r="HF91">
        <v>22.417300000000001</v>
      </c>
      <c r="HG91">
        <v>30.193300000000001</v>
      </c>
      <c r="HH91">
        <v>29.999600000000001</v>
      </c>
      <c r="HI91">
        <v>30.134</v>
      </c>
      <c r="HJ91">
        <v>30.047599999999999</v>
      </c>
      <c r="HK91">
        <v>62.831400000000002</v>
      </c>
      <c r="HL91">
        <v>12.434799999999999</v>
      </c>
      <c r="HM91">
        <v>20.089200000000002</v>
      </c>
      <c r="HN91">
        <v>22.4176</v>
      </c>
      <c r="HO91">
        <v>1275.79</v>
      </c>
      <c r="HP91">
        <v>23.484400000000001</v>
      </c>
      <c r="HQ91">
        <v>100.123</v>
      </c>
      <c r="HR91">
        <v>100.066</v>
      </c>
    </row>
    <row r="92" spans="1:226" x14ac:dyDescent="0.2">
      <c r="A92">
        <v>76</v>
      </c>
      <c r="B92">
        <v>1657572296.0999999</v>
      </c>
      <c r="C92">
        <v>466.5</v>
      </c>
      <c r="D92" t="s">
        <v>509</v>
      </c>
      <c r="E92" t="s">
        <v>510</v>
      </c>
      <c r="F92">
        <v>5</v>
      </c>
      <c r="G92" t="s">
        <v>1068</v>
      </c>
      <c r="H92" t="s">
        <v>353</v>
      </c>
      <c r="I92">
        <v>1657572293.3</v>
      </c>
      <c r="J92">
        <f t="shared" si="34"/>
        <v>1.5987274353862282E-3</v>
      </c>
      <c r="K92">
        <f t="shared" si="35"/>
        <v>1.5987274353862282</v>
      </c>
      <c r="L92">
        <f t="shared" si="36"/>
        <v>20.645895682419688</v>
      </c>
      <c r="M92">
        <f t="shared" si="37"/>
        <v>1211.8620000000001</v>
      </c>
      <c r="N92">
        <f t="shared" si="38"/>
        <v>590.64572632308489</v>
      </c>
      <c r="O92">
        <f t="shared" si="39"/>
        <v>42.819974239730314</v>
      </c>
      <c r="P92">
        <f t="shared" si="40"/>
        <v>87.856217880637033</v>
      </c>
      <c r="Q92">
        <f t="shared" si="41"/>
        <v>5.7534713403278308E-2</v>
      </c>
      <c r="R92">
        <f t="shared" si="42"/>
        <v>2.3996268182107166</v>
      </c>
      <c r="S92">
        <f t="shared" si="43"/>
        <v>5.6779195396381231E-2</v>
      </c>
      <c r="T92">
        <f t="shared" si="44"/>
        <v>3.5554050812247134E-2</v>
      </c>
      <c r="U92">
        <f t="shared" si="45"/>
        <v>321.52521300000001</v>
      </c>
      <c r="V92">
        <f t="shared" si="46"/>
        <v>29.253561555284193</v>
      </c>
      <c r="W92">
        <f t="shared" si="47"/>
        <v>28.003430000000002</v>
      </c>
      <c r="X92">
        <f t="shared" si="48"/>
        <v>3.7955985513175676</v>
      </c>
      <c r="Y92">
        <f t="shared" si="49"/>
        <v>49.824685241554008</v>
      </c>
      <c r="Z92">
        <f t="shared" si="50"/>
        <v>1.8335592715187079</v>
      </c>
      <c r="AA92">
        <f t="shared" si="51"/>
        <v>3.6800217856459461</v>
      </c>
      <c r="AB92">
        <f t="shared" si="52"/>
        <v>1.9620392797988597</v>
      </c>
      <c r="AC92">
        <f t="shared" si="53"/>
        <v>-70.503879900532667</v>
      </c>
      <c r="AD92">
        <f t="shared" si="54"/>
        <v>-68.49036710739604</v>
      </c>
      <c r="AE92">
        <f t="shared" si="55"/>
        <v>-6.2053370004607622</v>
      </c>
      <c r="AF92">
        <f t="shared" si="56"/>
        <v>176.32562899161053</v>
      </c>
      <c r="AG92">
        <f t="shared" si="57"/>
        <v>36.85889216572189</v>
      </c>
      <c r="AH92">
        <f t="shared" si="58"/>
        <v>1.5775770626342369</v>
      </c>
      <c r="AI92">
        <f t="shared" si="59"/>
        <v>20.645895682419688</v>
      </c>
      <c r="AJ92">
        <v>1289.234990927273</v>
      </c>
      <c r="AK92">
        <v>1251.1377575757581</v>
      </c>
      <c r="AL92">
        <v>3.4067191950698081</v>
      </c>
      <c r="AM92">
        <v>64.492321345502646</v>
      </c>
      <c r="AN92">
        <f t="shared" si="60"/>
        <v>1.5987274353862282</v>
      </c>
      <c r="AO92">
        <v>23.430955156470489</v>
      </c>
      <c r="AP92">
        <v>25.30085636363637</v>
      </c>
      <c r="AQ92">
        <v>-2.114620146750367E-7</v>
      </c>
      <c r="AR92">
        <v>77.61188141944362</v>
      </c>
      <c r="AS92">
        <v>0</v>
      </c>
      <c r="AT92">
        <v>0</v>
      </c>
      <c r="AU92">
        <f t="shared" si="61"/>
        <v>1</v>
      </c>
      <c r="AV92">
        <f t="shared" si="62"/>
        <v>0</v>
      </c>
      <c r="AW92">
        <f t="shared" si="63"/>
        <v>38216.447335127021</v>
      </c>
      <c r="AX92">
        <f t="shared" si="64"/>
        <v>2000.057</v>
      </c>
      <c r="AY92">
        <f t="shared" si="65"/>
        <v>1681.24794</v>
      </c>
      <c r="AZ92">
        <f t="shared" si="66"/>
        <v>0.84060001289963238</v>
      </c>
      <c r="BA92">
        <f t="shared" si="67"/>
        <v>0.16075802489629046</v>
      </c>
      <c r="BB92">
        <v>6</v>
      </c>
      <c r="BC92">
        <v>0.5</v>
      </c>
      <c r="BD92" t="s">
        <v>354</v>
      </c>
      <c r="BE92">
        <v>2</v>
      </c>
      <c r="BF92" t="b">
        <v>1</v>
      </c>
      <c r="BG92">
        <v>1657572293.3</v>
      </c>
      <c r="BH92">
        <v>1211.8620000000001</v>
      </c>
      <c r="BI92">
        <v>1258.386</v>
      </c>
      <c r="BJ92">
        <v>25.29156</v>
      </c>
      <c r="BK92">
        <v>23.446380000000001</v>
      </c>
      <c r="BL92">
        <v>1214.1859999999999</v>
      </c>
      <c r="BM92">
        <v>25.434149999999999</v>
      </c>
      <c r="BN92">
        <v>500.00900000000001</v>
      </c>
      <c r="BO92">
        <v>72.396890000000013</v>
      </c>
      <c r="BP92">
        <v>9.9993209999999985E-2</v>
      </c>
      <c r="BQ92">
        <v>27.47401</v>
      </c>
      <c r="BR92">
        <v>28.003430000000002</v>
      </c>
      <c r="BS92">
        <v>999.9</v>
      </c>
      <c r="BT92">
        <v>0</v>
      </c>
      <c r="BU92">
        <v>0</v>
      </c>
      <c r="BV92">
        <v>9998.7480000000014</v>
      </c>
      <c r="BW92">
        <v>0</v>
      </c>
      <c r="BX92">
        <v>1820.893</v>
      </c>
      <c r="BY92">
        <v>-46.522910000000003</v>
      </c>
      <c r="BZ92">
        <v>1243.308</v>
      </c>
      <c r="CA92">
        <v>1288.5999999999999</v>
      </c>
      <c r="CB92">
        <v>1.8451770000000001</v>
      </c>
      <c r="CC92">
        <v>1258.386</v>
      </c>
      <c r="CD92">
        <v>23.446380000000001</v>
      </c>
      <c r="CE92">
        <v>1.831029</v>
      </c>
      <c r="CF92">
        <v>1.6974450000000001</v>
      </c>
      <c r="CG92">
        <v>16.05423</v>
      </c>
      <c r="CH92">
        <v>14.87308</v>
      </c>
      <c r="CI92">
        <v>2000.057</v>
      </c>
      <c r="CJ92">
        <v>0.97999950000000013</v>
      </c>
      <c r="CK92">
        <v>2.0001000000000001E-2</v>
      </c>
      <c r="CL92">
        <v>0</v>
      </c>
      <c r="CM92">
        <v>2.3035299999999999</v>
      </c>
      <c r="CN92">
        <v>0</v>
      </c>
      <c r="CO92">
        <v>11584.78</v>
      </c>
      <c r="CP92">
        <v>16749.919999999998</v>
      </c>
      <c r="CQ92">
        <v>41.693300000000001</v>
      </c>
      <c r="CR92">
        <v>43.875</v>
      </c>
      <c r="CS92">
        <v>42.061999999999998</v>
      </c>
      <c r="CT92">
        <v>42.625</v>
      </c>
      <c r="CU92">
        <v>40.875</v>
      </c>
      <c r="CV92">
        <v>1960.0550000000001</v>
      </c>
      <c r="CW92">
        <v>40.002000000000002</v>
      </c>
      <c r="CX92">
        <v>0</v>
      </c>
      <c r="CY92">
        <v>1657572296.4000001</v>
      </c>
      <c r="CZ92">
        <v>0</v>
      </c>
      <c r="DA92">
        <v>0</v>
      </c>
      <c r="DB92" t="s">
        <v>355</v>
      </c>
      <c r="DC92">
        <v>1657463822.5999999</v>
      </c>
      <c r="DD92">
        <v>1657463835.0999999</v>
      </c>
      <c r="DE92">
        <v>0</v>
      </c>
      <c r="DF92">
        <v>-2.657</v>
      </c>
      <c r="DG92">
        <v>-13.192</v>
      </c>
      <c r="DH92">
        <v>-3.9239999999999999</v>
      </c>
      <c r="DI92">
        <v>-0.217</v>
      </c>
      <c r="DJ92">
        <v>376</v>
      </c>
      <c r="DK92">
        <v>3</v>
      </c>
      <c r="DL92">
        <v>0.48</v>
      </c>
      <c r="DM92">
        <v>0.03</v>
      </c>
      <c r="DN92">
        <v>-46.115968292682929</v>
      </c>
      <c r="DO92">
        <v>-3.252309407665555</v>
      </c>
      <c r="DP92">
        <v>0.32247569501079471</v>
      </c>
      <c r="DQ92">
        <v>0</v>
      </c>
      <c r="DR92">
        <v>1.8620082926829269</v>
      </c>
      <c r="DS92">
        <v>-6.6452822299651354E-2</v>
      </c>
      <c r="DT92">
        <v>1.3433184592812701E-2</v>
      </c>
      <c r="DU92">
        <v>1</v>
      </c>
      <c r="DV92">
        <v>1</v>
      </c>
      <c r="DW92">
        <v>2</v>
      </c>
      <c r="DX92" t="s">
        <v>356</v>
      </c>
      <c r="DY92">
        <v>2.9786100000000002</v>
      </c>
      <c r="DZ92">
        <v>2.7157</v>
      </c>
      <c r="EA92">
        <v>0.15806500000000001</v>
      </c>
      <c r="EB92">
        <v>0.160133</v>
      </c>
      <c r="EC92">
        <v>8.9617600000000006E-2</v>
      </c>
      <c r="ED92">
        <v>8.3270800000000006E-2</v>
      </c>
      <c r="EE92">
        <v>26499.1</v>
      </c>
      <c r="EF92">
        <v>26547.9</v>
      </c>
      <c r="EG92">
        <v>29276.400000000001</v>
      </c>
      <c r="EH92">
        <v>29250.7</v>
      </c>
      <c r="EI92">
        <v>35324.9</v>
      </c>
      <c r="EJ92">
        <v>35626.699999999997</v>
      </c>
      <c r="EK92">
        <v>41243.300000000003</v>
      </c>
      <c r="EL92">
        <v>41653.300000000003</v>
      </c>
      <c r="EM92">
        <v>1.9307000000000001</v>
      </c>
      <c r="EN92">
        <v>2.08853</v>
      </c>
      <c r="EO92">
        <v>6.3374600000000003E-2</v>
      </c>
      <c r="EP92">
        <v>0</v>
      </c>
      <c r="EQ92">
        <v>26.974499999999999</v>
      </c>
      <c r="ER92">
        <v>999.9</v>
      </c>
      <c r="ES92">
        <v>28.5</v>
      </c>
      <c r="ET92">
        <v>39.700000000000003</v>
      </c>
      <c r="EU92">
        <v>28.721900000000002</v>
      </c>
      <c r="EV92">
        <v>62.529200000000003</v>
      </c>
      <c r="EW92">
        <v>26.318100000000001</v>
      </c>
      <c r="EX92">
        <v>2</v>
      </c>
      <c r="EY92">
        <v>0.20841199999999999</v>
      </c>
      <c r="EZ92">
        <v>3.3461699999999999</v>
      </c>
      <c r="FA92">
        <v>20.351500000000001</v>
      </c>
      <c r="FB92">
        <v>5.2186399999999997</v>
      </c>
      <c r="FC92">
        <v>12.0128</v>
      </c>
      <c r="FD92">
        <v>4.9887499999999996</v>
      </c>
      <c r="FE92">
        <v>3.2884500000000001</v>
      </c>
      <c r="FF92">
        <v>9725.9</v>
      </c>
      <c r="FG92">
        <v>9999</v>
      </c>
      <c r="FH92">
        <v>9999</v>
      </c>
      <c r="FI92">
        <v>145</v>
      </c>
      <c r="FJ92">
        <v>1.86751</v>
      </c>
      <c r="FK92">
        <v>1.8664700000000001</v>
      </c>
      <c r="FL92">
        <v>1.8660000000000001</v>
      </c>
      <c r="FM92">
        <v>1.8658399999999999</v>
      </c>
      <c r="FN92">
        <v>1.8676900000000001</v>
      </c>
      <c r="FO92">
        <v>1.8701300000000001</v>
      </c>
      <c r="FP92">
        <v>1.8688</v>
      </c>
      <c r="FQ92">
        <v>1.87018</v>
      </c>
      <c r="FR92">
        <v>0</v>
      </c>
      <c r="FS92">
        <v>0</v>
      </c>
      <c r="FT92">
        <v>0</v>
      </c>
      <c r="FU92">
        <v>0</v>
      </c>
      <c r="FV92" t="s">
        <v>357</v>
      </c>
      <c r="FW92" t="s">
        <v>358</v>
      </c>
      <c r="FX92" t="s">
        <v>359</v>
      </c>
      <c r="FY92" t="s">
        <v>359</v>
      </c>
      <c r="FZ92" t="s">
        <v>359</v>
      </c>
      <c r="GA92" t="s">
        <v>359</v>
      </c>
      <c r="GB92">
        <v>0</v>
      </c>
      <c r="GC92">
        <v>100</v>
      </c>
      <c r="GD92">
        <v>100</v>
      </c>
      <c r="GE92">
        <v>-2.34</v>
      </c>
      <c r="GF92">
        <v>-0.1424</v>
      </c>
      <c r="GG92">
        <v>-1.0745309912501479</v>
      </c>
      <c r="GH92">
        <v>-3.794306901669526E-4</v>
      </c>
      <c r="GI92">
        <v>-9.3076312682161424E-7</v>
      </c>
      <c r="GJ92">
        <v>3.2597594342726891E-10</v>
      </c>
      <c r="GK92">
        <v>-0.25621075936304621</v>
      </c>
      <c r="GL92">
        <v>-1.4413179793891831E-2</v>
      </c>
      <c r="GM92">
        <v>9.8733074958994743E-4</v>
      </c>
      <c r="GN92">
        <v>-9.6329063574464014E-6</v>
      </c>
      <c r="GO92">
        <v>22</v>
      </c>
      <c r="GP92">
        <v>2241</v>
      </c>
      <c r="GQ92">
        <v>1</v>
      </c>
      <c r="GR92">
        <v>45</v>
      </c>
      <c r="GS92">
        <v>1807.9</v>
      </c>
      <c r="GT92">
        <v>1807.7</v>
      </c>
      <c r="GU92">
        <v>3.1738300000000002</v>
      </c>
      <c r="GV92">
        <v>2.20825</v>
      </c>
      <c r="GW92">
        <v>1.94702</v>
      </c>
      <c r="GX92">
        <v>2.7770999999999999</v>
      </c>
      <c r="GY92">
        <v>2.19482</v>
      </c>
      <c r="GZ92">
        <v>2.3852500000000001</v>
      </c>
      <c r="HA92">
        <v>40.912199999999999</v>
      </c>
      <c r="HB92">
        <v>15.7431</v>
      </c>
      <c r="HC92">
        <v>18</v>
      </c>
      <c r="HD92">
        <v>533.07000000000005</v>
      </c>
      <c r="HE92">
        <v>601.26</v>
      </c>
      <c r="HF92">
        <v>22.417899999999999</v>
      </c>
      <c r="HG92">
        <v>30.187899999999999</v>
      </c>
      <c r="HH92">
        <v>29.9998</v>
      </c>
      <c r="HI92">
        <v>30.128699999999998</v>
      </c>
      <c r="HJ92">
        <v>30.042999999999999</v>
      </c>
      <c r="HK92">
        <v>63.504300000000001</v>
      </c>
      <c r="HL92">
        <v>12.434799999999999</v>
      </c>
      <c r="HM92">
        <v>20.089200000000002</v>
      </c>
      <c r="HN92">
        <v>22.401900000000001</v>
      </c>
      <c r="HO92">
        <v>1289.1600000000001</v>
      </c>
      <c r="HP92">
        <v>23.461600000000001</v>
      </c>
      <c r="HQ92">
        <v>100.123</v>
      </c>
      <c r="HR92">
        <v>100.066</v>
      </c>
    </row>
    <row r="93" spans="1:226" x14ac:dyDescent="0.2">
      <c r="A93">
        <v>77</v>
      </c>
      <c r="B93">
        <v>1657572301.0999999</v>
      </c>
      <c r="C93">
        <v>471.5</v>
      </c>
      <c r="D93" t="s">
        <v>511</v>
      </c>
      <c r="E93" t="s">
        <v>512</v>
      </c>
      <c r="F93">
        <v>5</v>
      </c>
      <c r="G93" t="s">
        <v>1068</v>
      </c>
      <c r="H93" t="s">
        <v>353</v>
      </c>
      <c r="I93">
        <v>1657572298.5999999</v>
      </c>
      <c r="J93">
        <f t="shared" si="34"/>
        <v>1.5945168673785635E-3</v>
      </c>
      <c r="K93">
        <f t="shared" si="35"/>
        <v>1.5945168673785635</v>
      </c>
      <c r="L93">
        <f t="shared" si="36"/>
        <v>20.67703918021806</v>
      </c>
      <c r="M93">
        <f t="shared" si="37"/>
        <v>1229.57</v>
      </c>
      <c r="N93">
        <f t="shared" si="38"/>
        <v>605.47120384500681</v>
      </c>
      <c r="O93">
        <f t="shared" si="39"/>
        <v>43.894496198803786</v>
      </c>
      <c r="P93">
        <f t="shared" si="40"/>
        <v>89.139426199663106</v>
      </c>
      <c r="Q93">
        <f t="shared" si="41"/>
        <v>5.7404642250137271E-2</v>
      </c>
      <c r="R93">
        <f t="shared" si="42"/>
        <v>2.4035092298743064</v>
      </c>
      <c r="S93">
        <f t="shared" si="43"/>
        <v>5.6653710146007029E-2</v>
      </c>
      <c r="T93">
        <f t="shared" si="44"/>
        <v>3.5475218655368797E-2</v>
      </c>
      <c r="U93">
        <f t="shared" si="45"/>
        <v>321.51807933333328</v>
      </c>
      <c r="V93">
        <f t="shared" si="46"/>
        <v>29.255118957818681</v>
      </c>
      <c r="W93">
        <f t="shared" si="47"/>
        <v>28.00748888888889</v>
      </c>
      <c r="X93">
        <f t="shared" si="48"/>
        <v>3.7964967329224231</v>
      </c>
      <c r="Y93">
        <f t="shared" si="49"/>
        <v>49.864542066843477</v>
      </c>
      <c r="Z93">
        <f t="shared" si="50"/>
        <v>1.835341180655458</v>
      </c>
      <c r="AA93">
        <f t="shared" si="51"/>
        <v>3.6806538365381578</v>
      </c>
      <c r="AB93">
        <f t="shared" si="52"/>
        <v>1.961155552266965</v>
      </c>
      <c r="AC93">
        <f t="shared" si="53"/>
        <v>-70.318193851394653</v>
      </c>
      <c r="AD93">
        <f t="shared" si="54"/>
        <v>-68.74688250508234</v>
      </c>
      <c r="AE93">
        <f t="shared" si="55"/>
        <v>-6.2187335543816324</v>
      </c>
      <c r="AF93">
        <f t="shared" si="56"/>
        <v>176.23426942247465</v>
      </c>
      <c r="AG93">
        <f t="shared" si="57"/>
        <v>37.023036314744189</v>
      </c>
      <c r="AH93">
        <f t="shared" si="58"/>
        <v>1.5668179340996147</v>
      </c>
      <c r="AI93">
        <f t="shared" si="59"/>
        <v>20.67703918021806</v>
      </c>
      <c r="AJ93">
        <v>1306.667680124254</v>
      </c>
      <c r="AK93">
        <v>1268.390727272727</v>
      </c>
      <c r="AL93">
        <v>3.4430914238595038</v>
      </c>
      <c r="AM93">
        <v>64.492321345502646</v>
      </c>
      <c r="AN93">
        <f t="shared" si="60"/>
        <v>1.5945168673785635</v>
      </c>
      <c r="AO93">
        <v>23.483279159134739</v>
      </c>
      <c r="AP93">
        <v>25.323083030303021</v>
      </c>
      <c r="AQ93">
        <v>5.6401704232788693E-3</v>
      </c>
      <c r="AR93">
        <v>77.61188141944362</v>
      </c>
      <c r="AS93">
        <v>0</v>
      </c>
      <c r="AT93">
        <v>0</v>
      </c>
      <c r="AU93">
        <f t="shared" si="61"/>
        <v>1</v>
      </c>
      <c r="AV93">
        <f t="shared" si="62"/>
        <v>0</v>
      </c>
      <c r="AW93">
        <f t="shared" si="63"/>
        <v>38310.413662130297</v>
      </c>
      <c r="AX93">
        <f t="shared" si="64"/>
        <v>2000.0122222222219</v>
      </c>
      <c r="AY93">
        <f t="shared" si="65"/>
        <v>1681.2103333333332</v>
      </c>
      <c r="AZ93">
        <f t="shared" si="66"/>
        <v>0.84060002966648539</v>
      </c>
      <c r="BA93">
        <f t="shared" si="67"/>
        <v>0.16075805725631676</v>
      </c>
      <c r="BB93">
        <v>6</v>
      </c>
      <c r="BC93">
        <v>0.5</v>
      </c>
      <c r="BD93" t="s">
        <v>354</v>
      </c>
      <c r="BE93">
        <v>2</v>
      </c>
      <c r="BF93" t="b">
        <v>1</v>
      </c>
      <c r="BG93">
        <v>1657572298.5999999</v>
      </c>
      <c r="BH93">
        <v>1229.57</v>
      </c>
      <c r="BI93">
        <v>1276.314444444444</v>
      </c>
      <c r="BJ93">
        <v>25.316299999999998</v>
      </c>
      <c r="BK93">
        <v>23.48352222222222</v>
      </c>
      <c r="BL93">
        <v>1231.912222222222</v>
      </c>
      <c r="BM93">
        <v>25.45846666666667</v>
      </c>
      <c r="BN93">
        <v>499.94666666666672</v>
      </c>
      <c r="BO93">
        <v>72.396600000000007</v>
      </c>
      <c r="BP93">
        <v>9.982248888888888E-2</v>
      </c>
      <c r="BQ93">
        <v>27.476944444444442</v>
      </c>
      <c r="BR93">
        <v>28.00748888888889</v>
      </c>
      <c r="BS93">
        <v>999.90000000000009</v>
      </c>
      <c r="BT93">
        <v>0</v>
      </c>
      <c r="BU93">
        <v>0</v>
      </c>
      <c r="BV93">
        <v>10024.533333333329</v>
      </c>
      <c r="BW93">
        <v>0</v>
      </c>
      <c r="BX93">
        <v>1820.411111111111</v>
      </c>
      <c r="BY93">
        <v>-46.745633333333338</v>
      </c>
      <c r="BZ93">
        <v>1261.505555555555</v>
      </c>
      <c r="CA93">
        <v>1307.0077777777781</v>
      </c>
      <c r="CB93">
        <v>1.832778888888889</v>
      </c>
      <c r="CC93">
        <v>1276.314444444444</v>
      </c>
      <c r="CD93">
        <v>23.48352222222222</v>
      </c>
      <c r="CE93">
        <v>1.8328122222222221</v>
      </c>
      <c r="CF93">
        <v>1.7001277777777779</v>
      </c>
      <c r="CG93">
        <v>16.069488888888891</v>
      </c>
      <c r="CH93">
        <v>14.897600000000001</v>
      </c>
      <c r="CI93">
        <v>2000.0122222222219</v>
      </c>
      <c r="CJ93">
        <v>0.97999933333333322</v>
      </c>
      <c r="CK93">
        <v>2.0001166666666671E-2</v>
      </c>
      <c r="CL93">
        <v>0</v>
      </c>
      <c r="CM93">
        <v>2.2012888888888891</v>
      </c>
      <c r="CN93">
        <v>0</v>
      </c>
      <c r="CO93">
        <v>11587.3</v>
      </c>
      <c r="CP93">
        <v>16749.566666666669</v>
      </c>
      <c r="CQ93">
        <v>41.743000000000002</v>
      </c>
      <c r="CR93">
        <v>43.875</v>
      </c>
      <c r="CS93">
        <v>42.061999999999998</v>
      </c>
      <c r="CT93">
        <v>42.625</v>
      </c>
      <c r="CU93">
        <v>40.875</v>
      </c>
      <c r="CV93">
        <v>1960.01</v>
      </c>
      <c r="CW93">
        <v>40.002222222222223</v>
      </c>
      <c r="CX93">
        <v>0</v>
      </c>
      <c r="CY93">
        <v>1657572301.8</v>
      </c>
      <c r="CZ93">
        <v>0</v>
      </c>
      <c r="DA93">
        <v>0</v>
      </c>
      <c r="DB93" t="s">
        <v>355</v>
      </c>
      <c r="DC93">
        <v>1657463822.5999999</v>
      </c>
      <c r="DD93">
        <v>1657463835.0999999</v>
      </c>
      <c r="DE93">
        <v>0</v>
      </c>
      <c r="DF93">
        <v>-2.657</v>
      </c>
      <c r="DG93">
        <v>-13.192</v>
      </c>
      <c r="DH93">
        <v>-3.9239999999999999</v>
      </c>
      <c r="DI93">
        <v>-0.217</v>
      </c>
      <c r="DJ93">
        <v>376</v>
      </c>
      <c r="DK93">
        <v>3</v>
      </c>
      <c r="DL93">
        <v>0.48</v>
      </c>
      <c r="DM93">
        <v>0.03</v>
      </c>
      <c r="DN93">
        <v>-46.3654625</v>
      </c>
      <c r="DO93">
        <v>-2.9794210131331331</v>
      </c>
      <c r="DP93">
        <v>0.28888170735397922</v>
      </c>
      <c r="DQ93">
        <v>0</v>
      </c>
      <c r="DR93">
        <v>1.8543655000000001</v>
      </c>
      <c r="DS93">
        <v>-0.15370761726078999</v>
      </c>
      <c r="DT93">
        <v>1.8653048135626519E-2</v>
      </c>
      <c r="DU93">
        <v>0</v>
      </c>
      <c r="DV93">
        <v>0</v>
      </c>
      <c r="DW93">
        <v>2</v>
      </c>
      <c r="DX93" t="s">
        <v>364</v>
      </c>
      <c r="DY93">
        <v>2.9785499999999998</v>
      </c>
      <c r="DZ93">
        <v>2.71583</v>
      </c>
      <c r="EA93">
        <v>0.15942899999999999</v>
      </c>
      <c r="EB93">
        <v>0.161463</v>
      </c>
      <c r="EC93">
        <v>8.96676E-2</v>
      </c>
      <c r="ED93">
        <v>8.3274500000000001E-2</v>
      </c>
      <c r="EE93">
        <v>26456.5</v>
      </c>
      <c r="EF93">
        <v>26506.1</v>
      </c>
      <c r="EG93">
        <v>29276.799999999999</v>
      </c>
      <c r="EH93">
        <v>29250.9</v>
      </c>
      <c r="EI93">
        <v>35323.199999999997</v>
      </c>
      <c r="EJ93">
        <v>35626.9</v>
      </c>
      <c r="EK93">
        <v>41243.599999999999</v>
      </c>
      <c r="EL93">
        <v>41653.699999999997</v>
      </c>
      <c r="EM93">
        <v>1.9303699999999999</v>
      </c>
      <c r="EN93">
        <v>2.0884</v>
      </c>
      <c r="EO93">
        <v>6.25029E-2</v>
      </c>
      <c r="EP93">
        <v>0</v>
      </c>
      <c r="EQ93">
        <v>26.979500000000002</v>
      </c>
      <c r="ER93">
        <v>999.9</v>
      </c>
      <c r="ES93">
        <v>28.5</v>
      </c>
      <c r="ET93">
        <v>39.700000000000003</v>
      </c>
      <c r="EU93">
        <v>28.72</v>
      </c>
      <c r="EV93">
        <v>62.479199999999999</v>
      </c>
      <c r="EW93">
        <v>26.169899999999998</v>
      </c>
      <c r="EX93">
        <v>2</v>
      </c>
      <c r="EY93">
        <v>0.207896</v>
      </c>
      <c r="EZ93">
        <v>3.37304</v>
      </c>
      <c r="FA93">
        <v>20.3508</v>
      </c>
      <c r="FB93">
        <v>5.2171399999999997</v>
      </c>
      <c r="FC93">
        <v>12.011699999999999</v>
      </c>
      <c r="FD93">
        <v>4.9882</v>
      </c>
      <c r="FE93">
        <v>3.2881800000000001</v>
      </c>
      <c r="FF93">
        <v>9725.9</v>
      </c>
      <c r="FG93">
        <v>9999</v>
      </c>
      <c r="FH93">
        <v>9999</v>
      </c>
      <c r="FI93">
        <v>145</v>
      </c>
      <c r="FJ93">
        <v>1.8675200000000001</v>
      </c>
      <c r="FK93">
        <v>1.86649</v>
      </c>
      <c r="FL93">
        <v>1.8660000000000001</v>
      </c>
      <c r="FM93">
        <v>1.8658399999999999</v>
      </c>
      <c r="FN93">
        <v>1.8676999999999999</v>
      </c>
      <c r="FO93">
        <v>1.87012</v>
      </c>
      <c r="FP93">
        <v>1.8688</v>
      </c>
      <c r="FQ93">
        <v>1.87019</v>
      </c>
      <c r="FR93">
        <v>0</v>
      </c>
      <c r="FS93">
        <v>0</v>
      </c>
      <c r="FT93">
        <v>0</v>
      </c>
      <c r="FU93">
        <v>0</v>
      </c>
      <c r="FV93" t="s">
        <v>357</v>
      </c>
      <c r="FW93" t="s">
        <v>358</v>
      </c>
      <c r="FX93" t="s">
        <v>359</v>
      </c>
      <c r="FY93" t="s">
        <v>359</v>
      </c>
      <c r="FZ93" t="s">
        <v>359</v>
      </c>
      <c r="GA93" t="s">
        <v>359</v>
      </c>
      <c r="GB93">
        <v>0</v>
      </c>
      <c r="GC93">
        <v>100</v>
      </c>
      <c r="GD93">
        <v>100</v>
      </c>
      <c r="GE93">
        <v>-2.36</v>
      </c>
      <c r="GF93">
        <v>-0.14199999999999999</v>
      </c>
      <c r="GG93">
        <v>-1.0745309912501479</v>
      </c>
      <c r="GH93">
        <v>-3.794306901669526E-4</v>
      </c>
      <c r="GI93">
        <v>-9.3076312682161424E-7</v>
      </c>
      <c r="GJ93">
        <v>3.2597594342726891E-10</v>
      </c>
      <c r="GK93">
        <v>-0.25621075936304621</v>
      </c>
      <c r="GL93">
        <v>-1.4413179793891831E-2</v>
      </c>
      <c r="GM93">
        <v>9.8733074958994743E-4</v>
      </c>
      <c r="GN93">
        <v>-9.6329063574464014E-6</v>
      </c>
      <c r="GO93">
        <v>22</v>
      </c>
      <c r="GP93">
        <v>2241</v>
      </c>
      <c r="GQ93">
        <v>1</v>
      </c>
      <c r="GR93">
        <v>45</v>
      </c>
      <c r="GS93">
        <v>1808</v>
      </c>
      <c r="GT93">
        <v>1807.8</v>
      </c>
      <c r="GU93">
        <v>3.2031200000000002</v>
      </c>
      <c r="GV93">
        <v>2.20459</v>
      </c>
      <c r="GW93">
        <v>1.94702</v>
      </c>
      <c r="GX93">
        <v>2.7758799999999999</v>
      </c>
      <c r="GY93">
        <v>2.19482</v>
      </c>
      <c r="GZ93">
        <v>2.4060100000000002</v>
      </c>
      <c r="HA93">
        <v>40.912199999999999</v>
      </c>
      <c r="HB93">
        <v>15.751899999999999</v>
      </c>
      <c r="HC93">
        <v>18</v>
      </c>
      <c r="HD93">
        <v>532.80700000000002</v>
      </c>
      <c r="HE93">
        <v>601.10900000000004</v>
      </c>
      <c r="HF93">
        <v>22.403500000000001</v>
      </c>
      <c r="HG93">
        <v>30.1828</v>
      </c>
      <c r="HH93">
        <v>29.9998</v>
      </c>
      <c r="HI93">
        <v>30.123899999999999</v>
      </c>
      <c r="HJ93">
        <v>30.0379</v>
      </c>
      <c r="HK93">
        <v>64.108800000000002</v>
      </c>
      <c r="HL93">
        <v>12.434799999999999</v>
      </c>
      <c r="HM93">
        <v>20.089200000000002</v>
      </c>
      <c r="HN93">
        <v>22.394200000000001</v>
      </c>
      <c r="HO93">
        <v>1309.19</v>
      </c>
      <c r="HP93">
        <v>23.496500000000001</v>
      </c>
      <c r="HQ93">
        <v>100.124</v>
      </c>
      <c r="HR93">
        <v>100.06699999999999</v>
      </c>
    </row>
    <row r="94" spans="1:226" x14ac:dyDescent="0.2">
      <c r="A94">
        <v>78</v>
      </c>
      <c r="B94">
        <v>1657572306.0999999</v>
      </c>
      <c r="C94">
        <v>476.5</v>
      </c>
      <c r="D94" t="s">
        <v>513</v>
      </c>
      <c r="E94" t="s">
        <v>514</v>
      </c>
      <c r="F94">
        <v>5</v>
      </c>
      <c r="G94" t="s">
        <v>1068</v>
      </c>
      <c r="H94" t="s">
        <v>353</v>
      </c>
      <c r="I94">
        <v>1657572303.3</v>
      </c>
      <c r="J94">
        <f t="shared" si="34"/>
        <v>1.5897838248371847E-3</v>
      </c>
      <c r="K94">
        <f t="shared" si="35"/>
        <v>1.5897838248371847</v>
      </c>
      <c r="L94">
        <f t="shared" si="36"/>
        <v>20.777195716721593</v>
      </c>
      <c r="M94">
        <f t="shared" si="37"/>
        <v>1245.136</v>
      </c>
      <c r="N94">
        <f t="shared" si="38"/>
        <v>615.90656897044926</v>
      </c>
      <c r="O94">
        <f t="shared" si="39"/>
        <v>44.651436315004965</v>
      </c>
      <c r="P94">
        <f t="shared" si="40"/>
        <v>90.26874141065953</v>
      </c>
      <c r="Q94">
        <f t="shared" si="41"/>
        <v>5.7234717436337824E-2</v>
      </c>
      <c r="R94">
        <f t="shared" si="42"/>
        <v>2.4016657517237467</v>
      </c>
      <c r="S94">
        <f t="shared" si="43"/>
        <v>5.6487628326456651E-2</v>
      </c>
      <c r="T94">
        <f t="shared" si="44"/>
        <v>3.5371078188517979E-2</v>
      </c>
      <c r="U94">
        <f t="shared" si="45"/>
        <v>321.52756319999986</v>
      </c>
      <c r="V94">
        <f t="shared" si="46"/>
        <v>29.259919170868393</v>
      </c>
      <c r="W94">
        <f t="shared" si="47"/>
        <v>28.012429999999991</v>
      </c>
      <c r="X94">
        <f t="shared" si="48"/>
        <v>3.7975903895930911</v>
      </c>
      <c r="Y94">
        <f t="shared" si="49"/>
        <v>49.890721662379946</v>
      </c>
      <c r="Z94">
        <f t="shared" si="50"/>
        <v>1.8365203046892007</v>
      </c>
      <c r="AA94">
        <f t="shared" si="51"/>
        <v>3.6810858682648147</v>
      </c>
      <c r="AB94">
        <f t="shared" si="52"/>
        <v>1.9610700849038905</v>
      </c>
      <c r="AC94">
        <f t="shared" si="53"/>
        <v>-70.109466675319837</v>
      </c>
      <c r="AD94">
        <f t="shared" si="54"/>
        <v>-69.074245665616075</v>
      </c>
      <c r="AE94">
        <f t="shared" si="55"/>
        <v>-6.253359142903963</v>
      </c>
      <c r="AF94">
        <f t="shared" si="56"/>
        <v>176.09049171616002</v>
      </c>
      <c r="AG94">
        <f t="shared" si="57"/>
        <v>37.12839422045051</v>
      </c>
      <c r="AH94">
        <f t="shared" si="58"/>
        <v>1.5817314368735869</v>
      </c>
      <c r="AI94">
        <f t="shared" si="59"/>
        <v>20.777195716721593</v>
      </c>
      <c r="AJ94">
        <v>1323.7519345199969</v>
      </c>
      <c r="AK94">
        <v>1285.3851515151509</v>
      </c>
      <c r="AL94">
        <v>3.436267607429349</v>
      </c>
      <c r="AM94">
        <v>64.492321345502646</v>
      </c>
      <c r="AN94">
        <f t="shared" si="60"/>
        <v>1.5897838248371847</v>
      </c>
      <c r="AO94">
        <v>23.482704104368999</v>
      </c>
      <c r="AP94">
        <v>25.336892121212131</v>
      </c>
      <c r="AQ94">
        <v>1.121177486754965E-3</v>
      </c>
      <c r="AR94">
        <v>77.61188141944362</v>
      </c>
      <c r="AS94">
        <v>0</v>
      </c>
      <c r="AT94">
        <v>0</v>
      </c>
      <c r="AU94">
        <f t="shared" si="61"/>
        <v>1</v>
      </c>
      <c r="AV94">
        <f t="shared" si="62"/>
        <v>0</v>
      </c>
      <c r="AW94">
        <f t="shared" si="63"/>
        <v>38265.365188543365</v>
      </c>
      <c r="AX94">
        <f t="shared" si="64"/>
        <v>2000.070999999999</v>
      </c>
      <c r="AY94">
        <f t="shared" si="65"/>
        <v>1681.2597599999992</v>
      </c>
      <c r="AZ94">
        <f t="shared" si="66"/>
        <v>0.84060003869862621</v>
      </c>
      <c r="BA94">
        <f t="shared" si="67"/>
        <v>0.16075807468834857</v>
      </c>
      <c r="BB94">
        <v>6</v>
      </c>
      <c r="BC94">
        <v>0.5</v>
      </c>
      <c r="BD94" t="s">
        <v>354</v>
      </c>
      <c r="BE94">
        <v>2</v>
      </c>
      <c r="BF94" t="b">
        <v>1</v>
      </c>
      <c r="BG94">
        <v>1657572303.3</v>
      </c>
      <c r="BH94">
        <v>1245.136</v>
      </c>
      <c r="BI94">
        <v>1292.049</v>
      </c>
      <c r="BJ94">
        <v>25.332329999999999</v>
      </c>
      <c r="BK94">
        <v>23.482510000000001</v>
      </c>
      <c r="BL94">
        <v>1247.498</v>
      </c>
      <c r="BM94">
        <v>25.474219999999999</v>
      </c>
      <c r="BN94">
        <v>500.04730000000001</v>
      </c>
      <c r="BO94">
        <v>72.397000000000006</v>
      </c>
      <c r="BP94">
        <v>0.10009382</v>
      </c>
      <c r="BQ94">
        <v>27.478950000000001</v>
      </c>
      <c r="BR94">
        <v>28.012429999999991</v>
      </c>
      <c r="BS94">
        <v>999.9</v>
      </c>
      <c r="BT94">
        <v>0</v>
      </c>
      <c r="BU94">
        <v>0</v>
      </c>
      <c r="BV94">
        <v>10012.25</v>
      </c>
      <c r="BW94">
        <v>0</v>
      </c>
      <c r="BX94">
        <v>1819.1020000000001</v>
      </c>
      <c r="BY94">
        <v>-46.915010000000002</v>
      </c>
      <c r="BZ94">
        <v>1277.498</v>
      </c>
      <c r="CA94">
        <v>1323.1210000000001</v>
      </c>
      <c r="CB94">
        <v>1.8498270000000001</v>
      </c>
      <c r="CC94">
        <v>1292.049</v>
      </c>
      <c r="CD94">
        <v>23.482510000000001</v>
      </c>
      <c r="CE94">
        <v>1.833985</v>
      </c>
      <c r="CF94">
        <v>1.7000630000000001</v>
      </c>
      <c r="CG94">
        <v>16.07949</v>
      </c>
      <c r="CH94">
        <v>14.89701</v>
      </c>
      <c r="CI94">
        <v>2000.070999999999</v>
      </c>
      <c r="CJ94">
        <v>0.97999950000000013</v>
      </c>
      <c r="CK94">
        <v>2.0001000000000001E-2</v>
      </c>
      <c r="CL94">
        <v>0</v>
      </c>
      <c r="CM94">
        <v>2.2120099999999998</v>
      </c>
      <c r="CN94">
        <v>0</v>
      </c>
      <c r="CO94">
        <v>11588.74</v>
      </c>
      <c r="CP94">
        <v>16750.04</v>
      </c>
      <c r="CQ94">
        <v>41.75</v>
      </c>
      <c r="CR94">
        <v>43.875</v>
      </c>
      <c r="CS94">
        <v>42.061999999999998</v>
      </c>
      <c r="CT94">
        <v>42.625</v>
      </c>
      <c r="CU94">
        <v>40.875</v>
      </c>
      <c r="CV94">
        <v>1960.067</v>
      </c>
      <c r="CW94">
        <v>40.003999999999998</v>
      </c>
      <c r="CX94">
        <v>0</v>
      </c>
      <c r="CY94">
        <v>1657572306.5999999</v>
      </c>
      <c r="CZ94">
        <v>0</v>
      </c>
      <c r="DA94">
        <v>0</v>
      </c>
      <c r="DB94" t="s">
        <v>355</v>
      </c>
      <c r="DC94">
        <v>1657463822.5999999</v>
      </c>
      <c r="DD94">
        <v>1657463835.0999999</v>
      </c>
      <c r="DE94">
        <v>0</v>
      </c>
      <c r="DF94">
        <v>-2.657</v>
      </c>
      <c r="DG94">
        <v>-13.192</v>
      </c>
      <c r="DH94">
        <v>-3.9239999999999999</v>
      </c>
      <c r="DI94">
        <v>-0.217</v>
      </c>
      <c r="DJ94">
        <v>376</v>
      </c>
      <c r="DK94">
        <v>3</v>
      </c>
      <c r="DL94">
        <v>0.48</v>
      </c>
      <c r="DM94">
        <v>0.03</v>
      </c>
      <c r="DN94">
        <v>-46.586865000000003</v>
      </c>
      <c r="DO94">
        <v>-2.6581801125702449</v>
      </c>
      <c r="DP94">
        <v>0.26228347312592898</v>
      </c>
      <c r="DQ94">
        <v>0</v>
      </c>
      <c r="DR94">
        <v>1.8498377500000001</v>
      </c>
      <c r="DS94">
        <v>-0.101383677298315</v>
      </c>
      <c r="DT94">
        <v>1.7436153745522549E-2</v>
      </c>
      <c r="DU94">
        <v>0</v>
      </c>
      <c r="DV94">
        <v>0</v>
      </c>
      <c r="DW94">
        <v>2</v>
      </c>
      <c r="DX94" t="s">
        <v>364</v>
      </c>
      <c r="DY94">
        <v>2.9786299999999999</v>
      </c>
      <c r="DZ94">
        <v>2.7157399999999998</v>
      </c>
      <c r="EA94">
        <v>0.160777</v>
      </c>
      <c r="EB94">
        <v>0.162804</v>
      </c>
      <c r="EC94">
        <v>8.9697299999999994E-2</v>
      </c>
      <c r="ED94">
        <v>8.32701E-2</v>
      </c>
      <c r="EE94">
        <v>26413.9</v>
      </c>
      <c r="EF94">
        <v>26463.7</v>
      </c>
      <c r="EG94">
        <v>29276.6</v>
      </c>
      <c r="EH94">
        <v>29250.9</v>
      </c>
      <c r="EI94">
        <v>35321.800000000003</v>
      </c>
      <c r="EJ94">
        <v>35627.199999999997</v>
      </c>
      <c r="EK94">
        <v>41243.300000000003</v>
      </c>
      <c r="EL94">
        <v>41653.9</v>
      </c>
      <c r="EM94">
        <v>1.9306700000000001</v>
      </c>
      <c r="EN94">
        <v>2.0885500000000001</v>
      </c>
      <c r="EO94">
        <v>6.3400700000000004E-2</v>
      </c>
      <c r="EP94">
        <v>0</v>
      </c>
      <c r="EQ94">
        <v>26.984200000000001</v>
      </c>
      <c r="ER94">
        <v>999.9</v>
      </c>
      <c r="ES94">
        <v>28.5</v>
      </c>
      <c r="ET94">
        <v>39.700000000000003</v>
      </c>
      <c r="EU94">
        <v>28.721499999999999</v>
      </c>
      <c r="EV94">
        <v>62.519199999999998</v>
      </c>
      <c r="EW94">
        <v>26.3141</v>
      </c>
      <c r="EX94">
        <v>2</v>
      </c>
      <c r="EY94">
        <v>0.207848</v>
      </c>
      <c r="EZ94">
        <v>3.3728600000000002</v>
      </c>
      <c r="FA94">
        <v>20.351299999999998</v>
      </c>
      <c r="FB94">
        <v>5.2186399999999997</v>
      </c>
      <c r="FC94">
        <v>12.011100000000001</v>
      </c>
      <c r="FD94">
        <v>4.9889000000000001</v>
      </c>
      <c r="FE94">
        <v>3.2883</v>
      </c>
      <c r="FF94">
        <v>9726.2000000000007</v>
      </c>
      <c r="FG94">
        <v>9999</v>
      </c>
      <c r="FH94">
        <v>9999</v>
      </c>
      <c r="FI94">
        <v>145</v>
      </c>
      <c r="FJ94">
        <v>1.8675200000000001</v>
      </c>
      <c r="FK94">
        <v>1.8665</v>
      </c>
      <c r="FL94">
        <v>1.86599</v>
      </c>
      <c r="FM94">
        <v>1.8658399999999999</v>
      </c>
      <c r="FN94">
        <v>1.86768</v>
      </c>
      <c r="FO94">
        <v>1.87012</v>
      </c>
      <c r="FP94">
        <v>1.8687800000000001</v>
      </c>
      <c r="FQ94">
        <v>1.8702000000000001</v>
      </c>
      <c r="FR94">
        <v>0</v>
      </c>
      <c r="FS94">
        <v>0</v>
      </c>
      <c r="FT94">
        <v>0</v>
      </c>
      <c r="FU94">
        <v>0</v>
      </c>
      <c r="FV94" t="s">
        <v>357</v>
      </c>
      <c r="FW94" t="s">
        <v>358</v>
      </c>
      <c r="FX94" t="s">
        <v>359</v>
      </c>
      <c r="FY94" t="s">
        <v>359</v>
      </c>
      <c r="FZ94" t="s">
        <v>359</v>
      </c>
      <c r="GA94" t="s">
        <v>359</v>
      </c>
      <c r="GB94">
        <v>0</v>
      </c>
      <c r="GC94">
        <v>100</v>
      </c>
      <c r="GD94">
        <v>100</v>
      </c>
      <c r="GE94">
        <v>-2.38</v>
      </c>
      <c r="GF94">
        <v>-0.14180000000000001</v>
      </c>
      <c r="GG94">
        <v>-1.0745309912501479</v>
      </c>
      <c r="GH94">
        <v>-3.794306901669526E-4</v>
      </c>
      <c r="GI94">
        <v>-9.3076312682161424E-7</v>
      </c>
      <c r="GJ94">
        <v>3.2597594342726891E-10</v>
      </c>
      <c r="GK94">
        <v>-0.25621075936304621</v>
      </c>
      <c r="GL94">
        <v>-1.4413179793891831E-2</v>
      </c>
      <c r="GM94">
        <v>9.8733074958994743E-4</v>
      </c>
      <c r="GN94">
        <v>-9.6329063574464014E-6</v>
      </c>
      <c r="GO94">
        <v>22</v>
      </c>
      <c r="GP94">
        <v>2241</v>
      </c>
      <c r="GQ94">
        <v>1</v>
      </c>
      <c r="GR94">
        <v>45</v>
      </c>
      <c r="GS94">
        <v>1808.1</v>
      </c>
      <c r="GT94">
        <v>1807.8</v>
      </c>
      <c r="GU94">
        <v>3.2360799999999998</v>
      </c>
      <c r="GV94">
        <v>2.20825</v>
      </c>
      <c r="GW94">
        <v>1.94702</v>
      </c>
      <c r="GX94">
        <v>2.7758799999999999</v>
      </c>
      <c r="GY94">
        <v>2.19482</v>
      </c>
      <c r="GZ94">
        <v>2.3571800000000001</v>
      </c>
      <c r="HA94">
        <v>40.912199999999999</v>
      </c>
      <c r="HB94">
        <v>15.7431</v>
      </c>
      <c r="HC94">
        <v>18</v>
      </c>
      <c r="HD94">
        <v>532.971</v>
      </c>
      <c r="HE94">
        <v>601.18600000000004</v>
      </c>
      <c r="HF94">
        <v>22.3935</v>
      </c>
      <c r="HG94">
        <v>30.178100000000001</v>
      </c>
      <c r="HH94">
        <v>29.9998</v>
      </c>
      <c r="HI94">
        <v>30.119299999999999</v>
      </c>
      <c r="HJ94">
        <v>30.033899999999999</v>
      </c>
      <c r="HK94">
        <v>64.765600000000006</v>
      </c>
      <c r="HL94">
        <v>12.434799999999999</v>
      </c>
      <c r="HM94">
        <v>20.089200000000002</v>
      </c>
      <c r="HN94">
        <v>22.389299999999999</v>
      </c>
      <c r="HO94">
        <v>1322.55</v>
      </c>
      <c r="HP94">
        <v>23.494499999999999</v>
      </c>
      <c r="HQ94">
        <v>100.123</v>
      </c>
      <c r="HR94">
        <v>100.06699999999999</v>
      </c>
    </row>
    <row r="95" spans="1:226" x14ac:dyDescent="0.2">
      <c r="A95">
        <v>79</v>
      </c>
      <c r="B95">
        <v>1657572311.0999999</v>
      </c>
      <c r="C95">
        <v>481.5</v>
      </c>
      <c r="D95" t="s">
        <v>515</v>
      </c>
      <c r="E95" t="s">
        <v>516</v>
      </c>
      <c r="F95">
        <v>5</v>
      </c>
      <c r="G95" t="s">
        <v>1068</v>
      </c>
      <c r="H95" t="s">
        <v>353</v>
      </c>
      <c r="I95">
        <v>1657572308.5999999</v>
      </c>
      <c r="J95">
        <f t="shared" si="34"/>
        <v>1.5930693612045146E-3</v>
      </c>
      <c r="K95">
        <f t="shared" si="35"/>
        <v>1.5930693612045146</v>
      </c>
      <c r="L95">
        <f t="shared" si="36"/>
        <v>21.292093245646811</v>
      </c>
      <c r="M95">
        <f t="shared" si="37"/>
        <v>1262.71</v>
      </c>
      <c r="N95">
        <f t="shared" si="38"/>
        <v>619.80368479075639</v>
      </c>
      <c r="O95">
        <f t="shared" si="39"/>
        <v>44.93345988679296</v>
      </c>
      <c r="P95">
        <f t="shared" si="40"/>
        <v>91.541774477844328</v>
      </c>
      <c r="Q95">
        <f t="shared" si="41"/>
        <v>5.7364999900759044E-2</v>
      </c>
      <c r="R95">
        <f t="shared" si="42"/>
        <v>2.4026836806875416</v>
      </c>
      <c r="S95">
        <f t="shared" si="43"/>
        <v>5.6614843257267337E-2</v>
      </c>
      <c r="T95">
        <f t="shared" si="44"/>
        <v>3.5450858302539974E-2</v>
      </c>
      <c r="U95">
        <f t="shared" si="45"/>
        <v>321.51641899999993</v>
      </c>
      <c r="V95">
        <f t="shared" si="46"/>
        <v>29.261689185171537</v>
      </c>
      <c r="W95">
        <f t="shared" si="47"/>
        <v>28.012899999999998</v>
      </c>
      <c r="X95">
        <f t="shared" si="48"/>
        <v>3.7976944328646183</v>
      </c>
      <c r="Y95">
        <f t="shared" si="49"/>
        <v>49.893827120786199</v>
      </c>
      <c r="Z95">
        <f t="shared" si="50"/>
        <v>1.8370186165077564</v>
      </c>
      <c r="AA95">
        <f t="shared" si="51"/>
        <v>3.6818554969948147</v>
      </c>
      <c r="AB95">
        <f t="shared" si="52"/>
        <v>1.9606758163568618</v>
      </c>
      <c r="AC95">
        <f t="shared" si="53"/>
        <v>-70.254358829119099</v>
      </c>
      <c r="AD95">
        <f t="shared" si="54"/>
        <v>-68.701680645612299</v>
      </c>
      <c r="AE95">
        <f t="shared" si="55"/>
        <v>-6.2171207221402867</v>
      </c>
      <c r="AF95">
        <f t="shared" si="56"/>
        <v>176.34325880312824</v>
      </c>
      <c r="AG95">
        <f t="shared" si="57"/>
        <v>37.296686299658397</v>
      </c>
      <c r="AH95">
        <f t="shared" si="58"/>
        <v>1.59090513757539</v>
      </c>
      <c r="AI95">
        <f t="shared" si="59"/>
        <v>21.292093245646811</v>
      </c>
      <c r="AJ95">
        <v>1341.017005260408</v>
      </c>
      <c r="AK95">
        <v>1302.272848484849</v>
      </c>
      <c r="AL95">
        <v>3.3667939370305811</v>
      </c>
      <c r="AM95">
        <v>64.492321345502646</v>
      </c>
      <c r="AN95">
        <f t="shared" si="60"/>
        <v>1.5930693612045146</v>
      </c>
      <c r="AO95">
        <v>23.479516240254419</v>
      </c>
      <c r="AP95">
        <v>25.341305454545449</v>
      </c>
      <c r="AQ95">
        <v>3.3232741837741999E-4</v>
      </c>
      <c r="AR95">
        <v>77.61188141944362</v>
      </c>
      <c r="AS95">
        <v>0</v>
      </c>
      <c r="AT95">
        <v>0</v>
      </c>
      <c r="AU95">
        <f t="shared" si="61"/>
        <v>1</v>
      </c>
      <c r="AV95">
        <f t="shared" si="62"/>
        <v>0</v>
      </c>
      <c r="AW95">
        <f t="shared" si="63"/>
        <v>38289.633753568429</v>
      </c>
      <c r="AX95">
        <f t="shared" si="64"/>
        <v>2000.0022222222219</v>
      </c>
      <c r="AY95">
        <f t="shared" si="65"/>
        <v>1681.2018999999998</v>
      </c>
      <c r="AZ95">
        <f t="shared" si="66"/>
        <v>0.84060001599998224</v>
      </c>
      <c r="BA95">
        <f t="shared" si="67"/>
        <v>0.16075803087996568</v>
      </c>
      <c r="BB95">
        <v>6</v>
      </c>
      <c r="BC95">
        <v>0.5</v>
      </c>
      <c r="BD95" t="s">
        <v>354</v>
      </c>
      <c r="BE95">
        <v>2</v>
      </c>
      <c r="BF95" t="b">
        <v>1</v>
      </c>
      <c r="BG95">
        <v>1657572308.5999999</v>
      </c>
      <c r="BH95">
        <v>1262.71</v>
      </c>
      <c r="BI95">
        <v>1309.877777777778</v>
      </c>
      <c r="BJ95">
        <v>25.339488888888891</v>
      </c>
      <c r="BK95">
        <v>23.478733333333331</v>
      </c>
      <c r="BL95">
        <v>1265.0955555555549</v>
      </c>
      <c r="BM95">
        <v>25.48127777777778</v>
      </c>
      <c r="BN95">
        <v>499.988</v>
      </c>
      <c r="BO95">
        <v>72.396366666666665</v>
      </c>
      <c r="BP95">
        <v>9.9910766666666664E-2</v>
      </c>
      <c r="BQ95">
        <v>27.482522222222219</v>
      </c>
      <c r="BR95">
        <v>28.012899999999998</v>
      </c>
      <c r="BS95">
        <v>999.90000000000009</v>
      </c>
      <c r="BT95">
        <v>0</v>
      </c>
      <c r="BU95">
        <v>0</v>
      </c>
      <c r="BV95">
        <v>10019.088888888889</v>
      </c>
      <c r="BW95">
        <v>0</v>
      </c>
      <c r="BX95">
        <v>1819.528888888889</v>
      </c>
      <c r="BY95">
        <v>-47.166466666666658</v>
      </c>
      <c r="BZ95">
        <v>1295.54</v>
      </c>
      <c r="CA95">
        <v>1341.372222222222</v>
      </c>
      <c r="CB95">
        <v>1.8607711111111109</v>
      </c>
      <c r="CC95">
        <v>1309.877777777778</v>
      </c>
      <c r="CD95">
        <v>23.478733333333331</v>
      </c>
      <c r="CE95">
        <v>1.8344877777777779</v>
      </c>
      <c r="CF95">
        <v>1.6997755555555549</v>
      </c>
      <c r="CG95">
        <v>16.08378888888889</v>
      </c>
      <c r="CH95">
        <v>14.894366666666659</v>
      </c>
      <c r="CI95">
        <v>2000.0022222222219</v>
      </c>
      <c r="CJ95">
        <v>0.97999966666666671</v>
      </c>
      <c r="CK95">
        <v>2.0000833333333329E-2</v>
      </c>
      <c r="CL95">
        <v>0</v>
      </c>
      <c r="CM95">
        <v>2.232622222222223</v>
      </c>
      <c r="CN95">
        <v>0</v>
      </c>
      <c r="CO95">
        <v>11583.54444444444</v>
      </c>
      <c r="CP95">
        <v>16749.488888888889</v>
      </c>
      <c r="CQ95">
        <v>41.75</v>
      </c>
      <c r="CR95">
        <v>43.875</v>
      </c>
      <c r="CS95">
        <v>42.061999999999998</v>
      </c>
      <c r="CT95">
        <v>42.625</v>
      </c>
      <c r="CU95">
        <v>40.875</v>
      </c>
      <c r="CV95">
        <v>1960.001111111111</v>
      </c>
      <c r="CW95">
        <v>40.001111111111108</v>
      </c>
      <c r="CX95">
        <v>0</v>
      </c>
      <c r="CY95">
        <v>1657572312</v>
      </c>
      <c r="CZ95">
        <v>0</v>
      </c>
      <c r="DA95">
        <v>0</v>
      </c>
      <c r="DB95" t="s">
        <v>355</v>
      </c>
      <c r="DC95">
        <v>1657463822.5999999</v>
      </c>
      <c r="DD95">
        <v>1657463835.0999999</v>
      </c>
      <c r="DE95">
        <v>0</v>
      </c>
      <c r="DF95">
        <v>-2.657</v>
      </c>
      <c r="DG95">
        <v>-13.192</v>
      </c>
      <c r="DH95">
        <v>-3.9239999999999999</v>
      </c>
      <c r="DI95">
        <v>-0.217</v>
      </c>
      <c r="DJ95">
        <v>376</v>
      </c>
      <c r="DK95">
        <v>3</v>
      </c>
      <c r="DL95">
        <v>0.48</v>
      </c>
      <c r="DM95">
        <v>0.03</v>
      </c>
      <c r="DN95">
        <v>-46.823839024390239</v>
      </c>
      <c r="DO95">
        <v>-2.521062020905898</v>
      </c>
      <c r="DP95">
        <v>0.25447674662856268</v>
      </c>
      <c r="DQ95">
        <v>0</v>
      </c>
      <c r="DR95">
        <v>1.8474490243902439</v>
      </c>
      <c r="DS95">
        <v>5.2103623693378759E-2</v>
      </c>
      <c r="DT95">
        <v>1.464006344196536E-2</v>
      </c>
      <c r="DU95">
        <v>1</v>
      </c>
      <c r="DV95">
        <v>1</v>
      </c>
      <c r="DW95">
        <v>2</v>
      </c>
      <c r="DX95" t="s">
        <v>356</v>
      </c>
      <c r="DY95">
        <v>2.97858</v>
      </c>
      <c r="DZ95">
        <v>2.71576</v>
      </c>
      <c r="EA95">
        <v>0.162104</v>
      </c>
      <c r="EB95">
        <v>0.164103</v>
      </c>
      <c r="EC95">
        <v>8.9711100000000002E-2</v>
      </c>
      <c r="ED95">
        <v>8.3262199999999995E-2</v>
      </c>
      <c r="EE95">
        <v>26372</v>
      </c>
      <c r="EF95">
        <v>26422.7</v>
      </c>
      <c r="EG95">
        <v>29276.5</v>
      </c>
      <c r="EH95">
        <v>29251</v>
      </c>
      <c r="EI95">
        <v>35321.1</v>
      </c>
      <c r="EJ95">
        <v>35627.699999999997</v>
      </c>
      <c r="EK95">
        <v>41243</v>
      </c>
      <c r="EL95">
        <v>41654.1</v>
      </c>
      <c r="EM95">
        <v>1.93062</v>
      </c>
      <c r="EN95">
        <v>2.0887799999999999</v>
      </c>
      <c r="EO95">
        <v>6.2745099999999998E-2</v>
      </c>
      <c r="EP95">
        <v>0</v>
      </c>
      <c r="EQ95">
        <v>26.987300000000001</v>
      </c>
      <c r="ER95">
        <v>999.9</v>
      </c>
      <c r="ES95">
        <v>28.5</v>
      </c>
      <c r="ET95">
        <v>39.700000000000003</v>
      </c>
      <c r="EU95">
        <v>28.719799999999999</v>
      </c>
      <c r="EV95">
        <v>62.199199999999998</v>
      </c>
      <c r="EW95">
        <v>26.189900000000002</v>
      </c>
      <c r="EX95">
        <v>2</v>
      </c>
      <c r="EY95">
        <v>0.20737800000000001</v>
      </c>
      <c r="EZ95">
        <v>3.4172899999999999</v>
      </c>
      <c r="FA95">
        <v>20.3504</v>
      </c>
      <c r="FB95">
        <v>5.2178899999999997</v>
      </c>
      <c r="FC95">
        <v>12.0131</v>
      </c>
      <c r="FD95">
        <v>4.9885000000000002</v>
      </c>
      <c r="FE95">
        <v>3.2884799999999998</v>
      </c>
      <c r="FF95">
        <v>9726.2000000000007</v>
      </c>
      <c r="FG95">
        <v>9999</v>
      </c>
      <c r="FH95">
        <v>9999</v>
      </c>
      <c r="FI95">
        <v>145</v>
      </c>
      <c r="FJ95">
        <v>1.8675200000000001</v>
      </c>
      <c r="FK95">
        <v>1.8664700000000001</v>
      </c>
      <c r="FL95">
        <v>1.86599</v>
      </c>
      <c r="FM95">
        <v>1.8658399999999999</v>
      </c>
      <c r="FN95">
        <v>1.8676900000000001</v>
      </c>
      <c r="FO95">
        <v>1.87012</v>
      </c>
      <c r="FP95">
        <v>1.8688100000000001</v>
      </c>
      <c r="FQ95">
        <v>1.87016</v>
      </c>
      <c r="FR95">
        <v>0</v>
      </c>
      <c r="FS95">
        <v>0</v>
      </c>
      <c r="FT95">
        <v>0</v>
      </c>
      <c r="FU95">
        <v>0</v>
      </c>
      <c r="FV95" t="s">
        <v>357</v>
      </c>
      <c r="FW95" t="s">
        <v>358</v>
      </c>
      <c r="FX95" t="s">
        <v>359</v>
      </c>
      <c r="FY95" t="s">
        <v>359</v>
      </c>
      <c r="FZ95" t="s">
        <v>359</v>
      </c>
      <c r="GA95" t="s">
        <v>359</v>
      </c>
      <c r="GB95">
        <v>0</v>
      </c>
      <c r="GC95">
        <v>100</v>
      </c>
      <c r="GD95">
        <v>100</v>
      </c>
      <c r="GE95">
        <v>-2.39</v>
      </c>
      <c r="GF95">
        <v>-0.14169999999999999</v>
      </c>
      <c r="GG95">
        <v>-1.0745309912501479</v>
      </c>
      <c r="GH95">
        <v>-3.794306901669526E-4</v>
      </c>
      <c r="GI95">
        <v>-9.3076312682161424E-7</v>
      </c>
      <c r="GJ95">
        <v>3.2597594342726891E-10</v>
      </c>
      <c r="GK95">
        <v>-0.25621075936304621</v>
      </c>
      <c r="GL95">
        <v>-1.4413179793891831E-2</v>
      </c>
      <c r="GM95">
        <v>9.8733074958994743E-4</v>
      </c>
      <c r="GN95">
        <v>-9.6329063574464014E-6</v>
      </c>
      <c r="GO95">
        <v>22</v>
      </c>
      <c r="GP95">
        <v>2241</v>
      </c>
      <c r="GQ95">
        <v>1</v>
      </c>
      <c r="GR95">
        <v>45</v>
      </c>
      <c r="GS95">
        <v>1808.1</v>
      </c>
      <c r="GT95">
        <v>1807.9</v>
      </c>
      <c r="GU95">
        <v>3.2665999999999999</v>
      </c>
      <c r="GV95">
        <v>2.20703</v>
      </c>
      <c r="GW95">
        <v>1.94702</v>
      </c>
      <c r="GX95">
        <v>2.7746599999999999</v>
      </c>
      <c r="GY95">
        <v>2.19482</v>
      </c>
      <c r="GZ95">
        <v>2.4011200000000001</v>
      </c>
      <c r="HA95">
        <v>40.886499999999998</v>
      </c>
      <c r="HB95">
        <v>15.751899999999999</v>
      </c>
      <c r="HC95">
        <v>18</v>
      </c>
      <c r="HD95">
        <v>532.89200000000005</v>
      </c>
      <c r="HE95">
        <v>601.31100000000004</v>
      </c>
      <c r="HF95">
        <v>22.384899999999998</v>
      </c>
      <c r="HG95">
        <v>30.172899999999998</v>
      </c>
      <c r="HH95">
        <v>29.9998</v>
      </c>
      <c r="HI95">
        <v>30.114100000000001</v>
      </c>
      <c r="HJ95">
        <v>30.028700000000001</v>
      </c>
      <c r="HK95">
        <v>65.361500000000007</v>
      </c>
      <c r="HL95">
        <v>12.434799999999999</v>
      </c>
      <c r="HM95">
        <v>20.089200000000002</v>
      </c>
      <c r="HN95">
        <v>22.372199999999999</v>
      </c>
      <c r="HO95">
        <v>1342.61</v>
      </c>
      <c r="HP95">
        <v>23.501799999999999</v>
      </c>
      <c r="HQ95">
        <v>100.123</v>
      </c>
      <c r="HR95">
        <v>100.068</v>
      </c>
    </row>
    <row r="96" spans="1:226" x14ac:dyDescent="0.2">
      <c r="A96">
        <v>80</v>
      </c>
      <c r="B96">
        <v>1657572316.0999999</v>
      </c>
      <c r="C96">
        <v>486.5</v>
      </c>
      <c r="D96" t="s">
        <v>517</v>
      </c>
      <c r="E96" t="s">
        <v>518</v>
      </c>
      <c r="F96">
        <v>5</v>
      </c>
      <c r="G96" t="s">
        <v>1068</v>
      </c>
      <c r="H96" t="s">
        <v>353</v>
      </c>
      <c r="I96">
        <v>1657572313.3</v>
      </c>
      <c r="J96">
        <f t="shared" si="34"/>
        <v>1.5919557514013306E-3</v>
      </c>
      <c r="K96">
        <f t="shared" si="35"/>
        <v>1.5919557514013307</v>
      </c>
      <c r="L96">
        <f t="shared" si="36"/>
        <v>21.280290867097669</v>
      </c>
      <c r="M96">
        <f t="shared" si="37"/>
        <v>1278.232</v>
      </c>
      <c r="N96">
        <f t="shared" si="38"/>
        <v>634.63788633616059</v>
      </c>
      <c r="O96">
        <f t="shared" si="39"/>
        <v>46.009011742434581</v>
      </c>
      <c r="P96">
        <f t="shared" si="40"/>
        <v>92.667318424800968</v>
      </c>
      <c r="Q96">
        <f t="shared" si="41"/>
        <v>5.7332740130953415E-2</v>
      </c>
      <c r="R96">
        <f t="shared" si="42"/>
        <v>2.3990802629080399</v>
      </c>
      <c r="S96">
        <f t="shared" si="43"/>
        <v>5.6582311433765978E-2</v>
      </c>
      <c r="T96">
        <f t="shared" si="44"/>
        <v>3.5430549303665099E-2</v>
      </c>
      <c r="U96">
        <f t="shared" si="45"/>
        <v>321.52142640000005</v>
      </c>
      <c r="V96">
        <f t="shared" si="46"/>
        <v>29.265140562387437</v>
      </c>
      <c r="W96">
        <f t="shared" si="47"/>
        <v>28.01173</v>
      </c>
      <c r="X96">
        <f t="shared" si="48"/>
        <v>3.7974354361391449</v>
      </c>
      <c r="Y96">
        <f t="shared" si="49"/>
        <v>49.891356472512562</v>
      </c>
      <c r="Z96">
        <f t="shared" si="50"/>
        <v>1.8369940628551824</v>
      </c>
      <c r="AA96">
        <f t="shared" si="51"/>
        <v>3.6819886103262527</v>
      </c>
      <c r="AB96">
        <f t="shared" si="52"/>
        <v>1.9604413732839625</v>
      </c>
      <c r="AC96">
        <f t="shared" si="53"/>
        <v>-70.205248636798686</v>
      </c>
      <c r="AD96">
        <f t="shared" si="54"/>
        <v>-68.367415727627431</v>
      </c>
      <c r="AE96">
        <f t="shared" si="55"/>
        <v>-6.1961471836168194</v>
      </c>
      <c r="AF96">
        <f t="shared" si="56"/>
        <v>176.75261485195716</v>
      </c>
      <c r="AG96">
        <f t="shared" si="57"/>
        <v>37.460629667029373</v>
      </c>
      <c r="AH96">
        <f t="shared" si="58"/>
        <v>1.5949643691213133</v>
      </c>
      <c r="AI96">
        <f t="shared" si="59"/>
        <v>21.280290867097669</v>
      </c>
      <c r="AJ96">
        <v>1358.1743009064951</v>
      </c>
      <c r="AK96">
        <v>1319.2965454545449</v>
      </c>
      <c r="AL96">
        <v>3.4067766888859761</v>
      </c>
      <c r="AM96">
        <v>64.492321345502646</v>
      </c>
      <c r="AN96">
        <f t="shared" si="60"/>
        <v>1.5919557514013307</v>
      </c>
      <c r="AO96">
        <v>23.475182291207489</v>
      </c>
      <c r="AP96">
        <v>25.337381818181811</v>
      </c>
      <c r="AQ96">
        <v>-5.8968811068132783E-5</v>
      </c>
      <c r="AR96">
        <v>77.61188141944362</v>
      </c>
      <c r="AS96">
        <v>0</v>
      </c>
      <c r="AT96">
        <v>0</v>
      </c>
      <c r="AU96">
        <f t="shared" si="61"/>
        <v>1</v>
      </c>
      <c r="AV96">
        <f t="shared" si="62"/>
        <v>0</v>
      </c>
      <c r="AW96">
        <f t="shared" si="63"/>
        <v>38201.997390841338</v>
      </c>
      <c r="AX96">
        <f t="shared" si="64"/>
        <v>2000.0340000000001</v>
      </c>
      <c r="AY96">
        <f t="shared" si="65"/>
        <v>1681.22856</v>
      </c>
      <c r="AZ96">
        <f t="shared" si="66"/>
        <v>0.84059998980017336</v>
      </c>
      <c r="BA96">
        <f t="shared" si="67"/>
        <v>0.16075798031433466</v>
      </c>
      <c r="BB96">
        <v>6</v>
      </c>
      <c r="BC96">
        <v>0.5</v>
      </c>
      <c r="BD96" t="s">
        <v>354</v>
      </c>
      <c r="BE96">
        <v>2</v>
      </c>
      <c r="BF96" t="b">
        <v>1</v>
      </c>
      <c r="BG96">
        <v>1657572313.3</v>
      </c>
      <c r="BH96">
        <v>1278.232</v>
      </c>
      <c r="BI96">
        <v>1325.6310000000001</v>
      </c>
      <c r="BJ96">
        <v>25.339079999999999</v>
      </c>
      <c r="BK96">
        <v>23.47363</v>
      </c>
      <c r="BL96">
        <v>1280.635</v>
      </c>
      <c r="BM96">
        <v>25.480869999999999</v>
      </c>
      <c r="BN96">
        <v>500.00249999999988</v>
      </c>
      <c r="BO96">
        <v>72.396439999999998</v>
      </c>
      <c r="BP96">
        <v>0.10003827999999999</v>
      </c>
      <c r="BQ96">
        <v>27.483139999999999</v>
      </c>
      <c r="BR96">
        <v>28.01173</v>
      </c>
      <c r="BS96">
        <v>999.9</v>
      </c>
      <c r="BT96">
        <v>0</v>
      </c>
      <c r="BU96">
        <v>0</v>
      </c>
      <c r="BV96">
        <v>9995.1879999999983</v>
      </c>
      <c r="BW96">
        <v>0</v>
      </c>
      <c r="BX96">
        <v>1817.2249999999999</v>
      </c>
      <c r="BY96">
        <v>-47.398300000000013</v>
      </c>
      <c r="BZ96">
        <v>1311.463</v>
      </c>
      <c r="CA96">
        <v>1357.4960000000001</v>
      </c>
      <c r="CB96">
        <v>1.865462</v>
      </c>
      <c r="CC96">
        <v>1325.6310000000001</v>
      </c>
      <c r="CD96">
        <v>23.47363</v>
      </c>
      <c r="CE96">
        <v>1.834462</v>
      </c>
      <c r="CF96">
        <v>1.699406</v>
      </c>
      <c r="CG96">
        <v>16.083549999999999</v>
      </c>
      <c r="CH96">
        <v>14.89101</v>
      </c>
      <c r="CI96">
        <v>2000.0340000000001</v>
      </c>
      <c r="CJ96">
        <v>0.98000039999999999</v>
      </c>
      <c r="CK96">
        <v>2.00001E-2</v>
      </c>
      <c r="CL96">
        <v>0</v>
      </c>
      <c r="CM96">
        <v>2.1981700000000002</v>
      </c>
      <c r="CN96">
        <v>0</v>
      </c>
      <c r="CO96">
        <v>11582.4</v>
      </c>
      <c r="CP96">
        <v>16749.740000000002</v>
      </c>
      <c r="CQ96">
        <v>41.75</v>
      </c>
      <c r="CR96">
        <v>43.875</v>
      </c>
      <c r="CS96">
        <v>42.061999999999998</v>
      </c>
      <c r="CT96">
        <v>42.6374</v>
      </c>
      <c r="CU96">
        <v>40.875</v>
      </c>
      <c r="CV96">
        <v>1960.0340000000001</v>
      </c>
      <c r="CW96">
        <v>40</v>
      </c>
      <c r="CX96">
        <v>0</v>
      </c>
      <c r="CY96">
        <v>1657572316.8</v>
      </c>
      <c r="CZ96">
        <v>0</v>
      </c>
      <c r="DA96">
        <v>0</v>
      </c>
      <c r="DB96" t="s">
        <v>355</v>
      </c>
      <c r="DC96">
        <v>1657463822.5999999</v>
      </c>
      <c r="DD96">
        <v>1657463835.0999999</v>
      </c>
      <c r="DE96">
        <v>0</v>
      </c>
      <c r="DF96">
        <v>-2.657</v>
      </c>
      <c r="DG96">
        <v>-13.192</v>
      </c>
      <c r="DH96">
        <v>-3.9239999999999999</v>
      </c>
      <c r="DI96">
        <v>-0.217</v>
      </c>
      <c r="DJ96">
        <v>376</v>
      </c>
      <c r="DK96">
        <v>3</v>
      </c>
      <c r="DL96">
        <v>0.48</v>
      </c>
      <c r="DM96">
        <v>0.03</v>
      </c>
      <c r="DN96">
        <v>-46.997502439024387</v>
      </c>
      <c r="DO96">
        <v>-2.5259540069685942</v>
      </c>
      <c r="DP96">
        <v>0.25659454254201097</v>
      </c>
      <c r="DQ96">
        <v>0</v>
      </c>
      <c r="DR96">
        <v>1.849090975609756</v>
      </c>
      <c r="DS96">
        <v>0.14479337979094359</v>
      </c>
      <c r="DT96">
        <v>1.470959547534144E-2</v>
      </c>
      <c r="DU96">
        <v>0</v>
      </c>
      <c r="DV96">
        <v>0</v>
      </c>
      <c r="DW96">
        <v>2</v>
      </c>
      <c r="DX96" t="s">
        <v>364</v>
      </c>
      <c r="DY96">
        <v>2.9785599999999999</v>
      </c>
      <c r="DZ96">
        <v>2.71543</v>
      </c>
      <c r="EA96">
        <v>0.16343299999999999</v>
      </c>
      <c r="EB96">
        <v>0.16542999999999999</v>
      </c>
      <c r="EC96">
        <v>8.9699600000000004E-2</v>
      </c>
      <c r="ED96">
        <v>8.3241399999999993E-2</v>
      </c>
      <c r="EE96">
        <v>26330.3</v>
      </c>
      <c r="EF96">
        <v>26381</v>
      </c>
      <c r="EG96">
        <v>29276.7</v>
      </c>
      <c r="EH96">
        <v>29251.4</v>
      </c>
      <c r="EI96">
        <v>35321.800000000003</v>
      </c>
      <c r="EJ96">
        <v>35628.800000000003</v>
      </c>
      <c r="EK96">
        <v>41243.300000000003</v>
      </c>
      <c r="EL96">
        <v>41654.300000000003</v>
      </c>
      <c r="EM96">
        <v>1.93062</v>
      </c>
      <c r="EN96">
        <v>2.0889000000000002</v>
      </c>
      <c r="EO96">
        <v>6.2357599999999999E-2</v>
      </c>
      <c r="EP96">
        <v>0</v>
      </c>
      <c r="EQ96">
        <v>26.988199999999999</v>
      </c>
      <c r="ER96">
        <v>999.9</v>
      </c>
      <c r="ES96">
        <v>28.5</v>
      </c>
      <c r="ET96">
        <v>39.700000000000003</v>
      </c>
      <c r="EU96">
        <v>28.720800000000001</v>
      </c>
      <c r="EV96">
        <v>62.569200000000002</v>
      </c>
      <c r="EW96">
        <v>26.334099999999999</v>
      </c>
      <c r="EX96">
        <v>2</v>
      </c>
      <c r="EY96">
        <v>0.20730699999999999</v>
      </c>
      <c r="EZ96">
        <v>3.4312200000000002</v>
      </c>
      <c r="FA96">
        <v>20.349900000000002</v>
      </c>
      <c r="FB96">
        <v>5.2180400000000002</v>
      </c>
      <c r="FC96">
        <v>12.012</v>
      </c>
      <c r="FD96">
        <v>4.9884000000000004</v>
      </c>
      <c r="FE96">
        <v>3.2883800000000001</v>
      </c>
      <c r="FF96">
        <v>9726.5</v>
      </c>
      <c r="FG96">
        <v>9999</v>
      </c>
      <c r="FH96">
        <v>9999</v>
      </c>
      <c r="FI96">
        <v>145</v>
      </c>
      <c r="FJ96">
        <v>1.8675200000000001</v>
      </c>
      <c r="FK96">
        <v>1.86646</v>
      </c>
      <c r="FL96">
        <v>1.86599</v>
      </c>
      <c r="FM96">
        <v>1.8658399999999999</v>
      </c>
      <c r="FN96">
        <v>1.8676999999999999</v>
      </c>
      <c r="FO96">
        <v>1.87012</v>
      </c>
      <c r="FP96">
        <v>1.86876</v>
      </c>
      <c r="FQ96">
        <v>1.87015</v>
      </c>
      <c r="FR96">
        <v>0</v>
      </c>
      <c r="FS96">
        <v>0</v>
      </c>
      <c r="FT96">
        <v>0</v>
      </c>
      <c r="FU96">
        <v>0</v>
      </c>
      <c r="FV96" t="s">
        <v>357</v>
      </c>
      <c r="FW96" t="s">
        <v>358</v>
      </c>
      <c r="FX96" t="s">
        <v>359</v>
      </c>
      <c r="FY96" t="s">
        <v>359</v>
      </c>
      <c r="FZ96" t="s">
        <v>359</v>
      </c>
      <c r="GA96" t="s">
        <v>359</v>
      </c>
      <c r="GB96">
        <v>0</v>
      </c>
      <c r="GC96">
        <v>100</v>
      </c>
      <c r="GD96">
        <v>100</v>
      </c>
      <c r="GE96">
        <v>-2.42</v>
      </c>
      <c r="GF96">
        <v>-0.14180000000000001</v>
      </c>
      <c r="GG96">
        <v>-1.0745309912501479</v>
      </c>
      <c r="GH96">
        <v>-3.794306901669526E-4</v>
      </c>
      <c r="GI96">
        <v>-9.3076312682161424E-7</v>
      </c>
      <c r="GJ96">
        <v>3.2597594342726891E-10</v>
      </c>
      <c r="GK96">
        <v>-0.25621075936304621</v>
      </c>
      <c r="GL96">
        <v>-1.4413179793891831E-2</v>
      </c>
      <c r="GM96">
        <v>9.8733074958994743E-4</v>
      </c>
      <c r="GN96">
        <v>-9.6329063574464014E-6</v>
      </c>
      <c r="GO96">
        <v>22</v>
      </c>
      <c r="GP96">
        <v>2241</v>
      </c>
      <c r="GQ96">
        <v>1</v>
      </c>
      <c r="GR96">
        <v>45</v>
      </c>
      <c r="GS96">
        <v>1808.2</v>
      </c>
      <c r="GT96">
        <v>1808</v>
      </c>
      <c r="GU96">
        <v>3.29834</v>
      </c>
      <c r="GV96">
        <v>2.20703</v>
      </c>
      <c r="GW96">
        <v>1.94702</v>
      </c>
      <c r="GX96">
        <v>2.7758799999999999</v>
      </c>
      <c r="GY96">
        <v>2.19482</v>
      </c>
      <c r="GZ96">
        <v>2.3706100000000001</v>
      </c>
      <c r="HA96">
        <v>40.886499999999998</v>
      </c>
      <c r="HB96">
        <v>15.734400000000001</v>
      </c>
      <c r="HC96">
        <v>18</v>
      </c>
      <c r="HD96">
        <v>532.851</v>
      </c>
      <c r="HE96">
        <v>601.36500000000001</v>
      </c>
      <c r="HF96">
        <v>22.3688</v>
      </c>
      <c r="HG96">
        <v>30.168299999999999</v>
      </c>
      <c r="HH96">
        <v>29.9999</v>
      </c>
      <c r="HI96">
        <v>30.109200000000001</v>
      </c>
      <c r="HJ96">
        <v>30.0244</v>
      </c>
      <c r="HK96">
        <v>66.013400000000004</v>
      </c>
      <c r="HL96">
        <v>12.434799999999999</v>
      </c>
      <c r="HM96">
        <v>20.089200000000002</v>
      </c>
      <c r="HN96">
        <v>22.3599</v>
      </c>
      <c r="HO96">
        <v>1355.98</v>
      </c>
      <c r="HP96">
        <v>23.511600000000001</v>
      </c>
      <c r="HQ96">
        <v>100.124</v>
      </c>
      <c r="HR96">
        <v>100.069</v>
      </c>
    </row>
    <row r="97" spans="1:226" x14ac:dyDescent="0.2">
      <c r="A97">
        <v>81</v>
      </c>
      <c r="B97">
        <v>1657572321.0999999</v>
      </c>
      <c r="C97">
        <v>491.5</v>
      </c>
      <c r="D97" t="s">
        <v>519</v>
      </c>
      <c r="E97" t="s">
        <v>520</v>
      </c>
      <c r="F97">
        <v>5</v>
      </c>
      <c r="G97" t="s">
        <v>1068</v>
      </c>
      <c r="H97" t="s">
        <v>353</v>
      </c>
      <c r="I97">
        <v>1657572318.5999999</v>
      </c>
      <c r="J97">
        <f t="shared" si="34"/>
        <v>1.5941373533616809E-3</v>
      </c>
      <c r="K97">
        <f t="shared" si="35"/>
        <v>1.5941373533616809</v>
      </c>
      <c r="L97">
        <f t="shared" si="36"/>
        <v>21.515831822861568</v>
      </c>
      <c r="M97">
        <f t="shared" si="37"/>
        <v>1295.7277777777781</v>
      </c>
      <c r="N97">
        <f t="shared" si="38"/>
        <v>646.05213504880851</v>
      </c>
      <c r="O97">
        <f t="shared" si="39"/>
        <v>46.836741223774972</v>
      </c>
      <c r="P97">
        <f t="shared" si="40"/>
        <v>93.936175320664958</v>
      </c>
      <c r="Q97">
        <f t="shared" si="41"/>
        <v>5.744651041631816E-2</v>
      </c>
      <c r="R97">
        <f t="shared" si="42"/>
        <v>2.3994048064172251</v>
      </c>
      <c r="S97">
        <f t="shared" si="43"/>
        <v>5.6693222050170362E-2</v>
      </c>
      <c r="T97">
        <f t="shared" si="44"/>
        <v>3.5500120754881535E-2</v>
      </c>
      <c r="U97">
        <f t="shared" si="45"/>
        <v>321.51867566666658</v>
      </c>
      <c r="V97">
        <f t="shared" si="46"/>
        <v>29.264266723082859</v>
      </c>
      <c r="W97">
        <f t="shared" si="47"/>
        <v>28.005011111111109</v>
      </c>
      <c r="X97">
        <f t="shared" si="48"/>
        <v>3.7959484094869507</v>
      </c>
      <c r="Y97">
        <f t="shared" si="49"/>
        <v>49.881179126116145</v>
      </c>
      <c r="Z97">
        <f t="shared" si="50"/>
        <v>1.8366245887669834</v>
      </c>
      <c r="AA97">
        <f t="shared" si="51"/>
        <v>3.6819991446541152</v>
      </c>
      <c r="AB97">
        <f t="shared" si="52"/>
        <v>1.9593238207199672</v>
      </c>
      <c r="AC97">
        <f t="shared" si="53"/>
        <v>-70.30145728325013</v>
      </c>
      <c r="AD97">
        <f t="shared" si="54"/>
        <v>-67.501206875314409</v>
      </c>
      <c r="AE97">
        <f t="shared" si="55"/>
        <v>-6.1166114912184559</v>
      </c>
      <c r="AF97">
        <f t="shared" si="56"/>
        <v>177.59940001688358</v>
      </c>
      <c r="AG97">
        <f t="shared" si="57"/>
        <v>37.713819617252163</v>
      </c>
      <c r="AH97">
        <f t="shared" si="58"/>
        <v>1.5995544973377731</v>
      </c>
      <c r="AI97">
        <f t="shared" si="59"/>
        <v>21.515831822861568</v>
      </c>
      <c r="AJ97">
        <v>1375.357337412185</v>
      </c>
      <c r="AK97">
        <v>1336.2107878787881</v>
      </c>
      <c r="AL97">
        <v>3.4008472494032249</v>
      </c>
      <c r="AM97">
        <v>64.492321345502646</v>
      </c>
      <c r="AN97">
        <f t="shared" si="60"/>
        <v>1.5941373533616809</v>
      </c>
      <c r="AO97">
        <v>23.465316219692799</v>
      </c>
      <c r="AP97">
        <v>25.330559393939382</v>
      </c>
      <c r="AQ97">
        <v>-1.4721100258444989E-4</v>
      </c>
      <c r="AR97">
        <v>77.61188141944362</v>
      </c>
      <c r="AS97">
        <v>0</v>
      </c>
      <c r="AT97">
        <v>0</v>
      </c>
      <c r="AU97">
        <f t="shared" si="61"/>
        <v>1</v>
      </c>
      <c r="AV97">
        <f t="shared" si="62"/>
        <v>0</v>
      </c>
      <c r="AW97">
        <f t="shared" si="63"/>
        <v>38209.884654261776</v>
      </c>
      <c r="AX97">
        <f t="shared" si="64"/>
        <v>2000.015555555555</v>
      </c>
      <c r="AY97">
        <f t="shared" si="65"/>
        <v>1681.2131666666662</v>
      </c>
      <c r="AZ97">
        <f t="shared" si="66"/>
        <v>0.84060004533298072</v>
      </c>
      <c r="BA97">
        <f t="shared" si="67"/>
        <v>0.16075808749265283</v>
      </c>
      <c r="BB97">
        <v>6</v>
      </c>
      <c r="BC97">
        <v>0.5</v>
      </c>
      <c r="BD97" t="s">
        <v>354</v>
      </c>
      <c r="BE97">
        <v>2</v>
      </c>
      <c r="BF97" t="b">
        <v>1</v>
      </c>
      <c r="BG97">
        <v>1657572318.5999999</v>
      </c>
      <c r="BH97">
        <v>1295.7277777777781</v>
      </c>
      <c r="BI97">
        <v>1343.4733333333329</v>
      </c>
      <c r="BJ97">
        <v>25.333855555555559</v>
      </c>
      <c r="BK97">
        <v>23.462944444444439</v>
      </c>
      <c r="BL97">
        <v>1298.151111111111</v>
      </c>
      <c r="BM97">
        <v>25.475733333333331</v>
      </c>
      <c r="BN97">
        <v>499.98044444444452</v>
      </c>
      <c r="BO97">
        <v>72.396833333333333</v>
      </c>
      <c r="BP97">
        <v>0.1000112444444444</v>
      </c>
      <c r="BQ97">
        <v>27.48318888888889</v>
      </c>
      <c r="BR97">
        <v>28.005011111111109</v>
      </c>
      <c r="BS97">
        <v>999.90000000000009</v>
      </c>
      <c r="BT97">
        <v>0</v>
      </c>
      <c r="BU97">
        <v>0</v>
      </c>
      <c r="BV97">
        <v>9997.2844444444436</v>
      </c>
      <c r="BW97">
        <v>0</v>
      </c>
      <c r="BX97">
        <v>1819.44</v>
      </c>
      <c r="BY97">
        <v>-47.746011111111109</v>
      </c>
      <c r="BZ97">
        <v>1329.406666666667</v>
      </c>
      <c r="CA97">
        <v>1375.754444444445</v>
      </c>
      <c r="CB97">
        <v>1.870918888888889</v>
      </c>
      <c r="CC97">
        <v>1343.4733333333329</v>
      </c>
      <c r="CD97">
        <v>23.462944444444439</v>
      </c>
      <c r="CE97">
        <v>1.83409</v>
      </c>
      <c r="CF97">
        <v>1.6986422222222219</v>
      </c>
      <c r="CG97">
        <v>16.080411111111111</v>
      </c>
      <c r="CH97">
        <v>14.884033333333329</v>
      </c>
      <c r="CI97">
        <v>2000.015555555555</v>
      </c>
      <c r="CJ97">
        <v>0.97999933333333322</v>
      </c>
      <c r="CK97">
        <v>2.0001166666666671E-2</v>
      </c>
      <c r="CL97">
        <v>0</v>
      </c>
      <c r="CM97">
        <v>2.190377777777778</v>
      </c>
      <c r="CN97">
        <v>0</v>
      </c>
      <c r="CO97">
        <v>11601.47777777778</v>
      </c>
      <c r="CP97">
        <v>16749.588888888891</v>
      </c>
      <c r="CQ97">
        <v>41.75</v>
      </c>
      <c r="CR97">
        <v>43.888777777777783</v>
      </c>
      <c r="CS97">
        <v>42.061999999999998</v>
      </c>
      <c r="CT97">
        <v>42.638777777777783</v>
      </c>
      <c r="CU97">
        <v>40.875</v>
      </c>
      <c r="CV97">
        <v>1960.0122222222219</v>
      </c>
      <c r="CW97">
        <v>40.00333333333333</v>
      </c>
      <c r="CX97">
        <v>0</v>
      </c>
      <c r="CY97">
        <v>1657572321.5999999</v>
      </c>
      <c r="CZ97">
        <v>0</v>
      </c>
      <c r="DA97">
        <v>0</v>
      </c>
      <c r="DB97" t="s">
        <v>355</v>
      </c>
      <c r="DC97">
        <v>1657463822.5999999</v>
      </c>
      <c r="DD97">
        <v>1657463835.0999999</v>
      </c>
      <c r="DE97">
        <v>0</v>
      </c>
      <c r="DF97">
        <v>-2.657</v>
      </c>
      <c r="DG97">
        <v>-13.192</v>
      </c>
      <c r="DH97">
        <v>-3.9239999999999999</v>
      </c>
      <c r="DI97">
        <v>-0.217</v>
      </c>
      <c r="DJ97">
        <v>376</v>
      </c>
      <c r="DK97">
        <v>3</v>
      </c>
      <c r="DL97">
        <v>0.48</v>
      </c>
      <c r="DM97">
        <v>0.03</v>
      </c>
      <c r="DN97">
        <v>-47.273537500000003</v>
      </c>
      <c r="DO97">
        <v>-3.282278048780424</v>
      </c>
      <c r="DP97">
        <v>0.32105880356057892</v>
      </c>
      <c r="DQ97">
        <v>0</v>
      </c>
      <c r="DR97">
        <v>1.8608622500000001</v>
      </c>
      <c r="DS97">
        <v>8.650570356472749E-2</v>
      </c>
      <c r="DT97">
        <v>8.6290675879552477E-3</v>
      </c>
      <c r="DU97">
        <v>1</v>
      </c>
      <c r="DV97">
        <v>1</v>
      </c>
      <c r="DW97">
        <v>2</v>
      </c>
      <c r="DX97" t="s">
        <v>356</v>
      </c>
      <c r="DY97">
        <v>2.97879</v>
      </c>
      <c r="DZ97">
        <v>2.7155300000000002</v>
      </c>
      <c r="EA97">
        <v>0.16475000000000001</v>
      </c>
      <c r="EB97">
        <v>0.16672400000000001</v>
      </c>
      <c r="EC97">
        <v>8.9682999999999999E-2</v>
      </c>
      <c r="ED97">
        <v>8.3219799999999997E-2</v>
      </c>
      <c r="EE97">
        <v>26289.1</v>
      </c>
      <c r="EF97">
        <v>26340</v>
      </c>
      <c r="EG97">
        <v>29276.9</v>
      </c>
      <c r="EH97">
        <v>29251.3</v>
      </c>
      <c r="EI97">
        <v>35322.9</v>
      </c>
      <c r="EJ97">
        <v>35629.599999999999</v>
      </c>
      <c r="EK97">
        <v>41243.9</v>
      </c>
      <c r="EL97">
        <v>41654.300000000003</v>
      </c>
      <c r="EM97">
        <v>1.9309499999999999</v>
      </c>
      <c r="EN97">
        <v>2.0888</v>
      </c>
      <c r="EO97">
        <v>6.2059599999999999E-2</v>
      </c>
      <c r="EP97">
        <v>0</v>
      </c>
      <c r="EQ97">
        <v>26.9879</v>
      </c>
      <c r="ER97">
        <v>999.9</v>
      </c>
      <c r="ES97">
        <v>28.5</v>
      </c>
      <c r="ET97">
        <v>39.700000000000003</v>
      </c>
      <c r="EU97">
        <v>28.720800000000001</v>
      </c>
      <c r="EV97">
        <v>62.429200000000002</v>
      </c>
      <c r="EW97">
        <v>26.213899999999999</v>
      </c>
      <c r="EX97">
        <v>2</v>
      </c>
      <c r="EY97">
        <v>0.20719499999999999</v>
      </c>
      <c r="EZ97">
        <v>3.4292500000000001</v>
      </c>
      <c r="FA97">
        <v>20.349900000000002</v>
      </c>
      <c r="FB97">
        <v>5.2178899999999997</v>
      </c>
      <c r="FC97">
        <v>12.011100000000001</v>
      </c>
      <c r="FD97">
        <v>4.9885000000000002</v>
      </c>
      <c r="FE97">
        <v>3.2883</v>
      </c>
      <c r="FF97">
        <v>9726.5</v>
      </c>
      <c r="FG97">
        <v>9999</v>
      </c>
      <c r="FH97">
        <v>9999</v>
      </c>
      <c r="FI97">
        <v>145</v>
      </c>
      <c r="FJ97">
        <v>1.8675200000000001</v>
      </c>
      <c r="FK97">
        <v>1.8664799999999999</v>
      </c>
      <c r="FL97">
        <v>1.86599</v>
      </c>
      <c r="FM97">
        <v>1.8658399999999999</v>
      </c>
      <c r="FN97">
        <v>1.8676999999999999</v>
      </c>
      <c r="FO97">
        <v>1.87012</v>
      </c>
      <c r="FP97">
        <v>1.8687800000000001</v>
      </c>
      <c r="FQ97">
        <v>1.8701700000000001</v>
      </c>
      <c r="FR97">
        <v>0</v>
      </c>
      <c r="FS97">
        <v>0</v>
      </c>
      <c r="FT97">
        <v>0</v>
      </c>
      <c r="FU97">
        <v>0</v>
      </c>
      <c r="FV97" t="s">
        <v>357</v>
      </c>
      <c r="FW97" t="s">
        <v>358</v>
      </c>
      <c r="FX97" t="s">
        <v>359</v>
      </c>
      <c r="FY97" t="s">
        <v>359</v>
      </c>
      <c r="FZ97" t="s">
        <v>359</v>
      </c>
      <c r="GA97" t="s">
        <v>359</v>
      </c>
      <c r="GB97">
        <v>0</v>
      </c>
      <c r="GC97">
        <v>100</v>
      </c>
      <c r="GD97">
        <v>100</v>
      </c>
      <c r="GE97">
        <v>-2.4300000000000002</v>
      </c>
      <c r="GF97">
        <v>-0.14199999999999999</v>
      </c>
      <c r="GG97">
        <v>-1.0745309912501479</v>
      </c>
      <c r="GH97">
        <v>-3.794306901669526E-4</v>
      </c>
      <c r="GI97">
        <v>-9.3076312682161424E-7</v>
      </c>
      <c r="GJ97">
        <v>3.2597594342726891E-10</v>
      </c>
      <c r="GK97">
        <v>-0.25621075936304621</v>
      </c>
      <c r="GL97">
        <v>-1.4413179793891831E-2</v>
      </c>
      <c r="GM97">
        <v>9.8733074958994743E-4</v>
      </c>
      <c r="GN97">
        <v>-9.6329063574464014E-6</v>
      </c>
      <c r="GO97">
        <v>22</v>
      </c>
      <c r="GP97">
        <v>2241</v>
      </c>
      <c r="GQ97">
        <v>1</v>
      </c>
      <c r="GR97">
        <v>45</v>
      </c>
      <c r="GS97">
        <v>1808.3</v>
      </c>
      <c r="GT97">
        <v>1808.1</v>
      </c>
      <c r="GU97">
        <v>3.3276400000000002</v>
      </c>
      <c r="GV97">
        <v>2.20703</v>
      </c>
      <c r="GW97">
        <v>1.94702</v>
      </c>
      <c r="GX97">
        <v>2.7758799999999999</v>
      </c>
      <c r="GY97">
        <v>2.19482</v>
      </c>
      <c r="GZ97">
        <v>2.4133300000000002</v>
      </c>
      <c r="HA97">
        <v>40.912199999999999</v>
      </c>
      <c r="HB97">
        <v>15.751899999999999</v>
      </c>
      <c r="HC97">
        <v>18</v>
      </c>
      <c r="HD97">
        <v>533.03300000000002</v>
      </c>
      <c r="HE97">
        <v>601.24</v>
      </c>
      <c r="HF97">
        <v>22.354199999999999</v>
      </c>
      <c r="HG97">
        <v>30.163599999999999</v>
      </c>
      <c r="HH97">
        <v>29.9998</v>
      </c>
      <c r="HI97">
        <v>30.104700000000001</v>
      </c>
      <c r="HJ97">
        <v>30.0199</v>
      </c>
      <c r="HK97">
        <v>66.597899999999996</v>
      </c>
      <c r="HL97">
        <v>12.434799999999999</v>
      </c>
      <c r="HM97">
        <v>20.089200000000002</v>
      </c>
      <c r="HN97">
        <v>22.350999999999999</v>
      </c>
      <c r="HO97">
        <v>1376.02</v>
      </c>
      <c r="HP97">
        <v>23.519100000000002</v>
      </c>
      <c r="HQ97">
        <v>100.125</v>
      </c>
      <c r="HR97">
        <v>100.069</v>
      </c>
    </row>
    <row r="98" spans="1:226" x14ac:dyDescent="0.2">
      <c r="A98">
        <v>82</v>
      </c>
      <c r="B98">
        <v>1657572326.0999999</v>
      </c>
      <c r="C98">
        <v>496.5</v>
      </c>
      <c r="D98" t="s">
        <v>521</v>
      </c>
      <c r="E98" t="s">
        <v>522</v>
      </c>
      <c r="F98">
        <v>5</v>
      </c>
      <c r="G98" t="s">
        <v>1068</v>
      </c>
      <c r="H98" t="s">
        <v>353</v>
      </c>
      <c r="I98">
        <v>1657572323.3</v>
      </c>
      <c r="J98">
        <f t="shared" si="34"/>
        <v>1.5940829785964135E-3</v>
      </c>
      <c r="K98">
        <f t="shared" si="35"/>
        <v>1.5940829785964135</v>
      </c>
      <c r="L98">
        <f t="shared" si="36"/>
        <v>21.65640046151838</v>
      </c>
      <c r="M98">
        <f t="shared" si="37"/>
        <v>1311.3779999999999</v>
      </c>
      <c r="N98">
        <f t="shared" si="38"/>
        <v>656.79543844763089</v>
      </c>
      <c r="O98">
        <f t="shared" si="39"/>
        <v>47.615272943024245</v>
      </c>
      <c r="P98">
        <f t="shared" si="40"/>
        <v>95.070120384911874</v>
      </c>
      <c r="Q98">
        <f t="shared" si="41"/>
        <v>5.7414236272328105E-2</v>
      </c>
      <c r="R98">
        <f t="shared" si="42"/>
        <v>2.401843793252072</v>
      </c>
      <c r="S98">
        <f t="shared" si="43"/>
        <v>5.6662541398440847E-2</v>
      </c>
      <c r="T98">
        <f t="shared" si="44"/>
        <v>3.548080519440748E-2</v>
      </c>
      <c r="U98">
        <f t="shared" si="45"/>
        <v>321.51296760000002</v>
      </c>
      <c r="V98">
        <f t="shared" si="46"/>
        <v>29.257443114501708</v>
      </c>
      <c r="W98">
        <f t="shared" si="47"/>
        <v>28.006720000000001</v>
      </c>
      <c r="X98">
        <f t="shared" si="48"/>
        <v>3.7963265731438467</v>
      </c>
      <c r="Y98">
        <f t="shared" si="49"/>
        <v>49.879770425259949</v>
      </c>
      <c r="Z98">
        <f t="shared" si="50"/>
        <v>1.8360193982434927</v>
      </c>
      <c r="AA98">
        <f t="shared" si="51"/>
        <v>3.6808898328724098</v>
      </c>
      <c r="AB98">
        <f t="shared" si="52"/>
        <v>1.960307174900354</v>
      </c>
      <c r="AC98">
        <f t="shared" si="53"/>
        <v>-70.299059356101836</v>
      </c>
      <c r="AD98">
        <f t="shared" si="54"/>
        <v>-68.457822940949214</v>
      </c>
      <c r="AE98">
        <f t="shared" si="55"/>
        <v>-6.1968896832313494</v>
      </c>
      <c r="AF98">
        <f t="shared" si="56"/>
        <v>176.55919561971763</v>
      </c>
      <c r="AG98">
        <f t="shared" si="57"/>
        <v>37.770753684471885</v>
      </c>
      <c r="AH98">
        <f t="shared" si="58"/>
        <v>1.5981976380530856</v>
      </c>
      <c r="AI98">
        <f t="shared" si="59"/>
        <v>21.65640046151838</v>
      </c>
      <c r="AJ98">
        <v>1392.5309524327199</v>
      </c>
      <c r="AK98">
        <v>1353.255636363637</v>
      </c>
      <c r="AL98">
        <v>3.389475935381721</v>
      </c>
      <c r="AM98">
        <v>64.492321345502646</v>
      </c>
      <c r="AN98">
        <f t="shared" si="60"/>
        <v>1.5940829785964135</v>
      </c>
      <c r="AO98">
        <v>23.457305508738671</v>
      </c>
      <c r="AP98">
        <v>25.322210303030289</v>
      </c>
      <c r="AQ98">
        <v>-9.802013398489375E-5</v>
      </c>
      <c r="AR98">
        <v>77.61188141944362</v>
      </c>
      <c r="AS98">
        <v>0</v>
      </c>
      <c r="AT98">
        <v>0</v>
      </c>
      <c r="AU98">
        <f t="shared" si="61"/>
        <v>1</v>
      </c>
      <c r="AV98">
        <f t="shared" si="62"/>
        <v>0</v>
      </c>
      <c r="AW98">
        <f t="shared" si="63"/>
        <v>38269.796146308516</v>
      </c>
      <c r="AX98">
        <f t="shared" si="64"/>
        <v>1999.981</v>
      </c>
      <c r="AY98">
        <f t="shared" si="65"/>
        <v>1681.1840400000001</v>
      </c>
      <c r="AZ98">
        <f t="shared" si="66"/>
        <v>0.84060000570005422</v>
      </c>
      <c r="BA98">
        <f t="shared" si="67"/>
        <v>0.16075801100110451</v>
      </c>
      <c r="BB98">
        <v>6</v>
      </c>
      <c r="BC98">
        <v>0.5</v>
      </c>
      <c r="BD98" t="s">
        <v>354</v>
      </c>
      <c r="BE98">
        <v>2</v>
      </c>
      <c r="BF98" t="b">
        <v>1</v>
      </c>
      <c r="BG98">
        <v>1657572323.3</v>
      </c>
      <c r="BH98">
        <v>1311.3779999999999</v>
      </c>
      <c r="BI98">
        <v>1359.2180000000001</v>
      </c>
      <c r="BJ98">
        <v>25.325679999999998</v>
      </c>
      <c r="BK98">
        <v>23.456410000000002</v>
      </c>
      <c r="BL98">
        <v>1313.817</v>
      </c>
      <c r="BM98">
        <v>25.467700000000001</v>
      </c>
      <c r="BN98">
        <v>499.9991</v>
      </c>
      <c r="BO98">
        <v>72.396469999999994</v>
      </c>
      <c r="BP98">
        <v>9.9881460000000005E-2</v>
      </c>
      <c r="BQ98">
        <v>27.47804</v>
      </c>
      <c r="BR98">
        <v>28.006720000000001</v>
      </c>
      <c r="BS98">
        <v>999.9</v>
      </c>
      <c r="BT98">
        <v>0</v>
      </c>
      <c r="BU98">
        <v>0</v>
      </c>
      <c r="BV98">
        <v>10013.504000000001</v>
      </c>
      <c r="BW98">
        <v>0</v>
      </c>
      <c r="BX98">
        <v>1819.002</v>
      </c>
      <c r="BY98">
        <v>-47.841410000000003</v>
      </c>
      <c r="BZ98">
        <v>1345.45</v>
      </c>
      <c r="CA98">
        <v>1391.8679999999999</v>
      </c>
      <c r="CB98">
        <v>1.8692820000000001</v>
      </c>
      <c r="CC98">
        <v>1359.2180000000001</v>
      </c>
      <c r="CD98">
        <v>23.456410000000002</v>
      </c>
      <c r="CE98">
        <v>1.8334889999999999</v>
      </c>
      <c r="CF98">
        <v>1.6981619999999999</v>
      </c>
      <c r="CG98">
        <v>16.07526</v>
      </c>
      <c r="CH98">
        <v>14.879630000000001</v>
      </c>
      <c r="CI98">
        <v>1999.981</v>
      </c>
      <c r="CJ98">
        <v>0.98000010000000004</v>
      </c>
      <c r="CK98">
        <v>2.0000400000000002E-2</v>
      </c>
      <c r="CL98">
        <v>0</v>
      </c>
      <c r="CM98">
        <v>2.2277300000000002</v>
      </c>
      <c r="CN98">
        <v>0</v>
      </c>
      <c r="CO98">
        <v>11594.87</v>
      </c>
      <c r="CP98">
        <v>16749.3</v>
      </c>
      <c r="CQ98">
        <v>41.75</v>
      </c>
      <c r="CR98">
        <v>43.912199999999999</v>
      </c>
      <c r="CS98">
        <v>42.061999999999998</v>
      </c>
      <c r="CT98">
        <v>42.655999999999992</v>
      </c>
      <c r="CU98">
        <v>40.875</v>
      </c>
      <c r="CV98">
        <v>1959.981</v>
      </c>
      <c r="CW98">
        <v>40</v>
      </c>
      <c r="CX98">
        <v>0</v>
      </c>
      <c r="CY98">
        <v>1657572326.4000001</v>
      </c>
      <c r="CZ98">
        <v>0</v>
      </c>
      <c r="DA98">
        <v>0</v>
      </c>
      <c r="DB98" t="s">
        <v>355</v>
      </c>
      <c r="DC98">
        <v>1657463822.5999999</v>
      </c>
      <c r="DD98">
        <v>1657463835.0999999</v>
      </c>
      <c r="DE98">
        <v>0</v>
      </c>
      <c r="DF98">
        <v>-2.657</v>
      </c>
      <c r="DG98">
        <v>-13.192</v>
      </c>
      <c r="DH98">
        <v>-3.9239999999999999</v>
      </c>
      <c r="DI98">
        <v>-0.217</v>
      </c>
      <c r="DJ98">
        <v>376</v>
      </c>
      <c r="DK98">
        <v>3</v>
      </c>
      <c r="DL98">
        <v>0.48</v>
      </c>
      <c r="DM98">
        <v>0.03</v>
      </c>
      <c r="DN98">
        <v>-47.512102499999997</v>
      </c>
      <c r="DO98">
        <v>-2.8716911819886368</v>
      </c>
      <c r="DP98">
        <v>0.28459705241577993</v>
      </c>
      <c r="DQ98">
        <v>0</v>
      </c>
      <c r="DR98">
        <v>1.8661165</v>
      </c>
      <c r="DS98">
        <v>4.3028667917444592E-2</v>
      </c>
      <c r="DT98">
        <v>4.6932923145697964E-3</v>
      </c>
      <c r="DU98">
        <v>1</v>
      </c>
      <c r="DV98">
        <v>1</v>
      </c>
      <c r="DW98">
        <v>2</v>
      </c>
      <c r="DX98" t="s">
        <v>356</v>
      </c>
      <c r="DY98">
        <v>2.9784700000000002</v>
      </c>
      <c r="DZ98">
        <v>2.7158899999999999</v>
      </c>
      <c r="EA98">
        <v>0.16606000000000001</v>
      </c>
      <c r="EB98">
        <v>0.16800699999999999</v>
      </c>
      <c r="EC98">
        <v>8.9665300000000003E-2</v>
      </c>
      <c r="ED98">
        <v>8.3208900000000002E-2</v>
      </c>
      <c r="EE98">
        <v>26248.1</v>
      </c>
      <c r="EF98">
        <v>26299.3</v>
      </c>
      <c r="EG98">
        <v>29277.200000000001</v>
      </c>
      <c r="EH98">
        <v>29251.1</v>
      </c>
      <c r="EI98">
        <v>35324</v>
      </c>
      <c r="EJ98">
        <v>35629.699999999997</v>
      </c>
      <c r="EK98">
        <v>41244.300000000003</v>
      </c>
      <c r="EL98">
        <v>41653.9</v>
      </c>
      <c r="EM98">
        <v>1.93065</v>
      </c>
      <c r="EN98">
        <v>2.0889500000000001</v>
      </c>
      <c r="EO98">
        <v>6.3385800000000006E-2</v>
      </c>
      <c r="EP98">
        <v>0</v>
      </c>
      <c r="EQ98">
        <v>26.983599999999999</v>
      </c>
      <c r="ER98">
        <v>999.9</v>
      </c>
      <c r="ES98">
        <v>28.5</v>
      </c>
      <c r="ET98">
        <v>39.700000000000003</v>
      </c>
      <c r="EU98">
        <v>28.720800000000001</v>
      </c>
      <c r="EV98">
        <v>62.289299999999997</v>
      </c>
      <c r="EW98">
        <v>26.362200000000001</v>
      </c>
      <c r="EX98">
        <v>2</v>
      </c>
      <c r="EY98">
        <v>0.20657</v>
      </c>
      <c r="EZ98">
        <v>3.3996400000000002</v>
      </c>
      <c r="FA98">
        <v>20.3506</v>
      </c>
      <c r="FB98">
        <v>5.2180400000000002</v>
      </c>
      <c r="FC98">
        <v>12.0114</v>
      </c>
      <c r="FD98">
        <v>4.9884500000000003</v>
      </c>
      <c r="FE98">
        <v>3.2884000000000002</v>
      </c>
      <c r="FF98">
        <v>9726.7000000000007</v>
      </c>
      <c r="FG98">
        <v>9999</v>
      </c>
      <c r="FH98">
        <v>9999</v>
      </c>
      <c r="FI98">
        <v>145</v>
      </c>
      <c r="FJ98">
        <v>1.8675200000000001</v>
      </c>
      <c r="FK98">
        <v>1.8664700000000001</v>
      </c>
      <c r="FL98">
        <v>1.86599</v>
      </c>
      <c r="FM98">
        <v>1.8658399999999999</v>
      </c>
      <c r="FN98">
        <v>1.8676900000000001</v>
      </c>
      <c r="FO98">
        <v>1.8701300000000001</v>
      </c>
      <c r="FP98">
        <v>1.86877</v>
      </c>
      <c r="FQ98">
        <v>1.87015</v>
      </c>
      <c r="FR98">
        <v>0</v>
      </c>
      <c r="FS98">
        <v>0</v>
      </c>
      <c r="FT98">
        <v>0</v>
      </c>
      <c r="FU98">
        <v>0</v>
      </c>
      <c r="FV98" t="s">
        <v>357</v>
      </c>
      <c r="FW98" t="s">
        <v>358</v>
      </c>
      <c r="FX98" t="s">
        <v>359</v>
      </c>
      <c r="FY98" t="s">
        <v>359</v>
      </c>
      <c r="FZ98" t="s">
        <v>359</v>
      </c>
      <c r="GA98" t="s">
        <v>359</v>
      </c>
      <c r="GB98">
        <v>0</v>
      </c>
      <c r="GC98">
        <v>100</v>
      </c>
      <c r="GD98">
        <v>100</v>
      </c>
      <c r="GE98">
        <v>-2.4500000000000002</v>
      </c>
      <c r="GF98">
        <v>-0.1421</v>
      </c>
      <c r="GG98">
        <v>-1.0745309912501479</v>
      </c>
      <c r="GH98">
        <v>-3.794306901669526E-4</v>
      </c>
      <c r="GI98">
        <v>-9.3076312682161424E-7</v>
      </c>
      <c r="GJ98">
        <v>3.2597594342726891E-10</v>
      </c>
      <c r="GK98">
        <v>-0.25621075936304621</v>
      </c>
      <c r="GL98">
        <v>-1.4413179793891831E-2</v>
      </c>
      <c r="GM98">
        <v>9.8733074958994743E-4</v>
      </c>
      <c r="GN98">
        <v>-9.6329063574464014E-6</v>
      </c>
      <c r="GO98">
        <v>22</v>
      </c>
      <c r="GP98">
        <v>2241</v>
      </c>
      <c r="GQ98">
        <v>1</v>
      </c>
      <c r="GR98">
        <v>45</v>
      </c>
      <c r="GS98">
        <v>1808.4</v>
      </c>
      <c r="GT98">
        <v>1808.2</v>
      </c>
      <c r="GU98">
        <v>3.3605999999999998</v>
      </c>
      <c r="GV98">
        <v>2.20703</v>
      </c>
      <c r="GW98">
        <v>1.94702</v>
      </c>
      <c r="GX98">
        <v>2.7746599999999999</v>
      </c>
      <c r="GY98">
        <v>2.19482</v>
      </c>
      <c r="GZ98">
        <v>2.3779300000000001</v>
      </c>
      <c r="HA98">
        <v>40.886499999999998</v>
      </c>
      <c r="HB98">
        <v>15.7431</v>
      </c>
      <c r="HC98">
        <v>18</v>
      </c>
      <c r="HD98">
        <v>532.78399999999999</v>
      </c>
      <c r="HE98">
        <v>601.30700000000002</v>
      </c>
      <c r="HF98">
        <v>22.3461</v>
      </c>
      <c r="HG98">
        <v>30.158300000000001</v>
      </c>
      <c r="HH98">
        <v>29.9998</v>
      </c>
      <c r="HI98">
        <v>30.099499999999999</v>
      </c>
      <c r="HJ98">
        <v>30.014800000000001</v>
      </c>
      <c r="HK98">
        <v>67.254499999999993</v>
      </c>
      <c r="HL98">
        <v>12.434799999999999</v>
      </c>
      <c r="HM98">
        <v>20.089200000000002</v>
      </c>
      <c r="HN98">
        <v>22.349</v>
      </c>
      <c r="HO98">
        <v>1389.37</v>
      </c>
      <c r="HP98">
        <v>23.537800000000001</v>
      </c>
      <c r="HQ98">
        <v>100.126</v>
      </c>
      <c r="HR98">
        <v>100.068</v>
      </c>
    </row>
    <row r="99" spans="1:226" x14ac:dyDescent="0.2">
      <c r="A99">
        <v>83</v>
      </c>
      <c r="B99">
        <v>1657572330.5999999</v>
      </c>
      <c r="C99">
        <v>501</v>
      </c>
      <c r="D99" t="s">
        <v>523</v>
      </c>
      <c r="E99" t="s">
        <v>524</v>
      </c>
      <c r="F99">
        <v>5</v>
      </c>
      <c r="G99" t="s">
        <v>1068</v>
      </c>
      <c r="H99" t="s">
        <v>353</v>
      </c>
      <c r="I99">
        <v>1657572327.75</v>
      </c>
      <c r="J99">
        <f t="shared" si="34"/>
        <v>1.5900201112346351E-3</v>
      </c>
      <c r="K99">
        <f t="shared" si="35"/>
        <v>1.590020111234635</v>
      </c>
      <c r="L99">
        <f t="shared" si="36"/>
        <v>21.812358458945997</v>
      </c>
      <c r="M99">
        <f t="shared" si="37"/>
        <v>1326.126</v>
      </c>
      <c r="N99">
        <f t="shared" si="38"/>
        <v>664.5820883152328</v>
      </c>
      <c r="O99">
        <f t="shared" si="39"/>
        <v>48.17978101482619</v>
      </c>
      <c r="P99">
        <f t="shared" si="40"/>
        <v>96.139305288891777</v>
      </c>
      <c r="Q99">
        <f t="shared" si="41"/>
        <v>5.7223279451998253E-2</v>
      </c>
      <c r="R99">
        <f t="shared" si="42"/>
        <v>2.4025278032083666</v>
      </c>
      <c r="S99">
        <f t="shared" si="43"/>
        <v>5.6476750999735363E-2</v>
      </c>
      <c r="T99">
        <f t="shared" si="44"/>
        <v>3.5364230542723661E-2</v>
      </c>
      <c r="U99">
        <f t="shared" si="45"/>
        <v>321.51216959999999</v>
      </c>
      <c r="V99">
        <f t="shared" si="46"/>
        <v>29.256444233899156</v>
      </c>
      <c r="W99">
        <f t="shared" si="47"/>
        <v>28.011050000000001</v>
      </c>
      <c r="X99">
        <f t="shared" si="48"/>
        <v>3.7972849152087105</v>
      </c>
      <c r="Y99">
        <f t="shared" si="49"/>
        <v>49.872226390167882</v>
      </c>
      <c r="Z99">
        <f t="shared" si="50"/>
        <v>1.8355483383060152</v>
      </c>
      <c r="AA99">
        <f t="shared" si="51"/>
        <v>3.6805020973915985</v>
      </c>
      <c r="AB99">
        <f t="shared" si="52"/>
        <v>1.9617365769026953</v>
      </c>
      <c r="AC99">
        <f t="shared" si="53"/>
        <v>-70.119886905447416</v>
      </c>
      <c r="AD99">
        <f t="shared" si="54"/>
        <v>-69.271307460718646</v>
      </c>
      <c r="AE99">
        <f t="shared" si="55"/>
        <v>-6.2688213134226016</v>
      </c>
      <c r="AF99">
        <f t="shared" si="56"/>
        <v>175.85215392041133</v>
      </c>
      <c r="AG99">
        <f t="shared" si="57"/>
        <v>37.859781314703163</v>
      </c>
      <c r="AH99">
        <f t="shared" si="58"/>
        <v>1.5942415421286307</v>
      </c>
      <c r="AI99">
        <f t="shared" si="59"/>
        <v>21.812358458945997</v>
      </c>
      <c r="AJ99">
        <v>1407.918450916872</v>
      </c>
      <c r="AK99">
        <v>1368.510484848485</v>
      </c>
      <c r="AL99">
        <v>3.3732071954606009</v>
      </c>
      <c r="AM99">
        <v>64.492321345502646</v>
      </c>
      <c r="AN99">
        <f t="shared" si="60"/>
        <v>1.590020111234635</v>
      </c>
      <c r="AO99">
        <v>23.455154903754771</v>
      </c>
      <c r="AP99">
        <v>25.315590909090911</v>
      </c>
      <c r="AQ99">
        <v>-1.3941303662230191E-4</v>
      </c>
      <c r="AR99">
        <v>77.61188141944362</v>
      </c>
      <c r="AS99">
        <v>0</v>
      </c>
      <c r="AT99">
        <v>0</v>
      </c>
      <c r="AU99">
        <f t="shared" si="61"/>
        <v>1</v>
      </c>
      <c r="AV99">
        <f t="shared" si="62"/>
        <v>0</v>
      </c>
      <c r="AW99">
        <f t="shared" si="63"/>
        <v>38286.645217182864</v>
      </c>
      <c r="AX99">
        <f t="shared" si="64"/>
        <v>1999.9760000000001</v>
      </c>
      <c r="AY99">
        <f t="shared" si="65"/>
        <v>1681.17984</v>
      </c>
      <c r="AZ99">
        <f t="shared" si="66"/>
        <v>0.84060000720008632</v>
      </c>
      <c r="BA99">
        <f t="shared" si="67"/>
        <v>0.16075801389616673</v>
      </c>
      <c r="BB99">
        <v>6</v>
      </c>
      <c r="BC99">
        <v>0.5</v>
      </c>
      <c r="BD99" t="s">
        <v>354</v>
      </c>
      <c r="BE99">
        <v>2</v>
      </c>
      <c r="BF99" t="b">
        <v>1</v>
      </c>
      <c r="BG99">
        <v>1657572327.75</v>
      </c>
      <c r="BH99">
        <v>1326.126</v>
      </c>
      <c r="BI99">
        <v>1374.097</v>
      </c>
      <c r="BJ99">
        <v>25.319179999999999</v>
      </c>
      <c r="BK99">
        <v>23.454440000000002</v>
      </c>
      <c r="BL99">
        <v>1328.5840000000001</v>
      </c>
      <c r="BM99">
        <v>25.46133</v>
      </c>
      <c r="BN99">
        <v>499.97640000000001</v>
      </c>
      <c r="BO99">
        <v>72.396329999999992</v>
      </c>
      <c r="BP99">
        <v>0.10002803</v>
      </c>
      <c r="BQ99">
        <v>27.476240000000001</v>
      </c>
      <c r="BR99">
        <v>28.011050000000001</v>
      </c>
      <c r="BS99">
        <v>999.9</v>
      </c>
      <c r="BT99">
        <v>0</v>
      </c>
      <c r="BU99">
        <v>0</v>
      </c>
      <c r="BV99">
        <v>10018.06</v>
      </c>
      <c r="BW99">
        <v>0</v>
      </c>
      <c r="BX99">
        <v>1819.896</v>
      </c>
      <c r="BY99">
        <v>-47.970829999999999</v>
      </c>
      <c r="BZ99">
        <v>1360.575</v>
      </c>
      <c r="CA99">
        <v>1407.0989999999999</v>
      </c>
      <c r="CB99">
        <v>1.8647320000000001</v>
      </c>
      <c r="CC99">
        <v>1374.097</v>
      </c>
      <c r="CD99">
        <v>23.454440000000002</v>
      </c>
      <c r="CE99">
        <v>1.833018</v>
      </c>
      <c r="CF99">
        <v>1.698016</v>
      </c>
      <c r="CG99">
        <v>16.07122</v>
      </c>
      <c r="CH99">
        <v>14.878310000000001</v>
      </c>
      <c r="CI99">
        <v>1999.9760000000001</v>
      </c>
      <c r="CJ99">
        <v>0.98000010000000004</v>
      </c>
      <c r="CK99">
        <v>2.0000400000000002E-2</v>
      </c>
      <c r="CL99">
        <v>0</v>
      </c>
      <c r="CM99">
        <v>2.31555</v>
      </c>
      <c r="CN99">
        <v>0</v>
      </c>
      <c r="CO99">
        <v>11594.56</v>
      </c>
      <c r="CP99">
        <v>16749.240000000002</v>
      </c>
      <c r="CQ99">
        <v>41.75</v>
      </c>
      <c r="CR99">
        <v>43.918400000000013</v>
      </c>
      <c r="CS99">
        <v>42.061999999999998</v>
      </c>
      <c r="CT99">
        <v>42.649799999999999</v>
      </c>
      <c r="CU99">
        <v>40.875</v>
      </c>
      <c r="CV99">
        <v>1959.9760000000001</v>
      </c>
      <c r="CW99">
        <v>40</v>
      </c>
      <c r="CX99">
        <v>0</v>
      </c>
      <c r="CY99">
        <v>1657572331.2</v>
      </c>
      <c r="CZ99">
        <v>0</v>
      </c>
      <c r="DA99">
        <v>0</v>
      </c>
      <c r="DB99" t="s">
        <v>355</v>
      </c>
      <c r="DC99">
        <v>1657463822.5999999</v>
      </c>
      <c r="DD99">
        <v>1657463835.0999999</v>
      </c>
      <c r="DE99">
        <v>0</v>
      </c>
      <c r="DF99">
        <v>-2.657</v>
      </c>
      <c r="DG99">
        <v>-13.192</v>
      </c>
      <c r="DH99">
        <v>-3.9239999999999999</v>
      </c>
      <c r="DI99">
        <v>-0.217</v>
      </c>
      <c r="DJ99">
        <v>376</v>
      </c>
      <c r="DK99">
        <v>3</v>
      </c>
      <c r="DL99">
        <v>0.48</v>
      </c>
      <c r="DM99">
        <v>0.03</v>
      </c>
      <c r="DN99">
        <v>-47.671352499999998</v>
      </c>
      <c r="DO99">
        <v>-2.492594746716668</v>
      </c>
      <c r="DP99">
        <v>0.25361476887939732</v>
      </c>
      <c r="DQ99">
        <v>0</v>
      </c>
      <c r="DR99">
        <v>1.8674427499999999</v>
      </c>
      <c r="DS99">
        <v>5.3924577861120433E-3</v>
      </c>
      <c r="DT99">
        <v>2.848008942665028E-3</v>
      </c>
      <c r="DU99">
        <v>1</v>
      </c>
      <c r="DV99">
        <v>1</v>
      </c>
      <c r="DW99">
        <v>2</v>
      </c>
      <c r="DX99" t="s">
        <v>356</v>
      </c>
      <c r="DY99">
        <v>2.9786899999999998</v>
      </c>
      <c r="DZ99">
        <v>2.7156899999999999</v>
      </c>
      <c r="EA99">
        <v>0.16723199999999999</v>
      </c>
      <c r="EB99">
        <v>0.16916700000000001</v>
      </c>
      <c r="EC99">
        <v>8.9649300000000001E-2</v>
      </c>
      <c r="ED99">
        <v>8.3205500000000002E-2</v>
      </c>
      <c r="EE99">
        <v>26211.4</v>
      </c>
      <c r="EF99">
        <v>26262.9</v>
      </c>
      <c r="EG99">
        <v>29277.4</v>
      </c>
      <c r="EH99">
        <v>29251.5</v>
      </c>
      <c r="EI99">
        <v>35324.800000000003</v>
      </c>
      <c r="EJ99">
        <v>35630.400000000001</v>
      </c>
      <c r="EK99">
        <v>41244.6</v>
      </c>
      <c r="EL99">
        <v>41654.5</v>
      </c>
      <c r="EM99">
        <v>1.93085</v>
      </c>
      <c r="EN99">
        <v>2.089</v>
      </c>
      <c r="EO99">
        <v>6.3158599999999995E-2</v>
      </c>
      <c r="EP99">
        <v>0</v>
      </c>
      <c r="EQ99">
        <v>26.977900000000002</v>
      </c>
      <c r="ER99">
        <v>999.9</v>
      </c>
      <c r="ES99">
        <v>28.5</v>
      </c>
      <c r="ET99">
        <v>39.700000000000003</v>
      </c>
      <c r="EU99">
        <v>28.7212</v>
      </c>
      <c r="EV99">
        <v>62.279299999999999</v>
      </c>
      <c r="EW99">
        <v>26.25</v>
      </c>
      <c r="EX99">
        <v>2</v>
      </c>
      <c r="EY99">
        <v>0.206265</v>
      </c>
      <c r="EZ99">
        <v>3.4212400000000001</v>
      </c>
      <c r="FA99">
        <v>20.350000000000001</v>
      </c>
      <c r="FB99">
        <v>5.2175900000000004</v>
      </c>
      <c r="FC99">
        <v>12.011699999999999</v>
      </c>
      <c r="FD99">
        <v>4.9881500000000001</v>
      </c>
      <c r="FE99">
        <v>3.2885</v>
      </c>
      <c r="FF99">
        <v>9726.7000000000007</v>
      </c>
      <c r="FG99">
        <v>9999</v>
      </c>
      <c r="FH99">
        <v>9999</v>
      </c>
      <c r="FI99">
        <v>145</v>
      </c>
      <c r="FJ99">
        <v>1.8675200000000001</v>
      </c>
      <c r="FK99">
        <v>1.86649</v>
      </c>
      <c r="FL99">
        <v>1.8660000000000001</v>
      </c>
      <c r="FM99">
        <v>1.8658399999999999</v>
      </c>
      <c r="FN99">
        <v>1.8676999999999999</v>
      </c>
      <c r="FO99">
        <v>1.87012</v>
      </c>
      <c r="FP99">
        <v>1.86876</v>
      </c>
      <c r="FQ99">
        <v>1.87015</v>
      </c>
      <c r="FR99">
        <v>0</v>
      </c>
      <c r="FS99">
        <v>0</v>
      </c>
      <c r="FT99">
        <v>0</v>
      </c>
      <c r="FU99">
        <v>0</v>
      </c>
      <c r="FV99" t="s">
        <v>357</v>
      </c>
      <c r="FW99" t="s">
        <v>358</v>
      </c>
      <c r="FX99" t="s">
        <v>359</v>
      </c>
      <c r="FY99" t="s">
        <v>359</v>
      </c>
      <c r="FZ99" t="s">
        <v>359</v>
      </c>
      <c r="GA99" t="s">
        <v>359</v>
      </c>
      <c r="GB99">
        <v>0</v>
      </c>
      <c r="GC99">
        <v>100</v>
      </c>
      <c r="GD99">
        <v>100</v>
      </c>
      <c r="GE99">
        <v>-2.46</v>
      </c>
      <c r="GF99">
        <v>-0.14219999999999999</v>
      </c>
      <c r="GG99">
        <v>-1.0745309912501479</v>
      </c>
      <c r="GH99">
        <v>-3.794306901669526E-4</v>
      </c>
      <c r="GI99">
        <v>-9.3076312682161424E-7</v>
      </c>
      <c r="GJ99">
        <v>3.2597594342726891E-10</v>
      </c>
      <c r="GK99">
        <v>-0.25621075936304621</v>
      </c>
      <c r="GL99">
        <v>-1.4413179793891831E-2</v>
      </c>
      <c r="GM99">
        <v>9.8733074958994743E-4</v>
      </c>
      <c r="GN99">
        <v>-9.6329063574464014E-6</v>
      </c>
      <c r="GO99">
        <v>22</v>
      </c>
      <c r="GP99">
        <v>2241</v>
      </c>
      <c r="GQ99">
        <v>1</v>
      </c>
      <c r="GR99">
        <v>45</v>
      </c>
      <c r="GS99">
        <v>1808.5</v>
      </c>
      <c r="GT99">
        <v>1808.3</v>
      </c>
      <c r="GU99">
        <v>3.3874499999999999</v>
      </c>
      <c r="GV99">
        <v>2.2033700000000001</v>
      </c>
      <c r="GW99">
        <v>1.94702</v>
      </c>
      <c r="GX99">
        <v>2.7783199999999999</v>
      </c>
      <c r="GY99">
        <v>2.19482</v>
      </c>
      <c r="GZ99">
        <v>2.3864700000000001</v>
      </c>
      <c r="HA99">
        <v>40.886499999999998</v>
      </c>
      <c r="HB99">
        <v>15.7431</v>
      </c>
      <c r="HC99">
        <v>18</v>
      </c>
      <c r="HD99">
        <v>532.88599999999997</v>
      </c>
      <c r="HE99">
        <v>601.30499999999995</v>
      </c>
      <c r="HF99">
        <v>22.3432</v>
      </c>
      <c r="HG99">
        <v>30.1541</v>
      </c>
      <c r="HH99">
        <v>29.999700000000001</v>
      </c>
      <c r="HI99">
        <v>30.095600000000001</v>
      </c>
      <c r="HJ99">
        <v>30.0107</v>
      </c>
      <c r="HK99">
        <v>67.790499999999994</v>
      </c>
      <c r="HL99">
        <v>12.1408</v>
      </c>
      <c r="HM99">
        <v>20.089200000000002</v>
      </c>
      <c r="HN99">
        <v>22.3352</v>
      </c>
      <c r="HO99">
        <v>1402.73</v>
      </c>
      <c r="HP99">
        <v>23.551400000000001</v>
      </c>
      <c r="HQ99">
        <v>100.126</v>
      </c>
      <c r="HR99">
        <v>100.069</v>
      </c>
    </row>
    <row r="100" spans="1:226" x14ac:dyDescent="0.2">
      <c r="A100">
        <v>84</v>
      </c>
      <c r="B100">
        <v>1657572335.5999999</v>
      </c>
      <c r="C100">
        <v>506</v>
      </c>
      <c r="D100" t="s">
        <v>525</v>
      </c>
      <c r="E100" t="s">
        <v>526</v>
      </c>
      <c r="F100">
        <v>5</v>
      </c>
      <c r="G100" t="s">
        <v>1068</v>
      </c>
      <c r="H100" t="s">
        <v>353</v>
      </c>
      <c r="I100">
        <v>1657572333.0999999</v>
      </c>
      <c r="J100">
        <f t="shared" si="34"/>
        <v>1.5856367431616018E-3</v>
      </c>
      <c r="K100">
        <f t="shared" si="35"/>
        <v>1.5856367431616019</v>
      </c>
      <c r="L100">
        <f t="shared" si="36"/>
        <v>21.646074813455769</v>
      </c>
      <c r="M100">
        <f t="shared" si="37"/>
        <v>1343.876666666667</v>
      </c>
      <c r="N100">
        <f t="shared" si="38"/>
        <v>684.30904110804613</v>
      </c>
      <c r="O100">
        <f t="shared" si="39"/>
        <v>49.611038991212581</v>
      </c>
      <c r="P100">
        <f t="shared" si="40"/>
        <v>97.428374760949652</v>
      </c>
      <c r="Q100">
        <f t="shared" si="41"/>
        <v>5.704826511209804E-2</v>
      </c>
      <c r="R100">
        <f t="shared" si="42"/>
        <v>2.3978972441739077</v>
      </c>
      <c r="S100">
        <f t="shared" si="43"/>
        <v>5.6304851447697056E-2</v>
      </c>
      <c r="T100">
        <f t="shared" si="44"/>
        <v>3.5256517758678871E-2</v>
      </c>
      <c r="U100">
        <f t="shared" si="45"/>
        <v>321.52007866666656</v>
      </c>
      <c r="V100">
        <f t="shared" si="46"/>
        <v>29.258743217435203</v>
      </c>
      <c r="W100">
        <f t="shared" si="47"/>
        <v>28.011622222222218</v>
      </c>
      <c r="X100">
        <f t="shared" si="48"/>
        <v>3.7974115787164338</v>
      </c>
      <c r="Y100">
        <f t="shared" si="49"/>
        <v>49.865596914879781</v>
      </c>
      <c r="Z100">
        <f t="shared" si="50"/>
        <v>1.8350589828146611</v>
      </c>
      <c r="AA100">
        <f t="shared" si="51"/>
        <v>3.6800100597353596</v>
      </c>
      <c r="AB100">
        <f t="shared" si="52"/>
        <v>1.9623525959017727</v>
      </c>
      <c r="AC100">
        <f t="shared" si="53"/>
        <v>-69.926580373426631</v>
      </c>
      <c r="AD100">
        <f t="shared" si="54"/>
        <v>-69.507092878535303</v>
      </c>
      <c r="AE100">
        <f t="shared" si="55"/>
        <v>-6.3022522091431972</v>
      </c>
      <c r="AF100">
        <f t="shared" si="56"/>
        <v>175.78415320556141</v>
      </c>
      <c r="AG100">
        <f t="shared" si="57"/>
        <v>37.932896711397596</v>
      </c>
      <c r="AH100">
        <f t="shared" si="58"/>
        <v>1.5774490877897078</v>
      </c>
      <c r="AI100">
        <f t="shared" si="59"/>
        <v>21.646074813455769</v>
      </c>
      <c r="AJ100">
        <v>1424.9945870165579</v>
      </c>
      <c r="AK100">
        <v>1385.617757575757</v>
      </c>
      <c r="AL100">
        <v>3.421095256780704</v>
      </c>
      <c r="AM100">
        <v>64.492321345502646</v>
      </c>
      <c r="AN100">
        <f t="shared" si="60"/>
        <v>1.5856367431616019</v>
      </c>
      <c r="AO100">
        <v>23.45659460769901</v>
      </c>
      <c r="AP100">
        <v>25.31125030303031</v>
      </c>
      <c r="AQ100">
        <v>-5.9623438052195193E-5</v>
      </c>
      <c r="AR100">
        <v>77.61188141944362</v>
      </c>
      <c r="AS100">
        <v>0</v>
      </c>
      <c r="AT100">
        <v>0</v>
      </c>
      <c r="AU100">
        <f t="shared" si="61"/>
        <v>1</v>
      </c>
      <c r="AV100">
        <f t="shared" si="62"/>
        <v>0</v>
      </c>
      <c r="AW100">
        <f t="shared" si="63"/>
        <v>38174.45400121405</v>
      </c>
      <c r="AX100">
        <f t="shared" si="64"/>
        <v>2000.025555555555</v>
      </c>
      <c r="AY100">
        <f t="shared" si="65"/>
        <v>1681.2214666666662</v>
      </c>
      <c r="AZ100">
        <f t="shared" si="66"/>
        <v>0.8405999923334313</v>
      </c>
      <c r="BA100">
        <f t="shared" si="67"/>
        <v>0.16075798520352239</v>
      </c>
      <c r="BB100">
        <v>6</v>
      </c>
      <c r="BC100">
        <v>0.5</v>
      </c>
      <c r="BD100" t="s">
        <v>354</v>
      </c>
      <c r="BE100">
        <v>2</v>
      </c>
      <c r="BF100" t="b">
        <v>1</v>
      </c>
      <c r="BG100">
        <v>1657572333.0999999</v>
      </c>
      <c r="BH100">
        <v>1343.876666666667</v>
      </c>
      <c r="BI100">
        <v>1391.9344444444439</v>
      </c>
      <c r="BJ100">
        <v>25.31185555555555</v>
      </c>
      <c r="BK100">
        <v>23.46704444444444</v>
      </c>
      <c r="BL100">
        <v>1346.354444444444</v>
      </c>
      <c r="BM100">
        <v>25.454122222222221</v>
      </c>
      <c r="BN100">
        <v>500.05799999999999</v>
      </c>
      <c r="BO100">
        <v>72.397855555555552</v>
      </c>
      <c r="BP100">
        <v>0.1001475555555556</v>
      </c>
      <c r="BQ100">
        <v>27.473955555555559</v>
      </c>
      <c r="BR100">
        <v>28.011622222222218</v>
      </c>
      <c r="BS100">
        <v>999.90000000000009</v>
      </c>
      <c r="BT100">
        <v>0</v>
      </c>
      <c r="BU100">
        <v>0</v>
      </c>
      <c r="BV100">
        <v>9987.1544444444444</v>
      </c>
      <c r="BW100">
        <v>0</v>
      </c>
      <c r="BX100">
        <v>1821.6733333333329</v>
      </c>
      <c r="BY100">
        <v>-48.058899999999987</v>
      </c>
      <c r="BZ100">
        <v>1378.776666666666</v>
      </c>
      <c r="CA100">
        <v>1425.386666666667</v>
      </c>
      <c r="CB100">
        <v>1.8448199999999999</v>
      </c>
      <c r="CC100">
        <v>1391.9344444444439</v>
      </c>
      <c r="CD100">
        <v>23.46704444444444</v>
      </c>
      <c r="CE100">
        <v>1.8325255555555551</v>
      </c>
      <c r="CF100">
        <v>1.6989644444444441</v>
      </c>
      <c r="CG100">
        <v>16.067033333333331</v>
      </c>
      <c r="CH100">
        <v>14.88697777777778</v>
      </c>
      <c r="CI100">
        <v>2000.025555555555</v>
      </c>
      <c r="CJ100">
        <v>0.98000066666666663</v>
      </c>
      <c r="CK100">
        <v>1.9999833333333331E-2</v>
      </c>
      <c r="CL100">
        <v>0</v>
      </c>
      <c r="CM100">
        <v>2.3484888888888888</v>
      </c>
      <c r="CN100">
        <v>0</v>
      </c>
      <c r="CO100">
        <v>11596.7</v>
      </c>
      <c r="CP100">
        <v>16749.666666666672</v>
      </c>
      <c r="CQ100">
        <v>41.763777777777783</v>
      </c>
      <c r="CR100">
        <v>43.93011111111111</v>
      </c>
      <c r="CS100">
        <v>42.061999999999998</v>
      </c>
      <c r="CT100">
        <v>42.659444444444453</v>
      </c>
      <c r="CU100">
        <v>40.916333333333327</v>
      </c>
      <c r="CV100">
        <v>1960.025555555555</v>
      </c>
      <c r="CW100">
        <v>40</v>
      </c>
      <c r="CX100">
        <v>0</v>
      </c>
      <c r="CY100">
        <v>1657572336</v>
      </c>
      <c r="CZ100">
        <v>0</v>
      </c>
      <c r="DA100">
        <v>0</v>
      </c>
      <c r="DB100" t="s">
        <v>355</v>
      </c>
      <c r="DC100">
        <v>1657463822.5999999</v>
      </c>
      <c r="DD100">
        <v>1657463835.0999999</v>
      </c>
      <c r="DE100">
        <v>0</v>
      </c>
      <c r="DF100">
        <v>-2.657</v>
      </c>
      <c r="DG100">
        <v>-13.192</v>
      </c>
      <c r="DH100">
        <v>-3.9239999999999999</v>
      </c>
      <c r="DI100">
        <v>-0.217</v>
      </c>
      <c r="DJ100">
        <v>376</v>
      </c>
      <c r="DK100">
        <v>3</v>
      </c>
      <c r="DL100">
        <v>0.48</v>
      </c>
      <c r="DM100">
        <v>0.03</v>
      </c>
      <c r="DN100">
        <v>-47.875078048780487</v>
      </c>
      <c r="DO100">
        <v>-1.5844181184669479</v>
      </c>
      <c r="DP100">
        <v>0.16784977969164569</v>
      </c>
      <c r="DQ100">
        <v>0</v>
      </c>
      <c r="DR100">
        <v>1.8638539024390239</v>
      </c>
      <c r="DS100">
        <v>-7.5267595818817146E-2</v>
      </c>
      <c r="DT100">
        <v>9.8007781866366241E-3</v>
      </c>
      <c r="DU100">
        <v>1</v>
      </c>
      <c r="DV100">
        <v>1</v>
      </c>
      <c r="DW100">
        <v>2</v>
      </c>
      <c r="DX100" t="s">
        <v>356</v>
      </c>
      <c r="DY100">
        <v>2.9786800000000002</v>
      </c>
      <c r="DZ100">
        <v>2.71549</v>
      </c>
      <c r="EA100">
        <v>0.16853399999999999</v>
      </c>
      <c r="EB100">
        <v>0.170428</v>
      </c>
      <c r="EC100">
        <v>8.96449E-2</v>
      </c>
      <c r="ED100">
        <v>8.3297499999999997E-2</v>
      </c>
      <c r="EE100">
        <v>26170.1</v>
      </c>
      <c r="EF100">
        <v>26223.4</v>
      </c>
      <c r="EG100">
        <v>29277.1</v>
      </c>
      <c r="EH100">
        <v>29251.9</v>
      </c>
      <c r="EI100">
        <v>35324.5</v>
      </c>
      <c r="EJ100">
        <v>35627.4</v>
      </c>
      <c r="EK100">
        <v>41244</v>
      </c>
      <c r="EL100">
        <v>41655.199999999997</v>
      </c>
      <c r="EM100">
        <v>1.93082</v>
      </c>
      <c r="EN100">
        <v>2.0892300000000001</v>
      </c>
      <c r="EO100">
        <v>6.3672699999999999E-2</v>
      </c>
      <c r="EP100">
        <v>0</v>
      </c>
      <c r="EQ100">
        <v>26.969899999999999</v>
      </c>
      <c r="ER100">
        <v>999.9</v>
      </c>
      <c r="ES100">
        <v>28.5</v>
      </c>
      <c r="ET100">
        <v>39.6</v>
      </c>
      <c r="EU100">
        <v>28.564</v>
      </c>
      <c r="EV100">
        <v>62.259300000000003</v>
      </c>
      <c r="EW100">
        <v>26.238</v>
      </c>
      <c r="EX100">
        <v>2</v>
      </c>
      <c r="EY100">
        <v>0.20599100000000001</v>
      </c>
      <c r="EZ100">
        <v>3.4371999999999998</v>
      </c>
      <c r="FA100">
        <v>20.349799999999998</v>
      </c>
      <c r="FB100">
        <v>5.21774</v>
      </c>
      <c r="FC100">
        <v>12.0122</v>
      </c>
      <c r="FD100">
        <v>4.98855</v>
      </c>
      <c r="FE100">
        <v>3.2884799999999998</v>
      </c>
      <c r="FF100">
        <v>9726.7000000000007</v>
      </c>
      <c r="FG100">
        <v>9999</v>
      </c>
      <c r="FH100">
        <v>9999</v>
      </c>
      <c r="FI100">
        <v>145</v>
      </c>
      <c r="FJ100">
        <v>1.8675200000000001</v>
      </c>
      <c r="FK100">
        <v>1.8665099999999999</v>
      </c>
      <c r="FL100">
        <v>1.86599</v>
      </c>
      <c r="FM100">
        <v>1.8658399999999999</v>
      </c>
      <c r="FN100">
        <v>1.8676900000000001</v>
      </c>
      <c r="FO100">
        <v>1.87012</v>
      </c>
      <c r="FP100">
        <v>1.86876</v>
      </c>
      <c r="FQ100">
        <v>1.8702000000000001</v>
      </c>
      <c r="FR100">
        <v>0</v>
      </c>
      <c r="FS100">
        <v>0</v>
      </c>
      <c r="FT100">
        <v>0</v>
      </c>
      <c r="FU100">
        <v>0</v>
      </c>
      <c r="FV100" t="s">
        <v>357</v>
      </c>
      <c r="FW100" t="s">
        <v>358</v>
      </c>
      <c r="FX100" t="s">
        <v>359</v>
      </c>
      <c r="FY100" t="s">
        <v>359</v>
      </c>
      <c r="FZ100" t="s">
        <v>359</v>
      </c>
      <c r="GA100" t="s">
        <v>359</v>
      </c>
      <c r="GB100">
        <v>0</v>
      </c>
      <c r="GC100">
        <v>100</v>
      </c>
      <c r="GD100">
        <v>100</v>
      </c>
      <c r="GE100">
        <v>-2.4900000000000002</v>
      </c>
      <c r="GF100">
        <v>-0.14230000000000001</v>
      </c>
      <c r="GG100">
        <v>-1.0745309912501479</v>
      </c>
      <c r="GH100">
        <v>-3.794306901669526E-4</v>
      </c>
      <c r="GI100">
        <v>-9.3076312682161424E-7</v>
      </c>
      <c r="GJ100">
        <v>3.2597594342726891E-10</v>
      </c>
      <c r="GK100">
        <v>-0.25621075936304621</v>
      </c>
      <c r="GL100">
        <v>-1.4413179793891831E-2</v>
      </c>
      <c r="GM100">
        <v>9.8733074958994743E-4</v>
      </c>
      <c r="GN100">
        <v>-9.6329063574464014E-6</v>
      </c>
      <c r="GO100">
        <v>22</v>
      </c>
      <c r="GP100">
        <v>2241</v>
      </c>
      <c r="GQ100">
        <v>1</v>
      </c>
      <c r="GR100">
        <v>45</v>
      </c>
      <c r="GS100">
        <v>1808.5</v>
      </c>
      <c r="GT100">
        <v>1808.3</v>
      </c>
      <c r="GU100">
        <v>3.41431</v>
      </c>
      <c r="GV100">
        <v>2.2021500000000001</v>
      </c>
      <c r="GW100">
        <v>1.94702</v>
      </c>
      <c r="GX100">
        <v>2.7758799999999999</v>
      </c>
      <c r="GY100">
        <v>2.19482</v>
      </c>
      <c r="GZ100">
        <v>2.3754900000000001</v>
      </c>
      <c r="HA100">
        <v>40.886499999999998</v>
      </c>
      <c r="HB100">
        <v>15.7431</v>
      </c>
      <c r="HC100">
        <v>18</v>
      </c>
      <c r="HD100">
        <v>532.82500000000005</v>
      </c>
      <c r="HE100">
        <v>601.43100000000004</v>
      </c>
      <c r="HF100">
        <v>22.332100000000001</v>
      </c>
      <c r="HG100">
        <v>30.148900000000001</v>
      </c>
      <c r="HH100">
        <v>29.9998</v>
      </c>
      <c r="HI100">
        <v>30.090499999999999</v>
      </c>
      <c r="HJ100">
        <v>30.005600000000001</v>
      </c>
      <c r="HK100">
        <v>68.442599999999999</v>
      </c>
      <c r="HL100">
        <v>12.1408</v>
      </c>
      <c r="HM100">
        <v>20.089200000000002</v>
      </c>
      <c r="HN100">
        <v>22.325800000000001</v>
      </c>
      <c r="HO100">
        <v>1422.76</v>
      </c>
      <c r="HP100">
        <v>23.569400000000002</v>
      </c>
      <c r="HQ100">
        <v>100.125</v>
      </c>
      <c r="HR100">
        <v>100.071</v>
      </c>
    </row>
    <row r="101" spans="1:226" x14ac:dyDescent="0.2">
      <c r="A101">
        <v>85</v>
      </c>
      <c r="B101">
        <v>1657572340.5999999</v>
      </c>
      <c r="C101">
        <v>511</v>
      </c>
      <c r="D101" t="s">
        <v>527</v>
      </c>
      <c r="E101" t="s">
        <v>528</v>
      </c>
      <c r="F101">
        <v>5</v>
      </c>
      <c r="G101" t="s">
        <v>1068</v>
      </c>
      <c r="H101" t="s">
        <v>353</v>
      </c>
      <c r="I101">
        <v>1657572337.8</v>
      </c>
      <c r="J101">
        <f t="shared" si="34"/>
        <v>1.5648858102166479E-3</v>
      </c>
      <c r="K101">
        <f t="shared" si="35"/>
        <v>1.5648858102166479</v>
      </c>
      <c r="L101">
        <f t="shared" si="36"/>
        <v>21.639797456000064</v>
      </c>
      <c r="M101">
        <f t="shared" si="37"/>
        <v>1359.5440000000001</v>
      </c>
      <c r="N101">
        <f t="shared" si="38"/>
        <v>691.96424976660251</v>
      </c>
      <c r="O101">
        <f t="shared" si="39"/>
        <v>50.166545117944928</v>
      </c>
      <c r="P101">
        <f t="shared" si="40"/>
        <v>98.565244431104929</v>
      </c>
      <c r="Q101">
        <f t="shared" si="41"/>
        <v>5.6333393034891863E-2</v>
      </c>
      <c r="R101">
        <f t="shared" si="42"/>
        <v>2.3991210590024186</v>
      </c>
      <c r="S101">
        <f t="shared" si="43"/>
        <v>5.560873109894824E-2</v>
      </c>
      <c r="T101">
        <f t="shared" si="44"/>
        <v>3.481978823155478E-2</v>
      </c>
      <c r="U101">
        <f t="shared" si="45"/>
        <v>321.51057359999999</v>
      </c>
      <c r="V101">
        <f t="shared" si="46"/>
        <v>29.260200157687848</v>
      </c>
      <c r="W101">
        <f t="shared" si="47"/>
        <v>28.00712</v>
      </c>
      <c r="X101">
        <f t="shared" si="48"/>
        <v>3.7964150947416262</v>
      </c>
      <c r="Y101">
        <f t="shared" si="49"/>
        <v>49.888852972958141</v>
      </c>
      <c r="Z101">
        <f t="shared" si="50"/>
        <v>1.8354705003135463</v>
      </c>
      <c r="AA101">
        <f t="shared" si="51"/>
        <v>3.6791194644391774</v>
      </c>
      <c r="AB101">
        <f t="shared" si="52"/>
        <v>1.9609445944280799</v>
      </c>
      <c r="AC101">
        <f t="shared" si="53"/>
        <v>-69.011464230554168</v>
      </c>
      <c r="AD101">
        <f t="shared" si="54"/>
        <v>-69.495142028546681</v>
      </c>
      <c r="AE101">
        <f t="shared" si="55"/>
        <v>-6.2976829983411253</v>
      </c>
      <c r="AF101">
        <f t="shared" si="56"/>
        <v>176.70628434255798</v>
      </c>
      <c r="AG101">
        <f t="shared" si="57"/>
        <v>38.020908350148169</v>
      </c>
      <c r="AH101">
        <f t="shared" si="58"/>
        <v>1.55975998755342</v>
      </c>
      <c r="AI101">
        <f t="shared" si="59"/>
        <v>21.639797456000064</v>
      </c>
      <c r="AJ101">
        <v>1442.2208899734501</v>
      </c>
      <c r="AK101">
        <v>1402.767636363636</v>
      </c>
      <c r="AL101">
        <v>3.4416201053680422</v>
      </c>
      <c r="AM101">
        <v>64.492321345502646</v>
      </c>
      <c r="AN101">
        <f t="shared" si="60"/>
        <v>1.5648858102166479</v>
      </c>
      <c r="AO101">
        <v>23.49293665519194</v>
      </c>
      <c r="AP101">
        <v>25.322826060606069</v>
      </c>
      <c r="AQ101">
        <v>1.124631949200841E-4</v>
      </c>
      <c r="AR101">
        <v>77.61188141944362</v>
      </c>
      <c r="AS101">
        <v>0</v>
      </c>
      <c r="AT101">
        <v>0</v>
      </c>
      <c r="AU101">
        <f t="shared" si="61"/>
        <v>1</v>
      </c>
      <c r="AV101">
        <f t="shared" si="62"/>
        <v>0</v>
      </c>
      <c r="AW101">
        <f t="shared" si="63"/>
        <v>38204.733730656284</v>
      </c>
      <c r="AX101">
        <f t="shared" si="64"/>
        <v>1999.9659999999999</v>
      </c>
      <c r="AY101">
        <f t="shared" si="65"/>
        <v>1681.1714399999998</v>
      </c>
      <c r="AZ101">
        <f t="shared" si="66"/>
        <v>0.84060001020017339</v>
      </c>
      <c r="BA101">
        <f t="shared" si="67"/>
        <v>0.16075801968633466</v>
      </c>
      <c r="BB101">
        <v>6</v>
      </c>
      <c r="BC101">
        <v>0.5</v>
      </c>
      <c r="BD101" t="s">
        <v>354</v>
      </c>
      <c r="BE101">
        <v>2</v>
      </c>
      <c r="BF101" t="b">
        <v>1</v>
      </c>
      <c r="BG101">
        <v>1657572337.8</v>
      </c>
      <c r="BH101">
        <v>1359.5440000000001</v>
      </c>
      <c r="BI101">
        <v>1407.7159999999999</v>
      </c>
      <c r="BJ101">
        <v>25.317270000000001</v>
      </c>
      <c r="BK101">
        <v>23.49286</v>
      </c>
      <c r="BL101">
        <v>1362.038</v>
      </c>
      <c r="BM101">
        <v>25.459409999999998</v>
      </c>
      <c r="BN101">
        <v>499.97680000000003</v>
      </c>
      <c r="BO101">
        <v>72.398839999999979</v>
      </c>
      <c r="BP101">
        <v>9.9912840000000003E-2</v>
      </c>
      <c r="BQ101">
        <v>27.469820000000009</v>
      </c>
      <c r="BR101">
        <v>28.00712</v>
      </c>
      <c r="BS101">
        <v>999.9</v>
      </c>
      <c r="BT101">
        <v>0</v>
      </c>
      <c r="BU101">
        <v>0</v>
      </c>
      <c r="BV101">
        <v>9995.1269999999986</v>
      </c>
      <c r="BW101">
        <v>0</v>
      </c>
      <c r="BX101">
        <v>1821.597</v>
      </c>
      <c r="BY101">
        <v>-48.171860000000002</v>
      </c>
      <c r="BZ101">
        <v>1394.856</v>
      </c>
      <c r="CA101">
        <v>1441.5820000000001</v>
      </c>
      <c r="CB101">
        <v>1.8244039999999999</v>
      </c>
      <c r="CC101">
        <v>1407.7159999999999</v>
      </c>
      <c r="CD101">
        <v>23.49286</v>
      </c>
      <c r="CE101">
        <v>1.83294</v>
      </c>
      <c r="CF101">
        <v>1.700855</v>
      </c>
      <c r="CG101">
        <v>16.07056</v>
      </c>
      <c r="CH101">
        <v>14.90424</v>
      </c>
      <c r="CI101">
        <v>1999.9659999999999</v>
      </c>
      <c r="CJ101">
        <v>0.98000010000000004</v>
      </c>
      <c r="CK101">
        <v>2.0000400000000002E-2</v>
      </c>
      <c r="CL101">
        <v>0</v>
      </c>
      <c r="CM101">
        <v>2.1745399999999999</v>
      </c>
      <c r="CN101">
        <v>0</v>
      </c>
      <c r="CO101">
        <v>11597.14</v>
      </c>
      <c r="CP101">
        <v>16749.169999999998</v>
      </c>
      <c r="CQ101">
        <v>41.7624</v>
      </c>
      <c r="CR101">
        <v>43.930799999999998</v>
      </c>
      <c r="CS101">
        <v>42.068300000000001</v>
      </c>
      <c r="CT101">
        <v>42.662199999999999</v>
      </c>
      <c r="CU101">
        <v>40.905999999999999</v>
      </c>
      <c r="CV101">
        <v>1959.9659999999999</v>
      </c>
      <c r="CW101">
        <v>40</v>
      </c>
      <c r="CX101">
        <v>0</v>
      </c>
      <c r="CY101">
        <v>1657572341.4000001</v>
      </c>
      <c r="CZ101">
        <v>0</v>
      </c>
      <c r="DA101">
        <v>0</v>
      </c>
      <c r="DB101" t="s">
        <v>355</v>
      </c>
      <c r="DC101">
        <v>1657463822.5999999</v>
      </c>
      <c r="DD101">
        <v>1657463835.0999999</v>
      </c>
      <c r="DE101">
        <v>0</v>
      </c>
      <c r="DF101">
        <v>-2.657</v>
      </c>
      <c r="DG101">
        <v>-13.192</v>
      </c>
      <c r="DH101">
        <v>-3.9239999999999999</v>
      </c>
      <c r="DI101">
        <v>-0.217</v>
      </c>
      <c r="DJ101">
        <v>376</v>
      </c>
      <c r="DK101">
        <v>3</v>
      </c>
      <c r="DL101">
        <v>0.48</v>
      </c>
      <c r="DM101">
        <v>0.03</v>
      </c>
      <c r="DN101">
        <v>-48.011827500000003</v>
      </c>
      <c r="DO101">
        <v>-1.338771106941764</v>
      </c>
      <c r="DP101">
        <v>0.14266159431938921</v>
      </c>
      <c r="DQ101">
        <v>0</v>
      </c>
      <c r="DR101">
        <v>1.851191</v>
      </c>
      <c r="DS101">
        <v>-0.18197808630394571</v>
      </c>
      <c r="DT101">
        <v>1.8941596263250881E-2</v>
      </c>
      <c r="DU101">
        <v>0</v>
      </c>
      <c r="DV101">
        <v>0</v>
      </c>
      <c r="DW101">
        <v>2</v>
      </c>
      <c r="DX101" t="s">
        <v>364</v>
      </c>
      <c r="DY101">
        <v>2.9786199999999998</v>
      </c>
      <c r="DZ101">
        <v>2.7155499999999999</v>
      </c>
      <c r="EA101">
        <v>0.16983599999999999</v>
      </c>
      <c r="EB101">
        <v>0.17171500000000001</v>
      </c>
      <c r="EC101">
        <v>8.9676599999999995E-2</v>
      </c>
      <c r="ED101">
        <v>8.3314700000000005E-2</v>
      </c>
      <c r="EE101">
        <v>26129.1</v>
      </c>
      <c r="EF101">
        <v>26182.799999999999</v>
      </c>
      <c r="EG101">
        <v>29277.1</v>
      </c>
      <c r="EH101">
        <v>29251.9</v>
      </c>
      <c r="EI101">
        <v>35323.199999999997</v>
      </c>
      <c r="EJ101">
        <v>35626.800000000003</v>
      </c>
      <c r="EK101">
        <v>41243.9</v>
      </c>
      <c r="EL101">
        <v>41655.300000000003</v>
      </c>
      <c r="EM101">
        <v>1.9309700000000001</v>
      </c>
      <c r="EN101">
        <v>2.0893199999999998</v>
      </c>
      <c r="EO101">
        <v>6.3531099999999993E-2</v>
      </c>
      <c r="EP101">
        <v>0</v>
      </c>
      <c r="EQ101">
        <v>26.959599999999998</v>
      </c>
      <c r="ER101">
        <v>999.9</v>
      </c>
      <c r="ES101">
        <v>28.5</v>
      </c>
      <c r="ET101">
        <v>39.6</v>
      </c>
      <c r="EU101">
        <v>28.565999999999999</v>
      </c>
      <c r="EV101">
        <v>62.149299999999997</v>
      </c>
      <c r="EW101">
        <v>26.318100000000001</v>
      </c>
      <c r="EX101">
        <v>2</v>
      </c>
      <c r="EY101">
        <v>0.20554900000000001</v>
      </c>
      <c r="EZ101">
        <v>3.4438599999999999</v>
      </c>
      <c r="FA101">
        <v>20.349599999999999</v>
      </c>
      <c r="FB101">
        <v>5.2178899999999997</v>
      </c>
      <c r="FC101">
        <v>12.010999999999999</v>
      </c>
      <c r="FD101">
        <v>4.9880500000000003</v>
      </c>
      <c r="FE101">
        <v>3.2884000000000002</v>
      </c>
      <c r="FF101">
        <v>9727</v>
      </c>
      <c r="FG101">
        <v>9999</v>
      </c>
      <c r="FH101">
        <v>9999</v>
      </c>
      <c r="FI101">
        <v>145</v>
      </c>
      <c r="FJ101">
        <v>1.8675200000000001</v>
      </c>
      <c r="FK101">
        <v>1.8664799999999999</v>
      </c>
      <c r="FL101">
        <v>1.8660000000000001</v>
      </c>
      <c r="FM101">
        <v>1.8658399999999999</v>
      </c>
      <c r="FN101">
        <v>1.86768</v>
      </c>
      <c r="FO101">
        <v>1.87012</v>
      </c>
      <c r="FP101">
        <v>1.8687499999999999</v>
      </c>
      <c r="FQ101">
        <v>1.87018</v>
      </c>
      <c r="FR101">
        <v>0</v>
      </c>
      <c r="FS101">
        <v>0</v>
      </c>
      <c r="FT101">
        <v>0</v>
      </c>
      <c r="FU101">
        <v>0</v>
      </c>
      <c r="FV101" t="s">
        <v>357</v>
      </c>
      <c r="FW101" t="s">
        <v>358</v>
      </c>
      <c r="FX101" t="s">
        <v>359</v>
      </c>
      <c r="FY101" t="s">
        <v>359</v>
      </c>
      <c r="FZ101" t="s">
        <v>359</v>
      </c>
      <c r="GA101" t="s">
        <v>359</v>
      </c>
      <c r="GB101">
        <v>0</v>
      </c>
      <c r="GC101">
        <v>100</v>
      </c>
      <c r="GD101">
        <v>100</v>
      </c>
      <c r="GE101">
        <v>-2.5</v>
      </c>
      <c r="GF101">
        <v>-0.1421</v>
      </c>
      <c r="GG101">
        <v>-1.0745309912501479</v>
      </c>
      <c r="GH101">
        <v>-3.794306901669526E-4</v>
      </c>
      <c r="GI101">
        <v>-9.3076312682161424E-7</v>
      </c>
      <c r="GJ101">
        <v>3.2597594342726891E-10</v>
      </c>
      <c r="GK101">
        <v>-0.25621075936304621</v>
      </c>
      <c r="GL101">
        <v>-1.4413179793891831E-2</v>
      </c>
      <c r="GM101">
        <v>9.8733074958994743E-4</v>
      </c>
      <c r="GN101">
        <v>-9.6329063574464014E-6</v>
      </c>
      <c r="GO101">
        <v>22</v>
      </c>
      <c r="GP101">
        <v>2241</v>
      </c>
      <c r="GQ101">
        <v>1</v>
      </c>
      <c r="GR101">
        <v>45</v>
      </c>
      <c r="GS101">
        <v>1808.6</v>
      </c>
      <c r="GT101">
        <v>1808.4</v>
      </c>
      <c r="GU101">
        <v>3.4497100000000001</v>
      </c>
      <c r="GV101">
        <v>2.20581</v>
      </c>
      <c r="GW101">
        <v>1.94702</v>
      </c>
      <c r="GX101">
        <v>2.7770999999999999</v>
      </c>
      <c r="GY101">
        <v>2.19482</v>
      </c>
      <c r="GZ101">
        <v>2.34741</v>
      </c>
      <c r="HA101">
        <v>40.886499999999998</v>
      </c>
      <c r="HB101">
        <v>15.734400000000001</v>
      </c>
      <c r="HC101">
        <v>18</v>
      </c>
      <c r="HD101">
        <v>532.88199999999995</v>
      </c>
      <c r="HE101">
        <v>601.45699999999999</v>
      </c>
      <c r="HF101">
        <v>22.3215</v>
      </c>
      <c r="HG101">
        <v>30.144200000000001</v>
      </c>
      <c r="HH101">
        <v>29.999700000000001</v>
      </c>
      <c r="HI101">
        <v>30.0853</v>
      </c>
      <c r="HJ101">
        <v>30.000399999999999</v>
      </c>
      <c r="HK101">
        <v>69.018600000000006</v>
      </c>
      <c r="HL101">
        <v>12.1408</v>
      </c>
      <c r="HM101">
        <v>20.089200000000002</v>
      </c>
      <c r="HN101">
        <v>22.315100000000001</v>
      </c>
      <c r="HO101">
        <v>1436.12</v>
      </c>
      <c r="HP101">
        <v>23.571300000000001</v>
      </c>
      <c r="HQ101">
        <v>100.125</v>
      </c>
      <c r="HR101">
        <v>100.071</v>
      </c>
    </row>
    <row r="102" spans="1:226" x14ac:dyDescent="0.2">
      <c r="A102">
        <v>86</v>
      </c>
      <c r="B102">
        <v>1657572345.5999999</v>
      </c>
      <c r="C102">
        <v>516</v>
      </c>
      <c r="D102" t="s">
        <v>529</v>
      </c>
      <c r="E102" t="s">
        <v>530</v>
      </c>
      <c r="F102">
        <v>5</v>
      </c>
      <c r="G102" t="s">
        <v>1068</v>
      </c>
      <c r="H102" t="s">
        <v>353</v>
      </c>
      <c r="I102">
        <v>1657572343.0999999</v>
      </c>
      <c r="J102">
        <f t="shared" si="34"/>
        <v>1.5688647788323828E-3</v>
      </c>
      <c r="K102">
        <f t="shared" si="35"/>
        <v>1.5688647788323828</v>
      </c>
      <c r="L102">
        <f t="shared" si="36"/>
        <v>22.005454594261469</v>
      </c>
      <c r="M102">
        <f t="shared" si="37"/>
        <v>1377.285555555555</v>
      </c>
      <c r="N102">
        <f t="shared" si="38"/>
        <v>701.21106590235343</v>
      </c>
      <c r="O102">
        <f t="shared" si="39"/>
        <v>50.837065460915028</v>
      </c>
      <c r="P102">
        <f t="shared" si="40"/>
        <v>99.851755556722281</v>
      </c>
      <c r="Q102">
        <f t="shared" si="41"/>
        <v>5.6563264116114294E-2</v>
      </c>
      <c r="R102">
        <f t="shared" si="42"/>
        <v>2.4002987057839955</v>
      </c>
      <c r="S102">
        <f t="shared" si="43"/>
        <v>5.5833070871636602E-2</v>
      </c>
      <c r="T102">
        <f t="shared" si="44"/>
        <v>3.4960488862032665E-2</v>
      </c>
      <c r="U102">
        <f t="shared" si="45"/>
        <v>321.51227599999999</v>
      </c>
      <c r="V102">
        <f t="shared" si="46"/>
        <v>29.255324923055603</v>
      </c>
      <c r="W102">
        <f t="shared" si="47"/>
        <v>27.99753333333333</v>
      </c>
      <c r="X102">
        <f t="shared" si="48"/>
        <v>3.7942940226628226</v>
      </c>
      <c r="Y102">
        <f t="shared" si="49"/>
        <v>49.918019230987234</v>
      </c>
      <c r="Z102">
        <f t="shared" si="50"/>
        <v>1.8362380805667193</v>
      </c>
      <c r="AA102">
        <f t="shared" si="51"/>
        <v>3.6785074986045352</v>
      </c>
      <c r="AB102">
        <f t="shared" si="52"/>
        <v>1.9580559420961032</v>
      </c>
      <c r="AC102">
        <f t="shared" si="53"/>
        <v>-69.186936746508081</v>
      </c>
      <c r="AD102">
        <f t="shared" si="54"/>
        <v>-68.656490641137381</v>
      </c>
      <c r="AE102">
        <f t="shared" si="55"/>
        <v>-6.2182458742403135</v>
      </c>
      <c r="AF102">
        <f t="shared" si="56"/>
        <v>177.45060273811418</v>
      </c>
      <c r="AG102">
        <f t="shared" si="57"/>
        <v>38.080530892102132</v>
      </c>
      <c r="AH102">
        <f t="shared" si="58"/>
        <v>1.5663107970540191</v>
      </c>
      <c r="AI102">
        <f t="shared" si="59"/>
        <v>22.005454594261469</v>
      </c>
      <c r="AJ102">
        <v>1459.527594249002</v>
      </c>
      <c r="AK102">
        <v>1419.842909090909</v>
      </c>
      <c r="AL102">
        <v>3.3839275230219328</v>
      </c>
      <c r="AM102">
        <v>64.492321345502646</v>
      </c>
      <c r="AN102">
        <f t="shared" si="60"/>
        <v>1.5688647788323828</v>
      </c>
      <c r="AO102">
        <v>23.495182640316418</v>
      </c>
      <c r="AP102">
        <v>25.32966727272726</v>
      </c>
      <c r="AQ102">
        <v>9.6136752253053105E-5</v>
      </c>
      <c r="AR102">
        <v>77.61188141944362</v>
      </c>
      <c r="AS102">
        <v>0</v>
      </c>
      <c r="AT102">
        <v>0</v>
      </c>
      <c r="AU102">
        <f t="shared" si="61"/>
        <v>1</v>
      </c>
      <c r="AV102">
        <f t="shared" si="62"/>
        <v>0</v>
      </c>
      <c r="AW102">
        <f t="shared" si="63"/>
        <v>38233.711308512589</v>
      </c>
      <c r="AX102">
        <f t="shared" si="64"/>
        <v>1999.9766666666669</v>
      </c>
      <c r="AY102">
        <f t="shared" si="65"/>
        <v>1681.1804000000002</v>
      </c>
      <c r="AZ102">
        <f t="shared" si="66"/>
        <v>0.84060000700008164</v>
      </c>
      <c r="BA102">
        <f t="shared" si="67"/>
        <v>0.16075801351015759</v>
      </c>
      <c r="BB102">
        <v>6</v>
      </c>
      <c r="BC102">
        <v>0.5</v>
      </c>
      <c r="BD102" t="s">
        <v>354</v>
      </c>
      <c r="BE102">
        <v>2</v>
      </c>
      <c r="BF102" t="b">
        <v>1</v>
      </c>
      <c r="BG102">
        <v>1657572343.0999999</v>
      </c>
      <c r="BH102">
        <v>1377.285555555555</v>
      </c>
      <c r="BI102">
        <v>1425.57</v>
      </c>
      <c r="BJ102">
        <v>25.32778888888889</v>
      </c>
      <c r="BK102">
        <v>23.495855555555561</v>
      </c>
      <c r="BL102">
        <v>1379.8</v>
      </c>
      <c r="BM102">
        <v>25.469766666666661</v>
      </c>
      <c r="BN102">
        <v>500.0093333333333</v>
      </c>
      <c r="BO102">
        <v>72.39891111111109</v>
      </c>
      <c r="BP102">
        <v>0.10003811111111111</v>
      </c>
      <c r="BQ102">
        <v>27.466977777777771</v>
      </c>
      <c r="BR102">
        <v>27.99753333333333</v>
      </c>
      <c r="BS102">
        <v>999.90000000000009</v>
      </c>
      <c r="BT102">
        <v>0</v>
      </c>
      <c r="BU102">
        <v>0</v>
      </c>
      <c r="BV102">
        <v>10002.92222222222</v>
      </c>
      <c r="BW102">
        <v>0</v>
      </c>
      <c r="BX102">
        <v>1823.548888888889</v>
      </c>
      <c r="BY102">
        <v>-48.284888888888887</v>
      </c>
      <c r="BZ102">
        <v>1413.077777777778</v>
      </c>
      <c r="CA102">
        <v>1459.872222222222</v>
      </c>
      <c r="CB102">
        <v>1.831952222222222</v>
      </c>
      <c r="CC102">
        <v>1425.57</v>
      </c>
      <c r="CD102">
        <v>23.495855555555561</v>
      </c>
      <c r="CE102">
        <v>1.833703333333333</v>
      </c>
      <c r="CF102">
        <v>1.701073333333333</v>
      </c>
      <c r="CG102">
        <v>16.077088888888891</v>
      </c>
      <c r="CH102">
        <v>14.90624444444445</v>
      </c>
      <c r="CI102">
        <v>1999.9766666666669</v>
      </c>
      <c r="CJ102">
        <v>0.98000033333333336</v>
      </c>
      <c r="CK102">
        <v>2.000016666666667E-2</v>
      </c>
      <c r="CL102">
        <v>0</v>
      </c>
      <c r="CM102">
        <v>2.094755555555555</v>
      </c>
      <c r="CN102">
        <v>0</v>
      </c>
      <c r="CO102">
        <v>11598</v>
      </c>
      <c r="CP102">
        <v>16749.27777777777</v>
      </c>
      <c r="CQ102">
        <v>41.763777777777783</v>
      </c>
      <c r="CR102">
        <v>43.936999999999998</v>
      </c>
      <c r="CS102">
        <v>42.061999999999998</v>
      </c>
      <c r="CT102">
        <v>42.686999999999998</v>
      </c>
      <c r="CU102">
        <v>40.923222222222222</v>
      </c>
      <c r="CV102">
        <v>1959.9766666666669</v>
      </c>
      <c r="CW102">
        <v>40</v>
      </c>
      <c r="CX102">
        <v>0</v>
      </c>
      <c r="CY102">
        <v>1657572346.2</v>
      </c>
      <c r="CZ102">
        <v>0</v>
      </c>
      <c r="DA102">
        <v>0</v>
      </c>
      <c r="DB102" t="s">
        <v>355</v>
      </c>
      <c r="DC102">
        <v>1657463822.5999999</v>
      </c>
      <c r="DD102">
        <v>1657463835.0999999</v>
      </c>
      <c r="DE102">
        <v>0</v>
      </c>
      <c r="DF102">
        <v>-2.657</v>
      </c>
      <c r="DG102">
        <v>-13.192</v>
      </c>
      <c r="DH102">
        <v>-3.9239999999999999</v>
      </c>
      <c r="DI102">
        <v>-0.217</v>
      </c>
      <c r="DJ102">
        <v>376</v>
      </c>
      <c r="DK102">
        <v>3</v>
      </c>
      <c r="DL102">
        <v>0.48</v>
      </c>
      <c r="DM102">
        <v>0.03</v>
      </c>
      <c r="DN102">
        <v>-48.102784999999997</v>
      </c>
      <c r="DO102">
        <v>-1.324971106941857</v>
      </c>
      <c r="DP102">
        <v>0.14272043397845999</v>
      </c>
      <c r="DQ102">
        <v>0</v>
      </c>
      <c r="DR102">
        <v>1.84352425</v>
      </c>
      <c r="DS102">
        <v>-0.157891294559104</v>
      </c>
      <c r="DT102">
        <v>1.7588665936832719E-2</v>
      </c>
      <c r="DU102">
        <v>0</v>
      </c>
      <c r="DV102">
        <v>0</v>
      </c>
      <c r="DW102">
        <v>2</v>
      </c>
      <c r="DX102" t="s">
        <v>364</v>
      </c>
      <c r="DY102">
        <v>2.9787300000000001</v>
      </c>
      <c r="DZ102">
        <v>2.7156099999999999</v>
      </c>
      <c r="EA102">
        <v>0.17111399999999999</v>
      </c>
      <c r="EB102">
        <v>0.172959</v>
      </c>
      <c r="EC102">
        <v>8.96898E-2</v>
      </c>
      <c r="ED102">
        <v>8.3319900000000002E-2</v>
      </c>
      <c r="EE102">
        <v>26088.7</v>
      </c>
      <c r="EF102">
        <v>26143.3</v>
      </c>
      <c r="EG102">
        <v>29276.9</v>
      </c>
      <c r="EH102">
        <v>29251.8</v>
      </c>
      <c r="EI102">
        <v>35322.400000000001</v>
      </c>
      <c r="EJ102">
        <v>35626.800000000003</v>
      </c>
      <c r="EK102">
        <v>41243.5</v>
      </c>
      <c r="EL102">
        <v>41655.4</v>
      </c>
      <c r="EM102">
        <v>1.9309700000000001</v>
      </c>
      <c r="EN102">
        <v>2.0895000000000001</v>
      </c>
      <c r="EO102">
        <v>6.4127100000000006E-2</v>
      </c>
      <c r="EP102">
        <v>0</v>
      </c>
      <c r="EQ102">
        <v>26.9499</v>
      </c>
      <c r="ER102">
        <v>999.9</v>
      </c>
      <c r="ES102">
        <v>28.5</v>
      </c>
      <c r="ET102">
        <v>39.6</v>
      </c>
      <c r="EU102">
        <v>28.5642</v>
      </c>
      <c r="EV102">
        <v>62.459299999999999</v>
      </c>
      <c r="EW102">
        <v>26.262</v>
      </c>
      <c r="EX102">
        <v>2</v>
      </c>
      <c r="EY102">
        <v>0.20489299999999999</v>
      </c>
      <c r="EZ102">
        <v>3.2866900000000001</v>
      </c>
      <c r="FA102">
        <v>20.352900000000002</v>
      </c>
      <c r="FB102">
        <v>5.2172900000000002</v>
      </c>
      <c r="FC102">
        <v>12.0113</v>
      </c>
      <c r="FD102">
        <v>4.9882499999999999</v>
      </c>
      <c r="FE102">
        <v>3.2884199999999999</v>
      </c>
      <c r="FF102">
        <v>9727</v>
      </c>
      <c r="FG102">
        <v>9999</v>
      </c>
      <c r="FH102">
        <v>9999</v>
      </c>
      <c r="FI102">
        <v>145</v>
      </c>
      <c r="FJ102">
        <v>1.8675200000000001</v>
      </c>
      <c r="FK102">
        <v>1.8664700000000001</v>
      </c>
      <c r="FL102">
        <v>1.8660000000000001</v>
      </c>
      <c r="FM102">
        <v>1.8658399999999999</v>
      </c>
      <c r="FN102">
        <v>1.8676900000000001</v>
      </c>
      <c r="FO102">
        <v>1.87012</v>
      </c>
      <c r="FP102">
        <v>1.86877</v>
      </c>
      <c r="FQ102">
        <v>1.8701700000000001</v>
      </c>
      <c r="FR102">
        <v>0</v>
      </c>
      <c r="FS102">
        <v>0</v>
      </c>
      <c r="FT102">
        <v>0</v>
      </c>
      <c r="FU102">
        <v>0</v>
      </c>
      <c r="FV102" t="s">
        <v>357</v>
      </c>
      <c r="FW102" t="s">
        <v>358</v>
      </c>
      <c r="FX102" t="s">
        <v>359</v>
      </c>
      <c r="FY102" t="s">
        <v>359</v>
      </c>
      <c r="FZ102" t="s">
        <v>359</v>
      </c>
      <c r="GA102" t="s">
        <v>359</v>
      </c>
      <c r="GB102">
        <v>0</v>
      </c>
      <c r="GC102">
        <v>100</v>
      </c>
      <c r="GD102">
        <v>100</v>
      </c>
      <c r="GE102">
        <v>-2.52</v>
      </c>
      <c r="GF102">
        <v>-0.14199999999999999</v>
      </c>
      <c r="GG102">
        <v>-1.0745309912501479</v>
      </c>
      <c r="GH102">
        <v>-3.794306901669526E-4</v>
      </c>
      <c r="GI102">
        <v>-9.3076312682161424E-7</v>
      </c>
      <c r="GJ102">
        <v>3.2597594342726891E-10</v>
      </c>
      <c r="GK102">
        <v>-0.25621075936304621</v>
      </c>
      <c r="GL102">
        <v>-1.4413179793891831E-2</v>
      </c>
      <c r="GM102">
        <v>9.8733074958994743E-4</v>
      </c>
      <c r="GN102">
        <v>-9.6329063574464014E-6</v>
      </c>
      <c r="GO102">
        <v>22</v>
      </c>
      <c r="GP102">
        <v>2241</v>
      </c>
      <c r="GQ102">
        <v>1</v>
      </c>
      <c r="GR102">
        <v>45</v>
      </c>
      <c r="GS102">
        <v>1808.7</v>
      </c>
      <c r="GT102">
        <v>1808.5</v>
      </c>
      <c r="GU102">
        <v>3.4753400000000001</v>
      </c>
      <c r="GV102">
        <v>2.20581</v>
      </c>
      <c r="GW102">
        <v>1.94702</v>
      </c>
      <c r="GX102">
        <v>2.7746599999999999</v>
      </c>
      <c r="GY102">
        <v>2.19482</v>
      </c>
      <c r="GZ102">
        <v>2.4011200000000001</v>
      </c>
      <c r="HA102">
        <v>40.886499999999998</v>
      </c>
      <c r="HB102">
        <v>15.7431</v>
      </c>
      <c r="HC102">
        <v>18</v>
      </c>
      <c r="HD102">
        <v>532.83699999999999</v>
      </c>
      <c r="HE102">
        <v>601.54300000000001</v>
      </c>
      <c r="HF102">
        <v>22.317399999999999</v>
      </c>
      <c r="HG102">
        <v>30.139600000000002</v>
      </c>
      <c r="HH102">
        <v>29.999400000000001</v>
      </c>
      <c r="HI102">
        <v>30.080100000000002</v>
      </c>
      <c r="HJ102">
        <v>29.9953</v>
      </c>
      <c r="HK102">
        <v>69.66</v>
      </c>
      <c r="HL102">
        <v>12.1408</v>
      </c>
      <c r="HM102">
        <v>20.089200000000002</v>
      </c>
      <c r="HN102">
        <v>22.358799999999999</v>
      </c>
      <c r="HO102">
        <v>1456.16</v>
      </c>
      <c r="HP102">
        <v>23.5731</v>
      </c>
      <c r="HQ102">
        <v>100.124</v>
      </c>
      <c r="HR102">
        <v>100.071</v>
      </c>
    </row>
    <row r="103" spans="1:226" x14ac:dyDescent="0.2">
      <c r="A103">
        <v>87</v>
      </c>
      <c r="B103">
        <v>1657572350.5999999</v>
      </c>
      <c r="C103">
        <v>521</v>
      </c>
      <c r="D103" t="s">
        <v>531</v>
      </c>
      <c r="E103" t="s">
        <v>532</v>
      </c>
      <c r="F103">
        <v>5</v>
      </c>
      <c r="G103" t="s">
        <v>1068</v>
      </c>
      <c r="H103" t="s">
        <v>353</v>
      </c>
      <c r="I103">
        <v>1657572347.8</v>
      </c>
      <c r="J103">
        <f t="shared" si="34"/>
        <v>1.5680349973838294E-3</v>
      </c>
      <c r="K103">
        <f t="shared" si="35"/>
        <v>1.5680349973838295</v>
      </c>
      <c r="L103">
        <f t="shared" si="36"/>
        <v>22.11578446866363</v>
      </c>
      <c r="M103">
        <f t="shared" si="37"/>
        <v>1392.7650000000001</v>
      </c>
      <c r="N103">
        <f t="shared" si="38"/>
        <v>713.01374792551087</v>
      </c>
      <c r="O103">
        <f t="shared" si="39"/>
        <v>51.692261385500437</v>
      </c>
      <c r="P103">
        <f t="shared" si="40"/>
        <v>100.97304945107162</v>
      </c>
      <c r="Q103">
        <f t="shared" si="41"/>
        <v>5.6569620667542446E-2</v>
      </c>
      <c r="R103">
        <f t="shared" si="42"/>
        <v>2.397333841234953</v>
      </c>
      <c r="S103">
        <f t="shared" si="43"/>
        <v>5.5838373775259832E-2</v>
      </c>
      <c r="T103">
        <f t="shared" si="44"/>
        <v>3.4963895664595762E-2</v>
      </c>
      <c r="U103">
        <f t="shared" si="45"/>
        <v>321.51759599999997</v>
      </c>
      <c r="V103">
        <f t="shared" si="46"/>
        <v>29.249534862233187</v>
      </c>
      <c r="W103">
        <f t="shared" si="47"/>
        <v>27.992640000000002</v>
      </c>
      <c r="X103">
        <f t="shared" si="48"/>
        <v>3.7932117600011899</v>
      </c>
      <c r="Y103">
        <f t="shared" si="49"/>
        <v>49.945721221291876</v>
      </c>
      <c r="Z103">
        <f t="shared" si="50"/>
        <v>1.8363832892032235</v>
      </c>
      <c r="AA103">
        <f t="shared" si="51"/>
        <v>3.6767579770584486</v>
      </c>
      <c r="AB103">
        <f t="shared" si="52"/>
        <v>1.9568284707979664</v>
      </c>
      <c r="AC103">
        <f t="shared" si="53"/>
        <v>-69.150343384626879</v>
      </c>
      <c r="AD103">
        <f t="shared" si="54"/>
        <v>-68.989721670953557</v>
      </c>
      <c r="AE103">
        <f t="shared" si="55"/>
        <v>-6.2557481345878747</v>
      </c>
      <c r="AF103">
        <f t="shared" si="56"/>
        <v>177.1217828098317</v>
      </c>
      <c r="AG103">
        <f t="shared" si="57"/>
        <v>38.227201120224372</v>
      </c>
      <c r="AH103">
        <f t="shared" si="58"/>
        <v>1.5589558600640998</v>
      </c>
      <c r="AI103">
        <f t="shared" si="59"/>
        <v>22.11578446866363</v>
      </c>
      <c r="AJ103">
        <v>1476.577816227524</v>
      </c>
      <c r="AK103">
        <v>1436.7461818181821</v>
      </c>
      <c r="AL103">
        <v>3.3871056230525531</v>
      </c>
      <c r="AM103">
        <v>64.492321345502646</v>
      </c>
      <c r="AN103">
        <f t="shared" si="60"/>
        <v>1.5680349973838295</v>
      </c>
      <c r="AO103">
        <v>23.4974746592247</v>
      </c>
      <c r="AP103">
        <v>25.33140909090908</v>
      </c>
      <c r="AQ103">
        <v>-8.5632677651866637E-6</v>
      </c>
      <c r="AR103">
        <v>77.61188141944362</v>
      </c>
      <c r="AS103">
        <v>0</v>
      </c>
      <c r="AT103">
        <v>0</v>
      </c>
      <c r="AU103">
        <f t="shared" si="61"/>
        <v>1</v>
      </c>
      <c r="AV103">
        <f t="shared" si="62"/>
        <v>0</v>
      </c>
      <c r="AW103">
        <f t="shared" si="63"/>
        <v>38162.692934032835</v>
      </c>
      <c r="AX103">
        <f t="shared" si="64"/>
        <v>2000.01</v>
      </c>
      <c r="AY103">
        <f t="shared" si="65"/>
        <v>1681.2084</v>
      </c>
      <c r="AZ103">
        <f t="shared" si="66"/>
        <v>0.84059999700001498</v>
      </c>
      <c r="BA103">
        <f t="shared" si="67"/>
        <v>0.16075799421002893</v>
      </c>
      <c r="BB103">
        <v>6</v>
      </c>
      <c r="BC103">
        <v>0.5</v>
      </c>
      <c r="BD103" t="s">
        <v>354</v>
      </c>
      <c r="BE103">
        <v>2</v>
      </c>
      <c r="BF103" t="b">
        <v>1</v>
      </c>
      <c r="BG103">
        <v>1657572347.8</v>
      </c>
      <c r="BH103">
        <v>1392.7650000000001</v>
      </c>
      <c r="BI103">
        <v>1441.241</v>
      </c>
      <c r="BJ103">
        <v>25.330030000000001</v>
      </c>
      <c r="BK103">
        <v>23.50675</v>
      </c>
      <c r="BL103">
        <v>1395.2950000000001</v>
      </c>
      <c r="BM103">
        <v>25.47194</v>
      </c>
      <c r="BN103">
        <v>500.0222</v>
      </c>
      <c r="BO103">
        <v>72.398200000000003</v>
      </c>
      <c r="BP103">
        <v>0.10006743999999999</v>
      </c>
      <c r="BQ103">
        <v>27.458850000000002</v>
      </c>
      <c r="BR103">
        <v>27.992640000000002</v>
      </c>
      <c r="BS103">
        <v>999.9</v>
      </c>
      <c r="BT103">
        <v>0</v>
      </c>
      <c r="BU103">
        <v>0</v>
      </c>
      <c r="BV103">
        <v>9983.375</v>
      </c>
      <c r="BW103">
        <v>0</v>
      </c>
      <c r="BX103">
        <v>1822.809</v>
      </c>
      <c r="BY103">
        <v>-48.477040000000002</v>
      </c>
      <c r="BZ103">
        <v>1428.961</v>
      </c>
      <c r="CA103">
        <v>1475.9380000000001</v>
      </c>
      <c r="CB103">
        <v>1.8232429999999999</v>
      </c>
      <c r="CC103">
        <v>1441.241</v>
      </c>
      <c r="CD103">
        <v>23.50675</v>
      </c>
      <c r="CE103">
        <v>1.833847</v>
      </c>
      <c r="CF103">
        <v>1.701848</v>
      </c>
      <c r="CG103">
        <v>16.078320000000001</v>
      </c>
      <c r="CH103">
        <v>14.9133</v>
      </c>
      <c r="CI103">
        <v>2000.01</v>
      </c>
      <c r="CJ103">
        <v>0.98000069999999995</v>
      </c>
      <c r="CK103">
        <v>1.9999800000000002E-2</v>
      </c>
      <c r="CL103">
        <v>0</v>
      </c>
      <c r="CM103">
        <v>2.1987100000000002</v>
      </c>
      <c r="CN103">
        <v>0</v>
      </c>
      <c r="CO103">
        <v>11597.07</v>
      </c>
      <c r="CP103">
        <v>16749.55</v>
      </c>
      <c r="CQ103">
        <v>41.75</v>
      </c>
      <c r="CR103">
        <v>43.936999999999998</v>
      </c>
      <c r="CS103">
        <v>42.061999999999998</v>
      </c>
      <c r="CT103">
        <v>42.686999999999998</v>
      </c>
      <c r="CU103">
        <v>40.924599999999998</v>
      </c>
      <c r="CV103">
        <v>1960.01</v>
      </c>
      <c r="CW103">
        <v>40</v>
      </c>
      <c r="CX103">
        <v>0</v>
      </c>
      <c r="CY103">
        <v>1657572351</v>
      </c>
      <c r="CZ103">
        <v>0</v>
      </c>
      <c r="DA103">
        <v>0</v>
      </c>
      <c r="DB103" t="s">
        <v>355</v>
      </c>
      <c r="DC103">
        <v>1657463822.5999999</v>
      </c>
      <c r="DD103">
        <v>1657463835.0999999</v>
      </c>
      <c r="DE103">
        <v>0</v>
      </c>
      <c r="DF103">
        <v>-2.657</v>
      </c>
      <c r="DG103">
        <v>-13.192</v>
      </c>
      <c r="DH103">
        <v>-3.9239999999999999</v>
      </c>
      <c r="DI103">
        <v>-0.217</v>
      </c>
      <c r="DJ103">
        <v>376</v>
      </c>
      <c r="DK103">
        <v>3</v>
      </c>
      <c r="DL103">
        <v>0.48</v>
      </c>
      <c r="DM103">
        <v>0.03</v>
      </c>
      <c r="DN103">
        <v>-48.2253975</v>
      </c>
      <c r="DO103">
        <v>-1.3440439024390101</v>
      </c>
      <c r="DP103">
        <v>0.14767014506578549</v>
      </c>
      <c r="DQ103">
        <v>0</v>
      </c>
      <c r="DR103">
        <v>1.8342205</v>
      </c>
      <c r="DS103">
        <v>-8.4527729831148812E-2</v>
      </c>
      <c r="DT103">
        <v>1.2699878139179121E-2</v>
      </c>
      <c r="DU103">
        <v>1</v>
      </c>
      <c r="DV103">
        <v>1</v>
      </c>
      <c r="DW103">
        <v>2</v>
      </c>
      <c r="DX103" t="s">
        <v>356</v>
      </c>
      <c r="DY103">
        <v>2.97858</v>
      </c>
      <c r="DZ103">
        <v>2.7154099999999999</v>
      </c>
      <c r="EA103">
        <v>0.172375</v>
      </c>
      <c r="EB103">
        <v>0.17421300000000001</v>
      </c>
      <c r="EC103">
        <v>8.9698399999999998E-2</v>
      </c>
      <c r="ED103">
        <v>8.3416900000000002E-2</v>
      </c>
      <c r="EE103">
        <v>26049.200000000001</v>
      </c>
      <c r="EF103">
        <v>26103.9</v>
      </c>
      <c r="EG103">
        <v>29277.1</v>
      </c>
      <c r="EH103">
        <v>29252.1</v>
      </c>
      <c r="EI103">
        <v>35322.6</v>
      </c>
      <c r="EJ103">
        <v>35623.199999999997</v>
      </c>
      <c r="EK103">
        <v>41244.1</v>
      </c>
      <c r="EL103">
        <v>41655.699999999997</v>
      </c>
      <c r="EM103">
        <v>1.9311499999999999</v>
      </c>
      <c r="EN103">
        <v>2.0898300000000001</v>
      </c>
      <c r="EO103">
        <v>6.4693399999999998E-2</v>
      </c>
      <c r="EP103">
        <v>0</v>
      </c>
      <c r="EQ103">
        <v>26.9373</v>
      </c>
      <c r="ER103">
        <v>999.9</v>
      </c>
      <c r="ES103">
        <v>28.5</v>
      </c>
      <c r="ET103">
        <v>39.6</v>
      </c>
      <c r="EU103">
        <v>28.564299999999999</v>
      </c>
      <c r="EV103">
        <v>62.469299999999997</v>
      </c>
      <c r="EW103">
        <v>26.262</v>
      </c>
      <c r="EX103">
        <v>2</v>
      </c>
      <c r="EY103">
        <v>0.20384099999999999</v>
      </c>
      <c r="EZ103">
        <v>3.26695</v>
      </c>
      <c r="FA103">
        <v>20.353200000000001</v>
      </c>
      <c r="FB103">
        <v>5.2168400000000004</v>
      </c>
      <c r="FC103">
        <v>12.012499999999999</v>
      </c>
      <c r="FD103">
        <v>4.9883499999999996</v>
      </c>
      <c r="FE103">
        <v>3.2884799999999998</v>
      </c>
      <c r="FF103">
        <v>9727.2000000000007</v>
      </c>
      <c r="FG103">
        <v>9999</v>
      </c>
      <c r="FH103">
        <v>9999</v>
      </c>
      <c r="FI103">
        <v>145.1</v>
      </c>
      <c r="FJ103">
        <v>1.8675200000000001</v>
      </c>
      <c r="FK103">
        <v>1.8664799999999999</v>
      </c>
      <c r="FL103">
        <v>1.8660000000000001</v>
      </c>
      <c r="FM103">
        <v>1.8658399999999999</v>
      </c>
      <c r="FN103">
        <v>1.86768</v>
      </c>
      <c r="FO103">
        <v>1.87012</v>
      </c>
      <c r="FP103">
        <v>1.8687800000000001</v>
      </c>
      <c r="FQ103">
        <v>1.8701700000000001</v>
      </c>
      <c r="FR103">
        <v>0</v>
      </c>
      <c r="FS103">
        <v>0</v>
      </c>
      <c r="FT103">
        <v>0</v>
      </c>
      <c r="FU103">
        <v>0</v>
      </c>
      <c r="FV103" t="s">
        <v>357</v>
      </c>
      <c r="FW103" t="s">
        <v>358</v>
      </c>
      <c r="FX103" t="s">
        <v>359</v>
      </c>
      <c r="FY103" t="s">
        <v>359</v>
      </c>
      <c r="FZ103" t="s">
        <v>359</v>
      </c>
      <c r="GA103" t="s">
        <v>359</v>
      </c>
      <c r="GB103">
        <v>0</v>
      </c>
      <c r="GC103">
        <v>100</v>
      </c>
      <c r="GD103">
        <v>100</v>
      </c>
      <c r="GE103">
        <v>-2.54</v>
      </c>
      <c r="GF103">
        <v>-0.1419</v>
      </c>
      <c r="GG103">
        <v>-1.0745309912501479</v>
      </c>
      <c r="GH103">
        <v>-3.794306901669526E-4</v>
      </c>
      <c r="GI103">
        <v>-9.3076312682161424E-7</v>
      </c>
      <c r="GJ103">
        <v>3.2597594342726891E-10</v>
      </c>
      <c r="GK103">
        <v>-0.25621075936304621</v>
      </c>
      <c r="GL103">
        <v>-1.4413179793891831E-2</v>
      </c>
      <c r="GM103">
        <v>9.8733074958994743E-4</v>
      </c>
      <c r="GN103">
        <v>-9.6329063574464014E-6</v>
      </c>
      <c r="GO103">
        <v>22</v>
      </c>
      <c r="GP103">
        <v>2241</v>
      </c>
      <c r="GQ103">
        <v>1</v>
      </c>
      <c r="GR103">
        <v>45</v>
      </c>
      <c r="GS103">
        <v>1808.8</v>
      </c>
      <c r="GT103">
        <v>1808.6</v>
      </c>
      <c r="GU103">
        <v>3.5095200000000002</v>
      </c>
      <c r="GV103">
        <v>2.2009300000000001</v>
      </c>
      <c r="GW103">
        <v>1.94702</v>
      </c>
      <c r="GX103">
        <v>2.7746599999999999</v>
      </c>
      <c r="GY103">
        <v>2.19482</v>
      </c>
      <c r="GZ103">
        <v>2.3889200000000002</v>
      </c>
      <c r="HA103">
        <v>40.886499999999998</v>
      </c>
      <c r="HB103">
        <v>15.7431</v>
      </c>
      <c r="HC103">
        <v>18</v>
      </c>
      <c r="HD103">
        <v>532.91200000000003</v>
      </c>
      <c r="HE103">
        <v>601.74699999999996</v>
      </c>
      <c r="HF103">
        <v>22.3523</v>
      </c>
      <c r="HG103">
        <v>30.134399999999999</v>
      </c>
      <c r="HH103">
        <v>29.999400000000001</v>
      </c>
      <c r="HI103">
        <v>30.0749</v>
      </c>
      <c r="HJ103">
        <v>29.990200000000002</v>
      </c>
      <c r="HK103">
        <v>70.236999999999995</v>
      </c>
      <c r="HL103">
        <v>11.8561</v>
      </c>
      <c r="HM103">
        <v>20.089200000000002</v>
      </c>
      <c r="HN103">
        <v>22.361799999999999</v>
      </c>
      <c r="HO103">
        <v>1469.52</v>
      </c>
      <c r="HP103">
        <v>23.578499999999998</v>
      </c>
      <c r="HQ103">
        <v>100.125</v>
      </c>
      <c r="HR103">
        <v>100.072</v>
      </c>
    </row>
    <row r="104" spans="1:226" x14ac:dyDescent="0.2">
      <c r="A104">
        <v>88</v>
      </c>
      <c r="B104">
        <v>1657572355.5999999</v>
      </c>
      <c r="C104">
        <v>526</v>
      </c>
      <c r="D104" t="s">
        <v>533</v>
      </c>
      <c r="E104" t="s">
        <v>534</v>
      </c>
      <c r="F104">
        <v>5</v>
      </c>
      <c r="G104" t="s">
        <v>1068</v>
      </c>
      <c r="H104" t="s">
        <v>353</v>
      </c>
      <c r="I104">
        <v>1657572353.0999999</v>
      </c>
      <c r="J104">
        <f t="shared" si="34"/>
        <v>1.5641795885656233E-3</v>
      </c>
      <c r="K104">
        <f t="shared" si="35"/>
        <v>1.5641795885656233</v>
      </c>
      <c r="L104">
        <f t="shared" si="36"/>
        <v>22.317271973066763</v>
      </c>
      <c r="M104">
        <f t="shared" si="37"/>
        <v>1410.224444444445</v>
      </c>
      <c r="N104">
        <f t="shared" si="38"/>
        <v>722.88880545041172</v>
      </c>
      <c r="O104">
        <f t="shared" si="39"/>
        <v>52.408259162710721</v>
      </c>
      <c r="P104">
        <f t="shared" si="40"/>
        <v>102.23897175442436</v>
      </c>
      <c r="Q104">
        <f t="shared" si="41"/>
        <v>5.6458009577513665E-2</v>
      </c>
      <c r="R104">
        <f t="shared" si="42"/>
        <v>2.4020137521499878</v>
      </c>
      <c r="S104">
        <f t="shared" si="43"/>
        <v>5.5731024707271516E-2</v>
      </c>
      <c r="T104">
        <f t="shared" si="44"/>
        <v>3.4896427182160406E-2</v>
      </c>
      <c r="U104">
        <f t="shared" si="45"/>
        <v>321.51564533333334</v>
      </c>
      <c r="V104">
        <f t="shared" si="46"/>
        <v>29.246698735182399</v>
      </c>
      <c r="W104">
        <f t="shared" si="47"/>
        <v>27.992566666666669</v>
      </c>
      <c r="X104">
        <f t="shared" si="48"/>
        <v>3.7931955428545505</v>
      </c>
      <c r="Y104">
        <f t="shared" si="49"/>
        <v>49.97661289516882</v>
      </c>
      <c r="Z104">
        <f t="shared" si="50"/>
        <v>1.8374300728557795</v>
      </c>
      <c r="AA104">
        <f t="shared" si="51"/>
        <v>3.6765798368728619</v>
      </c>
      <c r="AB104">
        <f t="shared" si="52"/>
        <v>1.955765469998771</v>
      </c>
      <c r="AC104">
        <f t="shared" si="53"/>
        <v>-68.980319855743986</v>
      </c>
      <c r="AD104">
        <f t="shared" si="54"/>
        <v>-69.222097247922136</v>
      </c>
      <c r="AE104">
        <f t="shared" si="55"/>
        <v>-6.264561697599822</v>
      </c>
      <c r="AF104">
        <f t="shared" si="56"/>
        <v>177.04866653206739</v>
      </c>
      <c r="AG104">
        <f t="shared" si="57"/>
        <v>38.431889971254499</v>
      </c>
      <c r="AH104">
        <f t="shared" si="58"/>
        <v>1.5333586238968064</v>
      </c>
      <c r="AI104">
        <f t="shared" si="59"/>
        <v>22.317271973066763</v>
      </c>
      <c r="AJ104">
        <v>1493.836040378319</v>
      </c>
      <c r="AK104">
        <v>1453.698787878787</v>
      </c>
      <c r="AL104">
        <v>3.4015150485611758</v>
      </c>
      <c r="AM104">
        <v>64.492321345502646</v>
      </c>
      <c r="AN104">
        <f t="shared" si="60"/>
        <v>1.5641795885656233</v>
      </c>
      <c r="AO104">
        <v>23.548412550289139</v>
      </c>
      <c r="AP104">
        <v>25.355149696969701</v>
      </c>
      <c r="AQ104">
        <v>5.0562041317917883E-3</v>
      </c>
      <c r="AR104">
        <v>77.61188141944362</v>
      </c>
      <c r="AS104">
        <v>0</v>
      </c>
      <c r="AT104">
        <v>0</v>
      </c>
      <c r="AU104">
        <f t="shared" si="61"/>
        <v>1</v>
      </c>
      <c r="AV104">
        <f t="shared" si="62"/>
        <v>0</v>
      </c>
      <c r="AW104">
        <f t="shared" si="63"/>
        <v>38276.518908094811</v>
      </c>
      <c r="AX104">
        <f t="shared" si="64"/>
        <v>1999.9977777777781</v>
      </c>
      <c r="AY104">
        <f t="shared" si="65"/>
        <v>1681.1981333333333</v>
      </c>
      <c r="AZ104">
        <f t="shared" si="66"/>
        <v>0.84060000066666729</v>
      </c>
      <c r="BA104">
        <f t="shared" si="67"/>
        <v>0.16075800128666806</v>
      </c>
      <c r="BB104">
        <v>6</v>
      </c>
      <c r="BC104">
        <v>0.5</v>
      </c>
      <c r="BD104" t="s">
        <v>354</v>
      </c>
      <c r="BE104">
        <v>2</v>
      </c>
      <c r="BF104" t="b">
        <v>1</v>
      </c>
      <c r="BG104">
        <v>1657572353.0999999</v>
      </c>
      <c r="BH104">
        <v>1410.224444444445</v>
      </c>
      <c r="BI104">
        <v>1458.9388888888891</v>
      </c>
      <c r="BJ104">
        <v>25.344433333333331</v>
      </c>
      <c r="BK104">
        <v>23.550988888888892</v>
      </c>
      <c r="BL104">
        <v>1412.775555555555</v>
      </c>
      <c r="BM104">
        <v>25.486122222222221</v>
      </c>
      <c r="BN104">
        <v>499.98644444444437</v>
      </c>
      <c r="BO104">
        <v>72.398422222222223</v>
      </c>
      <c r="BP104">
        <v>9.9946500000000008E-2</v>
      </c>
      <c r="BQ104">
        <v>27.458022222222219</v>
      </c>
      <c r="BR104">
        <v>27.992566666666669</v>
      </c>
      <c r="BS104">
        <v>999.90000000000009</v>
      </c>
      <c r="BT104">
        <v>0</v>
      </c>
      <c r="BU104">
        <v>0</v>
      </c>
      <c r="BV104">
        <v>10014.361111111109</v>
      </c>
      <c r="BW104">
        <v>0</v>
      </c>
      <c r="BX104">
        <v>1821.4877777777781</v>
      </c>
      <c r="BY104">
        <v>-48.711944444444441</v>
      </c>
      <c r="BZ104">
        <v>1446.895555555556</v>
      </c>
      <c r="CA104">
        <v>1494.126666666667</v>
      </c>
      <c r="CB104">
        <v>1.7934399999999999</v>
      </c>
      <c r="CC104">
        <v>1458.9388888888891</v>
      </c>
      <c r="CD104">
        <v>23.550988888888892</v>
      </c>
      <c r="CE104">
        <v>1.8348966666666671</v>
      </c>
      <c r="CF104">
        <v>1.7050533333333331</v>
      </c>
      <c r="CG104">
        <v>16.087277777777778</v>
      </c>
      <c r="CH104">
        <v>14.94252222222222</v>
      </c>
      <c r="CI104">
        <v>1999.9977777777781</v>
      </c>
      <c r="CJ104">
        <v>0.98000066666666663</v>
      </c>
      <c r="CK104">
        <v>1.9999833333333331E-2</v>
      </c>
      <c r="CL104">
        <v>0</v>
      </c>
      <c r="CM104">
        <v>2.150611111111111</v>
      </c>
      <c r="CN104">
        <v>0</v>
      </c>
      <c r="CO104">
        <v>11595.9</v>
      </c>
      <c r="CP104">
        <v>16749.444444444449</v>
      </c>
      <c r="CQ104">
        <v>41.770666666666671</v>
      </c>
      <c r="CR104">
        <v>43.936999999999998</v>
      </c>
      <c r="CS104">
        <v>42.061999999999998</v>
      </c>
      <c r="CT104">
        <v>42.686999999999998</v>
      </c>
      <c r="CU104">
        <v>40.923222222222222</v>
      </c>
      <c r="CV104">
        <v>1959.9977777777781</v>
      </c>
      <c r="CW104">
        <v>40</v>
      </c>
      <c r="CX104">
        <v>0</v>
      </c>
      <c r="CY104">
        <v>1657572355.8</v>
      </c>
      <c r="CZ104">
        <v>0</v>
      </c>
      <c r="DA104">
        <v>0</v>
      </c>
      <c r="DB104" t="s">
        <v>355</v>
      </c>
      <c r="DC104">
        <v>1657463822.5999999</v>
      </c>
      <c r="DD104">
        <v>1657463835.0999999</v>
      </c>
      <c r="DE104">
        <v>0</v>
      </c>
      <c r="DF104">
        <v>-2.657</v>
      </c>
      <c r="DG104">
        <v>-13.192</v>
      </c>
      <c r="DH104">
        <v>-3.9239999999999999</v>
      </c>
      <c r="DI104">
        <v>-0.217</v>
      </c>
      <c r="DJ104">
        <v>376</v>
      </c>
      <c r="DK104">
        <v>3</v>
      </c>
      <c r="DL104">
        <v>0.48</v>
      </c>
      <c r="DM104">
        <v>0.03</v>
      </c>
      <c r="DN104">
        <v>-48.409389999999988</v>
      </c>
      <c r="DO104">
        <v>-2.1084022514070768</v>
      </c>
      <c r="DP104">
        <v>0.21688090026556039</v>
      </c>
      <c r="DQ104">
        <v>0</v>
      </c>
      <c r="DR104">
        <v>1.8181817499999999</v>
      </c>
      <c r="DS104">
        <v>-0.1143632645403438</v>
      </c>
      <c r="DT104">
        <v>1.557517686697329E-2</v>
      </c>
      <c r="DU104">
        <v>0</v>
      </c>
      <c r="DV104">
        <v>0</v>
      </c>
      <c r="DW104">
        <v>2</v>
      </c>
      <c r="DX104" t="s">
        <v>364</v>
      </c>
      <c r="DY104">
        <v>2.9786600000000001</v>
      </c>
      <c r="DZ104">
        <v>2.71577</v>
      </c>
      <c r="EA104">
        <v>0.17362900000000001</v>
      </c>
      <c r="EB104">
        <v>0.175428</v>
      </c>
      <c r="EC104">
        <v>8.9756000000000002E-2</v>
      </c>
      <c r="ED104">
        <v>8.3462599999999998E-2</v>
      </c>
      <c r="EE104">
        <v>26010.400000000001</v>
      </c>
      <c r="EF104">
        <v>26065.9</v>
      </c>
      <c r="EG104">
        <v>29277.9</v>
      </c>
      <c r="EH104">
        <v>29252.7</v>
      </c>
      <c r="EI104">
        <v>35321.300000000003</v>
      </c>
      <c r="EJ104">
        <v>35622.1</v>
      </c>
      <c r="EK104">
        <v>41245.199999999997</v>
      </c>
      <c r="EL104">
        <v>41656.400000000001</v>
      </c>
      <c r="EM104">
        <v>1.93102</v>
      </c>
      <c r="EN104">
        <v>2.0898699999999999</v>
      </c>
      <c r="EO104">
        <v>6.5028699999999995E-2</v>
      </c>
      <c r="EP104">
        <v>0</v>
      </c>
      <c r="EQ104">
        <v>26.922999999999998</v>
      </c>
      <c r="ER104">
        <v>999.9</v>
      </c>
      <c r="ES104">
        <v>28.5</v>
      </c>
      <c r="ET104">
        <v>39.6</v>
      </c>
      <c r="EU104">
        <v>28.567799999999998</v>
      </c>
      <c r="EV104">
        <v>62.209299999999999</v>
      </c>
      <c r="EW104">
        <v>26.2821</v>
      </c>
      <c r="EX104">
        <v>2</v>
      </c>
      <c r="EY104">
        <v>0.20344999999999999</v>
      </c>
      <c r="EZ104">
        <v>3.2907899999999999</v>
      </c>
      <c r="FA104">
        <v>20.352799999999998</v>
      </c>
      <c r="FB104">
        <v>5.2187900000000003</v>
      </c>
      <c r="FC104">
        <v>12.011699999999999</v>
      </c>
      <c r="FD104">
        <v>4.9889999999999999</v>
      </c>
      <c r="FE104">
        <v>3.2886299999999999</v>
      </c>
      <c r="FF104">
        <v>9727.2000000000007</v>
      </c>
      <c r="FG104">
        <v>9999</v>
      </c>
      <c r="FH104">
        <v>9999</v>
      </c>
      <c r="FI104">
        <v>145.1</v>
      </c>
      <c r="FJ104">
        <v>1.8675200000000001</v>
      </c>
      <c r="FK104">
        <v>1.8664700000000001</v>
      </c>
      <c r="FL104">
        <v>1.8660000000000001</v>
      </c>
      <c r="FM104">
        <v>1.8658399999999999</v>
      </c>
      <c r="FN104">
        <v>1.86768</v>
      </c>
      <c r="FO104">
        <v>1.87012</v>
      </c>
      <c r="FP104">
        <v>1.8687499999999999</v>
      </c>
      <c r="FQ104">
        <v>1.8701700000000001</v>
      </c>
      <c r="FR104">
        <v>0</v>
      </c>
      <c r="FS104">
        <v>0</v>
      </c>
      <c r="FT104">
        <v>0</v>
      </c>
      <c r="FU104">
        <v>0</v>
      </c>
      <c r="FV104" t="s">
        <v>357</v>
      </c>
      <c r="FW104" t="s">
        <v>358</v>
      </c>
      <c r="FX104" t="s">
        <v>359</v>
      </c>
      <c r="FY104" t="s">
        <v>359</v>
      </c>
      <c r="FZ104" t="s">
        <v>359</v>
      </c>
      <c r="GA104" t="s">
        <v>359</v>
      </c>
      <c r="GB104">
        <v>0</v>
      </c>
      <c r="GC104">
        <v>100</v>
      </c>
      <c r="GD104">
        <v>100</v>
      </c>
      <c r="GE104">
        <v>-2.56</v>
      </c>
      <c r="GF104">
        <v>-0.14149999999999999</v>
      </c>
      <c r="GG104">
        <v>-1.0745309912501479</v>
      </c>
      <c r="GH104">
        <v>-3.794306901669526E-4</v>
      </c>
      <c r="GI104">
        <v>-9.3076312682161424E-7</v>
      </c>
      <c r="GJ104">
        <v>3.2597594342726891E-10</v>
      </c>
      <c r="GK104">
        <v>-0.25621075936304621</v>
      </c>
      <c r="GL104">
        <v>-1.4413179793891831E-2</v>
      </c>
      <c r="GM104">
        <v>9.8733074958994743E-4</v>
      </c>
      <c r="GN104">
        <v>-9.6329063574464014E-6</v>
      </c>
      <c r="GO104">
        <v>22</v>
      </c>
      <c r="GP104">
        <v>2241</v>
      </c>
      <c r="GQ104">
        <v>1</v>
      </c>
      <c r="GR104">
        <v>45</v>
      </c>
      <c r="GS104">
        <v>1808.9</v>
      </c>
      <c r="GT104">
        <v>1808.7</v>
      </c>
      <c r="GU104">
        <v>3.5339399999999999</v>
      </c>
      <c r="GV104">
        <v>2.20581</v>
      </c>
      <c r="GW104">
        <v>1.94702</v>
      </c>
      <c r="GX104">
        <v>2.7758799999999999</v>
      </c>
      <c r="GY104">
        <v>2.19482</v>
      </c>
      <c r="GZ104">
        <v>2.3974600000000001</v>
      </c>
      <c r="HA104">
        <v>40.886499999999998</v>
      </c>
      <c r="HB104">
        <v>15.7431</v>
      </c>
      <c r="HC104">
        <v>18</v>
      </c>
      <c r="HD104">
        <v>532.78200000000004</v>
      </c>
      <c r="HE104">
        <v>601.73400000000004</v>
      </c>
      <c r="HF104">
        <v>22.3642</v>
      </c>
      <c r="HG104">
        <v>30.129899999999999</v>
      </c>
      <c r="HH104">
        <v>29.999600000000001</v>
      </c>
      <c r="HI104">
        <v>30.069800000000001</v>
      </c>
      <c r="HJ104">
        <v>29.984999999999999</v>
      </c>
      <c r="HK104">
        <v>70.757499999999993</v>
      </c>
      <c r="HL104">
        <v>11.8561</v>
      </c>
      <c r="HM104">
        <v>20.089200000000002</v>
      </c>
      <c r="HN104">
        <v>22.366299999999999</v>
      </c>
      <c r="HO104">
        <v>1489.65</v>
      </c>
      <c r="HP104">
        <v>23.5672</v>
      </c>
      <c r="HQ104">
        <v>100.128</v>
      </c>
      <c r="HR104">
        <v>100.074</v>
      </c>
    </row>
    <row r="105" spans="1:226" x14ac:dyDescent="0.2">
      <c r="A105">
        <v>89</v>
      </c>
      <c r="B105">
        <v>1657572360.5999999</v>
      </c>
      <c r="C105">
        <v>531</v>
      </c>
      <c r="D105" t="s">
        <v>535</v>
      </c>
      <c r="E105" t="s">
        <v>536</v>
      </c>
      <c r="F105">
        <v>5</v>
      </c>
      <c r="G105" t="s">
        <v>1068</v>
      </c>
      <c r="H105" t="s">
        <v>353</v>
      </c>
      <c r="I105">
        <v>1657572357.8</v>
      </c>
      <c r="J105">
        <f t="shared" si="34"/>
        <v>1.5532830777396974E-3</v>
      </c>
      <c r="K105">
        <f t="shared" si="35"/>
        <v>1.5532830777396973</v>
      </c>
      <c r="L105">
        <f t="shared" si="36"/>
        <v>22.423864771459247</v>
      </c>
      <c r="M105">
        <f t="shared" si="37"/>
        <v>1425.607</v>
      </c>
      <c r="N105">
        <f t="shared" si="38"/>
        <v>730.88083470080699</v>
      </c>
      <c r="O105">
        <f t="shared" si="39"/>
        <v>52.986570096066337</v>
      </c>
      <c r="P105">
        <f t="shared" si="40"/>
        <v>103.35203996129553</v>
      </c>
      <c r="Q105">
        <f t="shared" si="41"/>
        <v>5.6117093397156391E-2</v>
      </c>
      <c r="R105">
        <f t="shared" si="42"/>
        <v>2.4020802608753034</v>
      </c>
      <c r="S105">
        <f t="shared" si="43"/>
        <v>5.5398821051877149E-2</v>
      </c>
      <c r="T105">
        <f t="shared" si="44"/>
        <v>3.4688031062680605E-2</v>
      </c>
      <c r="U105">
        <f t="shared" si="45"/>
        <v>321.51983039999999</v>
      </c>
      <c r="V105">
        <f t="shared" si="46"/>
        <v>29.246060193949688</v>
      </c>
      <c r="W105">
        <f t="shared" si="47"/>
        <v>27.989039999999999</v>
      </c>
      <c r="X105">
        <f t="shared" si="48"/>
        <v>3.7924157169294537</v>
      </c>
      <c r="Y105">
        <f t="shared" si="49"/>
        <v>50.022336385789337</v>
      </c>
      <c r="Z105">
        <f t="shared" si="50"/>
        <v>1.8386771205702352</v>
      </c>
      <c r="AA105">
        <f t="shared" si="51"/>
        <v>3.6757121986260888</v>
      </c>
      <c r="AB105">
        <f t="shared" si="52"/>
        <v>1.9537385963592184</v>
      </c>
      <c r="AC105">
        <f t="shared" si="53"/>
        <v>-68.499783728320651</v>
      </c>
      <c r="AD105">
        <f t="shared" si="54"/>
        <v>-69.289483845556489</v>
      </c>
      <c r="AE105">
        <f t="shared" si="55"/>
        <v>-6.2702501202346497</v>
      </c>
      <c r="AF105">
        <f t="shared" si="56"/>
        <v>177.46031270588816</v>
      </c>
      <c r="AG105">
        <f t="shared" si="57"/>
        <v>38.024249274642216</v>
      </c>
      <c r="AH105">
        <f t="shared" si="58"/>
        <v>1.5454664343150621</v>
      </c>
      <c r="AI105">
        <f t="shared" si="59"/>
        <v>22.423864771459247</v>
      </c>
      <c r="AJ105">
        <v>1509.9471082027269</v>
      </c>
      <c r="AK105">
        <v>1470.2184242424239</v>
      </c>
      <c r="AL105">
        <v>3.2569499543026361</v>
      </c>
      <c r="AM105">
        <v>64.492321345502646</v>
      </c>
      <c r="AN105">
        <f t="shared" si="60"/>
        <v>1.5532830777396973</v>
      </c>
      <c r="AO105">
        <v>23.554965941490831</v>
      </c>
      <c r="AP105">
        <v>25.36605454545456</v>
      </c>
      <c r="AQ105">
        <v>1.255726212411909E-3</v>
      </c>
      <c r="AR105">
        <v>77.61188141944362</v>
      </c>
      <c r="AS105">
        <v>0</v>
      </c>
      <c r="AT105">
        <v>0</v>
      </c>
      <c r="AU105">
        <f t="shared" si="61"/>
        <v>1</v>
      </c>
      <c r="AV105">
        <f t="shared" si="62"/>
        <v>0</v>
      </c>
      <c r="AW105">
        <f t="shared" si="63"/>
        <v>38278.616262244046</v>
      </c>
      <c r="AX105">
        <f t="shared" si="64"/>
        <v>2000.0239999999999</v>
      </c>
      <c r="AY105">
        <f t="shared" si="65"/>
        <v>1681.2201599999999</v>
      </c>
      <c r="AZ105">
        <f t="shared" si="66"/>
        <v>0.84059999280008635</v>
      </c>
      <c r="BA105">
        <f t="shared" si="67"/>
        <v>0.16075798610416675</v>
      </c>
      <c r="BB105">
        <v>6</v>
      </c>
      <c r="BC105">
        <v>0.5</v>
      </c>
      <c r="BD105" t="s">
        <v>354</v>
      </c>
      <c r="BE105">
        <v>2</v>
      </c>
      <c r="BF105" t="b">
        <v>1</v>
      </c>
      <c r="BG105">
        <v>1657572357.8</v>
      </c>
      <c r="BH105">
        <v>1425.607</v>
      </c>
      <c r="BI105">
        <v>1473.8820000000001</v>
      </c>
      <c r="BJ105">
        <v>25.362159999999999</v>
      </c>
      <c r="BK105">
        <v>23.554559999999999</v>
      </c>
      <c r="BL105">
        <v>1428.175</v>
      </c>
      <c r="BM105">
        <v>25.50357</v>
      </c>
      <c r="BN105">
        <v>499.97899999999998</v>
      </c>
      <c r="BO105">
        <v>72.396919999999994</v>
      </c>
      <c r="BP105">
        <v>9.9946220000000002E-2</v>
      </c>
      <c r="BQ105">
        <v>27.453990000000001</v>
      </c>
      <c r="BR105">
        <v>27.989039999999999</v>
      </c>
      <c r="BS105">
        <v>999.9</v>
      </c>
      <c r="BT105">
        <v>0</v>
      </c>
      <c r="BU105">
        <v>0</v>
      </c>
      <c r="BV105">
        <v>10015.01</v>
      </c>
      <c r="BW105">
        <v>0</v>
      </c>
      <c r="BX105">
        <v>1821.9069999999999</v>
      </c>
      <c r="BY105">
        <v>-48.274760000000001</v>
      </c>
      <c r="BZ105">
        <v>1462.7059999999999</v>
      </c>
      <c r="CA105">
        <v>1509.4380000000001</v>
      </c>
      <c r="CB105">
        <v>1.8076209999999999</v>
      </c>
      <c r="CC105">
        <v>1473.8820000000001</v>
      </c>
      <c r="CD105">
        <v>23.554559999999999</v>
      </c>
      <c r="CE105">
        <v>1.8361419999999999</v>
      </c>
      <c r="CF105">
        <v>1.705276</v>
      </c>
      <c r="CG105">
        <v>16.097919999999998</v>
      </c>
      <c r="CH105">
        <v>14.94453</v>
      </c>
      <c r="CI105">
        <v>2000.0239999999999</v>
      </c>
      <c r="CJ105">
        <v>0.98000100000000001</v>
      </c>
      <c r="CK105">
        <v>1.99995E-2</v>
      </c>
      <c r="CL105">
        <v>0</v>
      </c>
      <c r="CM105">
        <v>2.2890799999999998</v>
      </c>
      <c r="CN105">
        <v>0</v>
      </c>
      <c r="CO105">
        <v>11592.98</v>
      </c>
      <c r="CP105">
        <v>16749.650000000001</v>
      </c>
      <c r="CQ105">
        <v>41.811999999999998</v>
      </c>
      <c r="CR105">
        <v>43.936999999999998</v>
      </c>
      <c r="CS105">
        <v>42.087200000000003</v>
      </c>
      <c r="CT105">
        <v>42.686999999999998</v>
      </c>
      <c r="CU105">
        <v>40.936999999999998</v>
      </c>
      <c r="CV105">
        <v>1960.0239999999999</v>
      </c>
      <c r="CW105">
        <v>40</v>
      </c>
      <c r="CX105">
        <v>0</v>
      </c>
      <c r="CY105">
        <v>1657572361.2</v>
      </c>
      <c r="CZ105">
        <v>0</v>
      </c>
      <c r="DA105">
        <v>0</v>
      </c>
      <c r="DB105" t="s">
        <v>355</v>
      </c>
      <c r="DC105">
        <v>1657463822.5999999</v>
      </c>
      <c r="DD105">
        <v>1657463835.0999999</v>
      </c>
      <c r="DE105">
        <v>0</v>
      </c>
      <c r="DF105">
        <v>-2.657</v>
      </c>
      <c r="DG105">
        <v>-13.192</v>
      </c>
      <c r="DH105">
        <v>-3.9239999999999999</v>
      </c>
      <c r="DI105">
        <v>-0.217</v>
      </c>
      <c r="DJ105">
        <v>376</v>
      </c>
      <c r="DK105">
        <v>3</v>
      </c>
      <c r="DL105">
        <v>0.48</v>
      </c>
      <c r="DM105">
        <v>0.03</v>
      </c>
      <c r="DN105">
        <v>-48.426260975609758</v>
      </c>
      <c r="DO105">
        <v>-0.35165644599309709</v>
      </c>
      <c r="DP105">
        <v>0.2006943907464703</v>
      </c>
      <c r="DQ105">
        <v>0</v>
      </c>
      <c r="DR105">
        <v>1.814781951219512</v>
      </c>
      <c r="DS105">
        <v>-0.11771414634146619</v>
      </c>
      <c r="DT105">
        <v>1.5753720616600801E-2</v>
      </c>
      <c r="DU105">
        <v>0</v>
      </c>
      <c r="DV105">
        <v>0</v>
      </c>
      <c r="DW105">
        <v>2</v>
      </c>
      <c r="DX105" t="s">
        <v>364</v>
      </c>
      <c r="DY105">
        <v>2.97878</v>
      </c>
      <c r="DZ105">
        <v>2.71577</v>
      </c>
      <c r="EA105">
        <v>0.17484</v>
      </c>
      <c r="EB105">
        <v>0.17660799999999999</v>
      </c>
      <c r="EC105">
        <v>8.9781700000000006E-2</v>
      </c>
      <c r="ED105">
        <v>8.3460599999999996E-2</v>
      </c>
      <c r="EE105">
        <v>25972.9</v>
      </c>
      <c r="EF105">
        <v>26028.3</v>
      </c>
      <c r="EG105">
        <v>29278.6</v>
      </c>
      <c r="EH105">
        <v>29252.3</v>
      </c>
      <c r="EI105">
        <v>35321.199999999997</v>
      </c>
      <c r="EJ105">
        <v>35621.9</v>
      </c>
      <c r="EK105">
        <v>41246.199999999997</v>
      </c>
      <c r="EL105">
        <v>41656.1</v>
      </c>
      <c r="EM105">
        <v>1.9311499999999999</v>
      </c>
      <c r="EN105">
        <v>2.0900500000000002</v>
      </c>
      <c r="EO105">
        <v>6.6466600000000001E-2</v>
      </c>
      <c r="EP105">
        <v>0</v>
      </c>
      <c r="EQ105">
        <v>26.909400000000002</v>
      </c>
      <c r="ER105">
        <v>999.9</v>
      </c>
      <c r="ES105">
        <v>28.5</v>
      </c>
      <c r="ET105">
        <v>39.6</v>
      </c>
      <c r="EU105">
        <v>28.5672</v>
      </c>
      <c r="EV105">
        <v>62.459299999999999</v>
      </c>
      <c r="EW105">
        <v>26.23</v>
      </c>
      <c r="EX105">
        <v>2</v>
      </c>
      <c r="EY105">
        <v>0.203016</v>
      </c>
      <c r="EZ105">
        <v>3.2934299999999999</v>
      </c>
      <c r="FA105">
        <v>20.352799999999998</v>
      </c>
      <c r="FB105">
        <v>5.2181899999999999</v>
      </c>
      <c r="FC105">
        <v>12.011900000000001</v>
      </c>
      <c r="FD105">
        <v>4.98895</v>
      </c>
      <c r="FE105">
        <v>3.2885300000000002</v>
      </c>
      <c r="FF105">
        <v>9727.5</v>
      </c>
      <c r="FG105">
        <v>9999</v>
      </c>
      <c r="FH105">
        <v>9999</v>
      </c>
      <c r="FI105">
        <v>145.1</v>
      </c>
      <c r="FJ105">
        <v>1.8675200000000001</v>
      </c>
      <c r="FK105">
        <v>1.8664700000000001</v>
      </c>
      <c r="FL105">
        <v>1.8660000000000001</v>
      </c>
      <c r="FM105">
        <v>1.8658399999999999</v>
      </c>
      <c r="FN105">
        <v>1.86768</v>
      </c>
      <c r="FO105">
        <v>1.87012</v>
      </c>
      <c r="FP105">
        <v>1.86877</v>
      </c>
      <c r="FQ105">
        <v>1.8701700000000001</v>
      </c>
      <c r="FR105">
        <v>0</v>
      </c>
      <c r="FS105">
        <v>0</v>
      </c>
      <c r="FT105">
        <v>0</v>
      </c>
      <c r="FU105">
        <v>0</v>
      </c>
      <c r="FV105" t="s">
        <v>357</v>
      </c>
      <c r="FW105" t="s">
        <v>358</v>
      </c>
      <c r="FX105" t="s">
        <v>359</v>
      </c>
      <c r="FY105" t="s">
        <v>359</v>
      </c>
      <c r="FZ105" t="s">
        <v>359</v>
      </c>
      <c r="GA105" t="s">
        <v>359</v>
      </c>
      <c r="GB105">
        <v>0</v>
      </c>
      <c r="GC105">
        <v>100</v>
      </c>
      <c r="GD105">
        <v>100</v>
      </c>
      <c r="GE105">
        <v>-2.57</v>
      </c>
      <c r="GF105">
        <v>-0.14130000000000001</v>
      </c>
      <c r="GG105">
        <v>-1.0745309912501479</v>
      </c>
      <c r="GH105">
        <v>-3.794306901669526E-4</v>
      </c>
      <c r="GI105">
        <v>-9.3076312682161424E-7</v>
      </c>
      <c r="GJ105">
        <v>3.2597594342726891E-10</v>
      </c>
      <c r="GK105">
        <v>-0.25621075936304621</v>
      </c>
      <c r="GL105">
        <v>-1.4413179793891831E-2</v>
      </c>
      <c r="GM105">
        <v>9.8733074958994743E-4</v>
      </c>
      <c r="GN105">
        <v>-9.6329063574464014E-6</v>
      </c>
      <c r="GO105">
        <v>22</v>
      </c>
      <c r="GP105">
        <v>2241</v>
      </c>
      <c r="GQ105">
        <v>1</v>
      </c>
      <c r="GR105">
        <v>45</v>
      </c>
      <c r="GS105">
        <v>1809</v>
      </c>
      <c r="GT105">
        <v>1808.8</v>
      </c>
      <c r="GU105">
        <v>3.56934</v>
      </c>
      <c r="GV105">
        <v>2.20581</v>
      </c>
      <c r="GW105">
        <v>1.94702</v>
      </c>
      <c r="GX105">
        <v>2.7758799999999999</v>
      </c>
      <c r="GY105">
        <v>2.19482</v>
      </c>
      <c r="GZ105">
        <v>2.4035600000000001</v>
      </c>
      <c r="HA105">
        <v>40.886499999999998</v>
      </c>
      <c r="HB105">
        <v>15.751899999999999</v>
      </c>
      <c r="HC105">
        <v>18</v>
      </c>
      <c r="HD105">
        <v>532.822</v>
      </c>
      <c r="HE105">
        <v>601.82000000000005</v>
      </c>
      <c r="HF105">
        <v>22.371200000000002</v>
      </c>
      <c r="HG105">
        <v>30.1248</v>
      </c>
      <c r="HH105">
        <v>29.999600000000001</v>
      </c>
      <c r="HI105">
        <v>30.064599999999999</v>
      </c>
      <c r="HJ105">
        <v>29.979900000000001</v>
      </c>
      <c r="HK105">
        <v>71.430999999999997</v>
      </c>
      <c r="HL105">
        <v>11.8561</v>
      </c>
      <c r="HM105">
        <v>20.089200000000002</v>
      </c>
      <c r="HN105">
        <v>22.3749</v>
      </c>
      <c r="HO105">
        <v>1503.01</v>
      </c>
      <c r="HP105">
        <v>23.5672</v>
      </c>
      <c r="HQ105">
        <v>100.13</v>
      </c>
      <c r="HR105">
        <v>100.072</v>
      </c>
    </row>
    <row r="106" spans="1:226" x14ac:dyDescent="0.2">
      <c r="A106">
        <v>90</v>
      </c>
      <c r="B106">
        <v>1657572365.5999999</v>
      </c>
      <c r="C106">
        <v>536</v>
      </c>
      <c r="D106" t="s">
        <v>537</v>
      </c>
      <c r="E106" t="s">
        <v>538</v>
      </c>
      <c r="F106">
        <v>5</v>
      </c>
      <c r="G106" t="s">
        <v>1068</v>
      </c>
      <c r="H106" t="s">
        <v>353</v>
      </c>
      <c r="I106">
        <v>1657572363.0999999</v>
      </c>
      <c r="J106">
        <f t="shared" si="34"/>
        <v>1.5549863431035757E-3</v>
      </c>
      <c r="K106">
        <f t="shared" si="35"/>
        <v>1.5549863431035758</v>
      </c>
      <c r="L106">
        <f t="shared" si="36"/>
        <v>22.329046727844442</v>
      </c>
      <c r="M106">
        <f t="shared" si="37"/>
        <v>1442.7611111111109</v>
      </c>
      <c r="N106">
        <f t="shared" si="38"/>
        <v>750.27573498970366</v>
      </c>
      <c r="O106">
        <f t="shared" si="39"/>
        <v>54.392804224833455</v>
      </c>
      <c r="P106">
        <f t="shared" si="40"/>
        <v>104.59597585272672</v>
      </c>
      <c r="Q106">
        <f t="shared" si="41"/>
        <v>5.6148518909419375E-2</v>
      </c>
      <c r="R106">
        <f t="shared" si="42"/>
        <v>2.4008029434089631</v>
      </c>
      <c r="S106">
        <f t="shared" si="43"/>
        <v>5.5429070148120131E-2</v>
      </c>
      <c r="T106">
        <f t="shared" si="44"/>
        <v>3.4707040364178911E-2</v>
      </c>
      <c r="U106">
        <f t="shared" si="45"/>
        <v>321.51529066666654</v>
      </c>
      <c r="V106">
        <f t="shared" si="46"/>
        <v>29.246380221499315</v>
      </c>
      <c r="W106">
        <f t="shared" si="47"/>
        <v>27.99605555555555</v>
      </c>
      <c r="X106">
        <f t="shared" si="48"/>
        <v>3.7939671529143757</v>
      </c>
      <c r="Y106">
        <f t="shared" si="49"/>
        <v>50.03588348323904</v>
      </c>
      <c r="Z106">
        <f t="shared" si="50"/>
        <v>1.8391761494262675</v>
      </c>
      <c r="AA106">
        <f t="shared" si="51"/>
        <v>3.6757143501670204</v>
      </c>
      <c r="AB106">
        <f t="shared" si="52"/>
        <v>1.9547910034881082</v>
      </c>
      <c r="AC106">
        <f t="shared" si="53"/>
        <v>-68.57489773086769</v>
      </c>
      <c r="AD106">
        <f t="shared" si="54"/>
        <v>-70.159382522075319</v>
      </c>
      <c r="AE106">
        <f t="shared" si="55"/>
        <v>-6.3525709584105741</v>
      </c>
      <c r="AF106">
        <f t="shared" si="56"/>
        <v>176.42843945531297</v>
      </c>
      <c r="AG106">
        <f t="shared" si="57"/>
        <v>38.715820335155186</v>
      </c>
      <c r="AH106">
        <f t="shared" si="58"/>
        <v>1.552850888642143</v>
      </c>
      <c r="AI106">
        <f t="shared" si="59"/>
        <v>22.329046727844442</v>
      </c>
      <c r="AJ106">
        <v>1527.624290194882</v>
      </c>
      <c r="AK106">
        <v>1487.2458787878779</v>
      </c>
      <c r="AL106">
        <v>3.4628997778066508</v>
      </c>
      <c r="AM106">
        <v>64.492321345502646</v>
      </c>
      <c r="AN106">
        <f t="shared" si="60"/>
        <v>1.5549863431035758</v>
      </c>
      <c r="AO106">
        <v>23.552487110379801</v>
      </c>
      <c r="AP106">
        <v>25.370006666666661</v>
      </c>
      <c r="AQ106">
        <v>2.3435167481686709E-4</v>
      </c>
      <c r="AR106">
        <v>77.61188141944362</v>
      </c>
      <c r="AS106">
        <v>0</v>
      </c>
      <c r="AT106">
        <v>0</v>
      </c>
      <c r="AU106">
        <f t="shared" si="61"/>
        <v>1</v>
      </c>
      <c r="AV106">
        <f t="shared" si="62"/>
        <v>0</v>
      </c>
      <c r="AW106">
        <f t="shared" si="63"/>
        <v>38247.575491567586</v>
      </c>
      <c r="AX106">
        <f t="shared" si="64"/>
        <v>1999.995555555555</v>
      </c>
      <c r="AY106">
        <f t="shared" si="65"/>
        <v>1681.1962666666661</v>
      </c>
      <c r="AZ106">
        <f t="shared" si="66"/>
        <v>0.84060000133333623</v>
      </c>
      <c r="BA106">
        <f t="shared" si="67"/>
        <v>0.16075800257333903</v>
      </c>
      <c r="BB106">
        <v>6</v>
      </c>
      <c r="BC106">
        <v>0.5</v>
      </c>
      <c r="BD106" t="s">
        <v>354</v>
      </c>
      <c r="BE106">
        <v>2</v>
      </c>
      <c r="BF106" t="b">
        <v>1</v>
      </c>
      <c r="BG106">
        <v>1657572363.0999999</v>
      </c>
      <c r="BH106">
        <v>1442.7611111111109</v>
      </c>
      <c r="BI106">
        <v>1491.906666666667</v>
      </c>
      <c r="BJ106">
        <v>25.368966666666669</v>
      </c>
      <c r="BK106">
        <v>23.552888888888891</v>
      </c>
      <c r="BL106">
        <v>1445.3455555555549</v>
      </c>
      <c r="BM106">
        <v>25.510244444444449</v>
      </c>
      <c r="BN106">
        <v>500.01933333333329</v>
      </c>
      <c r="BO106">
        <v>72.39703333333334</v>
      </c>
      <c r="BP106">
        <v>0.1000523222222222</v>
      </c>
      <c r="BQ106">
        <v>27.454000000000001</v>
      </c>
      <c r="BR106">
        <v>27.99605555555555</v>
      </c>
      <c r="BS106">
        <v>999.90000000000009</v>
      </c>
      <c r="BT106">
        <v>0</v>
      </c>
      <c r="BU106">
        <v>0</v>
      </c>
      <c r="BV106">
        <v>10006.524444444451</v>
      </c>
      <c r="BW106">
        <v>0</v>
      </c>
      <c r="BX106">
        <v>1821.9344444444439</v>
      </c>
      <c r="BY106">
        <v>-49.144955555555548</v>
      </c>
      <c r="BZ106">
        <v>1480.3166666666671</v>
      </c>
      <c r="CA106">
        <v>1527.893333333333</v>
      </c>
      <c r="CB106">
        <v>1.8160722222222221</v>
      </c>
      <c r="CC106">
        <v>1491.906666666667</v>
      </c>
      <c r="CD106">
        <v>23.552888888888891</v>
      </c>
      <c r="CE106">
        <v>1.836637777777778</v>
      </c>
      <c r="CF106">
        <v>1.7051588888888889</v>
      </c>
      <c r="CG106">
        <v>16.102155555555559</v>
      </c>
      <c r="CH106">
        <v>14.94347777777778</v>
      </c>
      <c r="CI106">
        <v>1999.995555555555</v>
      </c>
      <c r="CJ106">
        <v>0.98000066666666663</v>
      </c>
      <c r="CK106">
        <v>1.9999833333333331E-2</v>
      </c>
      <c r="CL106">
        <v>0</v>
      </c>
      <c r="CM106">
        <v>2.2403444444444438</v>
      </c>
      <c r="CN106">
        <v>0</v>
      </c>
      <c r="CO106">
        <v>11592.47777777778</v>
      </c>
      <c r="CP106">
        <v>16749.411111111109</v>
      </c>
      <c r="CQ106">
        <v>41.791333333333327</v>
      </c>
      <c r="CR106">
        <v>43.936999999999998</v>
      </c>
      <c r="CS106">
        <v>42.097000000000001</v>
      </c>
      <c r="CT106">
        <v>42.686999999999998</v>
      </c>
      <c r="CU106">
        <v>40.936999999999998</v>
      </c>
      <c r="CV106">
        <v>1959.995555555555</v>
      </c>
      <c r="CW106">
        <v>40</v>
      </c>
      <c r="CX106">
        <v>0</v>
      </c>
      <c r="CY106">
        <v>1657572366</v>
      </c>
      <c r="CZ106">
        <v>0</v>
      </c>
      <c r="DA106">
        <v>0</v>
      </c>
      <c r="DB106" t="s">
        <v>355</v>
      </c>
      <c r="DC106">
        <v>1657463822.5999999</v>
      </c>
      <c r="DD106">
        <v>1657463835.0999999</v>
      </c>
      <c r="DE106">
        <v>0</v>
      </c>
      <c r="DF106">
        <v>-2.657</v>
      </c>
      <c r="DG106">
        <v>-13.192</v>
      </c>
      <c r="DH106">
        <v>-3.9239999999999999</v>
      </c>
      <c r="DI106">
        <v>-0.217</v>
      </c>
      <c r="DJ106">
        <v>376</v>
      </c>
      <c r="DK106">
        <v>3</v>
      </c>
      <c r="DL106">
        <v>0.48</v>
      </c>
      <c r="DM106">
        <v>0.03</v>
      </c>
      <c r="DN106">
        <v>-48.603058536585358</v>
      </c>
      <c r="DO106">
        <v>-1.6436613240418321</v>
      </c>
      <c r="DP106">
        <v>0.33441365794812927</v>
      </c>
      <c r="DQ106">
        <v>0</v>
      </c>
      <c r="DR106">
        <v>1.8110809756097559</v>
      </c>
      <c r="DS106">
        <v>-3.1427665505224821E-2</v>
      </c>
      <c r="DT106">
        <v>1.3145307203987671E-2</v>
      </c>
      <c r="DU106">
        <v>1</v>
      </c>
      <c r="DV106">
        <v>1</v>
      </c>
      <c r="DW106">
        <v>2</v>
      </c>
      <c r="DX106" t="s">
        <v>356</v>
      </c>
      <c r="DY106">
        <v>2.9786700000000002</v>
      </c>
      <c r="DZ106">
        <v>2.71563</v>
      </c>
      <c r="EA106">
        <v>0.176093</v>
      </c>
      <c r="EB106">
        <v>0.17787</v>
      </c>
      <c r="EC106">
        <v>8.97873E-2</v>
      </c>
      <c r="ED106">
        <v>8.3461800000000003E-2</v>
      </c>
      <c r="EE106">
        <v>25934.1</v>
      </c>
      <c r="EF106">
        <v>25988.799999999999</v>
      </c>
      <c r="EG106">
        <v>29279.3</v>
      </c>
      <c r="EH106">
        <v>29252.799999999999</v>
      </c>
      <c r="EI106">
        <v>35321.800000000003</v>
      </c>
      <c r="EJ106">
        <v>35622.6</v>
      </c>
      <c r="EK106">
        <v>41247.199999999997</v>
      </c>
      <c r="EL106">
        <v>41656.9</v>
      </c>
      <c r="EM106">
        <v>1.9311</v>
      </c>
      <c r="EN106">
        <v>2.0901800000000001</v>
      </c>
      <c r="EO106">
        <v>6.6950899999999994E-2</v>
      </c>
      <c r="EP106">
        <v>0</v>
      </c>
      <c r="EQ106">
        <v>26.895700000000001</v>
      </c>
      <c r="ER106">
        <v>999.9</v>
      </c>
      <c r="ES106">
        <v>28.5</v>
      </c>
      <c r="ET106">
        <v>39.6</v>
      </c>
      <c r="EU106">
        <v>28.569600000000001</v>
      </c>
      <c r="EV106">
        <v>62.349299999999999</v>
      </c>
      <c r="EW106">
        <v>26.254000000000001</v>
      </c>
      <c r="EX106">
        <v>2</v>
      </c>
      <c r="EY106">
        <v>0.202815</v>
      </c>
      <c r="EZ106">
        <v>3.3052700000000002</v>
      </c>
      <c r="FA106">
        <v>20.352499999999999</v>
      </c>
      <c r="FB106">
        <v>5.2192400000000001</v>
      </c>
      <c r="FC106">
        <v>12.0114</v>
      </c>
      <c r="FD106">
        <v>4.9887499999999996</v>
      </c>
      <c r="FE106">
        <v>3.2886299999999999</v>
      </c>
      <c r="FF106">
        <v>9727.5</v>
      </c>
      <c r="FG106">
        <v>9999</v>
      </c>
      <c r="FH106">
        <v>9999</v>
      </c>
      <c r="FI106">
        <v>145.1</v>
      </c>
      <c r="FJ106">
        <v>1.8675200000000001</v>
      </c>
      <c r="FK106">
        <v>1.8664700000000001</v>
      </c>
      <c r="FL106">
        <v>1.8660000000000001</v>
      </c>
      <c r="FM106">
        <v>1.8658399999999999</v>
      </c>
      <c r="FN106">
        <v>1.86768</v>
      </c>
      <c r="FO106">
        <v>1.87012</v>
      </c>
      <c r="FP106">
        <v>1.86877</v>
      </c>
      <c r="FQ106">
        <v>1.87015</v>
      </c>
      <c r="FR106">
        <v>0</v>
      </c>
      <c r="FS106">
        <v>0</v>
      </c>
      <c r="FT106">
        <v>0</v>
      </c>
      <c r="FU106">
        <v>0</v>
      </c>
      <c r="FV106" t="s">
        <v>357</v>
      </c>
      <c r="FW106" t="s">
        <v>358</v>
      </c>
      <c r="FX106" t="s">
        <v>359</v>
      </c>
      <c r="FY106" t="s">
        <v>359</v>
      </c>
      <c r="FZ106" t="s">
        <v>359</v>
      </c>
      <c r="GA106" t="s">
        <v>359</v>
      </c>
      <c r="GB106">
        <v>0</v>
      </c>
      <c r="GC106">
        <v>100</v>
      </c>
      <c r="GD106">
        <v>100</v>
      </c>
      <c r="GE106">
        <v>-2.59</v>
      </c>
      <c r="GF106">
        <v>-0.14130000000000001</v>
      </c>
      <c r="GG106">
        <v>-1.0745309912501479</v>
      </c>
      <c r="GH106">
        <v>-3.794306901669526E-4</v>
      </c>
      <c r="GI106">
        <v>-9.3076312682161424E-7</v>
      </c>
      <c r="GJ106">
        <v>3.2597594342726891E-10</v>
      </c>
      <c r="GK106">
        <v>-0.25621075936304621</v>
      </c>
      <c r="GL106">
        <v>-1.4413179793891831E-2</v>
      </c>
      <c r="GM106">
        <v>9.8733074958994743E-4</v>
      </c>
      <c r="GN106">
        <v>-9.6329063574464014E-6</v>
      </c>
      <c r="GO106">
        <v>22</v>
      </c>
      <c r="GP106">
        <v>2241</v>
      </c>
      <c r="GQ106">
        <v>1</v>
      </c>
      <c r="GR106">
        <v>45</v>
      </c>
      <c r="GS106">
        <v>1809</v>
      </c>
      <c r="GT106">
        <v>1808.8</v>
      </c>
      <c r="GU106">
        <v>3.59619</v>
      </c>
      <c r="GV106">
        <v>2.2033700000000001</v>
      </c>
      <c r="GW106">
        <v>1.94702</v>
      </c>
      <c r="GX106">
        <v>2.7770999999999999</v>
      </c>
      <c r="GY106">
        <v>2.19482</v>
      </c>
      <c r="GZ106">
        <v>2.3791500000000001</v>
      </c>
      <c r="HA106">
        <v>40.886499999999998</v>
      </c>
      <c r="HB106">
        <v>15.734400000000001</v>
      </c>
      <c r="HC106">
        <v>18</v>
      </c>
      <c r="HD106">
        <v>532.74300000000005</v>
      </c>
      <c r="HE106">
        <v>601.87099999999998</v>
      </c>
      <c r="HF106">
        <v>22.378399999999999</v>
      </c>
      <c r="HG106">
        <v>30.120200000000001</v>
      </c>
      <c r="HH106">
        <v>29.999700000000001</v>
      </c>
      <c r="HI106">
        <v>30.0594</v>
      </c>
      <c r="HJ106">
        <v>29.975300000000001</v>
      </c>
      <c r="HK106">
        <v>71.958799999999997</v>
      </c>
      <c r="HL106">
        <v>11.8561</v>
      </c>
      <c r="HM106">
        <v>20.089200000000002</v>
      </c>
      <c r="HN106">
        <v>22.3781</v>
      </c>
      <c r="HO106">
        <v>1523.07</v>
      </c>
      <c r="HP106">
        <v>23.5672</v>
      </c>
      <c r="HQ106">
        <v>100.133</v>
      </c>
      <c r="HR106">
        <v>100.074</v>
      </c>
    </row>
    <row r="107" spans="1:226" x14ac:dyDescent="0.2">
      <c r="A107">
        <v>91</v>
      </c>
      <c r="B107">
        <v>1657572370.5999999</v>
      </c>
      <c r="C107">
        <v>541</v>
      </c>
      <c r="D107" t="s">
        <v>539</v>
      </c>
      <c r="E107" t="s">
        <v>540</v>
      </c>
      <c r="F107">
        <v>5</v>
      </c>
      <c r="G107" t="s">
        <v>1068</v>
      </c>
      <c r="H107" t="s">
        <v>353</v>
      </c>
      <c r="I107">
        <v>1657572367.8</v>
      </c>
      <c r="J107">
        <f t="shared" si="34"/>
        <v>1.5482802557153952E-3</v>
      </c>
      <c r="K107">
        <f t="shared" si="35"/>
        <v>1.5482802557153952</v>
      </c>
      <c r="L107">
        <f t="shared" si="36"/>
        <v>22.735115006605259</v>
      </c>
      <c r="M107">
        <f t="shared" si="37"/>
        <v>1458.395</v>
      </c>
      <c r="N107">
        <f t="shared" si="38"/>
        <v>751.12562628663363</v>
      </c>
      <c r="O107">
        <f t="shared" si="39"/>
        <v>54.454036171816625</v>
      </c>
      <c r="P107">
        <f t="shared" si="40"/>
        <v>105.72864418886319</v>
      </c>
      <c r="Q107">
        <f t="shared" si="41"/>
        <v>5.5913666346258536E-2</v>
      </c>
      <c r="R107">
        <f t="shared" si="42"/>
        <v>2.4000630541124357</v>
      </c>
      <c r="S107">
        <f t="shared" si="43"/>
        <v>5.5199965313123753E-2</v>
      </c>
      <c r="T107">
        <f t="shared" si="44"/>
        <v>3.4563342476426853E-2</v>
      </c>
      <c r="U107">
        <f t="shared" si="45"/>
        <v>321.52078799999998</v>
      </c>
      <c r="V107">
        <f t="shared" si="46"/>
        <v>29.24647599843691</v>
      </c>
      <c r="W107">
        <f t="shared" si="47"/>
        <v>27.993780000000001</v>
      </c>
      <c r="X107">
        <f t="shared" si="48"/>
        <v>3.7934638706965189</v>
      </c>
      <c r="Y107">
        <f t="shared" si="49"/>
        <v>50.039377832073008</v>
      </c>
      <c r="Z107">
        <f t="shared" si="50"/>
        <v>1.8390300720056205</v>
      </c>
      <c r="AA107">
        <f t="shared" si="51"/>
        <v>3.6751657428220148</v>
      </c>
      <c r="AB107">
        <f t="shared" si="52"/>
        <v>1.9544337986908984</v>
      </c>
      <c r="AC107">
        <f t="shared" si="53"/>
        <v>-68.279159277048933</v>
      </c>
      <c r="AD107">
        <f t="shared" si="54"/>
        <v>-70.173271486126993</v>
      </c>
      <c r="AE107">
        <f t="shared" si="55"/>
        <v>-6.355634310440557</v>
      </c>
      <c r="AF107">
        <f t="shared" si="56"/>
        <v>176.71272292638349</v>
      </c>
      <c r="AG107">
        <f t="shared" si="57"/>
        <v>38.489748601194954</v>
      </c>
      <c r="AH107">
        <f t="shared" si="58"/>
        <v>1.5514822902152543</v>
      </c>
      <c r="AI107">
        <f t="shared" si="59"/>
        <v>22.735115006605259</v>
      </c>
      <c r="AJ107">
        <v>1544.2555673674201</v>
      </c>
      <c r="AK107">
        <v>1503.971454545454</v>
      </c>
      <c r="AL107">
        <v>3.3040996559471791</v>
      </c>
      <c r="AM107">
        <v>64.492321345502646</v>
      </c>
      <c r="AN107">
        <f t="shared" si="60"/>
        <v>1.5482802557153952</v>
      </c>
      <c r="AO107">
        <v>23.553172614440012</v>
      </c>
      <c r="AP107">
        <v>25.364581818181801</v>
      </c>
      <c r="AQ107">
        <v>-1.4885324561245779E-4</v>
      </c>
      <c r="AR107">
        <v>77.61188141944362</v>
      </c>
      <c r="AS107">
        <v>0</v>
      </c>
      <c r="AT107">
        <v>0</v>
      </c>
      <c r="AU107">
        <f t="shared" si="61"/>
        <v>1</v>
      </c>
      <c r="AV107">
        <f t="shared" si="62"/>
        <v>0</v>
      </c>
      <c r="AW107">
        <f t="shared" si="63"/>
        <v>38229.910074657237</v>
      </c>
      <c r="AX107">
        <f t="shared" si="64"/>
        <v>2000.03</v>
      </c>
      <c r="AY107">
        <f t="shared" si="65"/>
        <v>1681.2251999999999</v>
      </c>
      <c r="AZ107">
        <f t="shared" si="66"/>
        <v>0.84059999100013494</v>
      </c>
      <c r="BA107">
        <f t="shared" si="67"/>
        <v>0.16075798263026053</v>
      </c>
      <c r="BB107">
        <v>6</v>
      </c>
      <c r="BC107">
        <v>0.5</v>
      </c>
      <c r="BD107" t="s">
        <v>354</v>
      </c>
      <c r="BE107">
        <v>2</v>
      </c>
      <c r="BF107" t="b">
        <v>1</v>
      </c>
      <c r="BG107">
        <v>1657572367.8</v>
      </c>
      <c r="BH107">
        <v>1458.395</v>
      </c>
      <c r="BI107">
        <v>1507.296</v>
      </c>
      <c r="BJ107">
        <v>25.36713</v>
      </c>
      <c r="BK107">
        <v>23.55265</v>
      </c>
      <c r="BL107">
        <v>1460.9949999999999</v>
      </c>
      <c r="BM107">
        <v>25.508420000000001</v>
      </c>
      <c r="BN107">
        <v>500.01949999999999</v>
      </c>
      <c r="BO107">
        <v>72.396559999999994</v>
      </c>
      <c r="BP107">
        <v>0.10001616000000001</v>
      </c>
      <c r="BQ107">
        <v>27.451450000000001</v>
      </c>
      <c r="BR107">
        <v>27.993780000000001</v>
      </c>
      <c r="BS107">
        <v>999.9</v>
      </c>
      <c r="BT107">
        <v>0</v>
      </c>
      <c r="BU107">
        <v>0</v>
      </c>
      <c r="BV107">
        <v>10001.684999999999</v>
      </c>
      <c r="BW107">
        <v>0</v>
      </c>
      <c r="BX107">
        <v>1823.2619999999999</v>
      </c>
      <c r="BY107">
        <v>-48.902949999999997</v>
      </c>
      <c r="BZ107">
        <v>1496.3510000000001</v>
      </c>
      <c r="CA107">
        <v>1543.655</v>
      </c>
      <c r="CB107">
        <v>1.814476</v>
      </c>
      <c r="CC107">
        <v>1507.296</v>
      </c>
      <c r="CD107">
        <v>23.55265</v>
      </c>
      <c r="CE107">
        <v>1.8364929999999999</v>
      </c>
      <c r="CF107">
        <v>1.7051289999999999</v>
      </c>
      <c r="CG107">
        <v>16.100899999999999</v>
      </c>
      <c r="CH107">
        <v>14.94323</v>
      </c>
      <c r="CI107">
        <v>2000.03</v>
      </c>
      <c r="CJ107">
        <v>0.98000100000000001</v>
      </c>
      <c r="CK107">
        <v>1.99995E-2</v>
      </c>
      <c r="CL107">
        <v>0</v>
      </c>
      <c r="CM107">
        <v>2.2432400000000001</v>
      </c>
      <c r="CN107">
        <v>0</v>
      </c>
      <c r="CO107">
        <v>11592.8</v>
      </c>
      <c r="CP107">
        <v>16749.71</v>
      </c>
      <c r="CQ107">
        <v>41.805799999999998</v>
      </c>
      <c r="CR107">
        <v>43.936999999999998</v>
      </c>
      <c r="CS107">
        <v>42.0809</v>
      </c>
      <c r="CT107">
        <v>42.686999999999998</v>
      </c>
      <c r="CU107">
        <v>40.936999999999998</v>
      </c>
      <c r="CV107">
        <v>1960.03</v>
      </c>
      <c r="CW107">
        <v>40</v>
      </c>
      <c r="CX107">
        <v>0</v>
      </c>
      <c r="CY107">
        <v>1657572370.8</v>
      </c>
      <c r="CZ107">
        <v>0</v>
      </c>
      <c r="DA107">
        <v>0</v>
      </c>
      <c r="DB107" t="s">
        <v>355</v>
      </c>
      <c r="DC107">
        <v>1657463822.5999999</v>
      </c>
      <c r="DD107">
        <v>1657463835.0999999</v>
      </c>
      <c r="DE107">
        <v>0</v>
      </c>
      <c r="DF107">
        <v>-2.657</v>
      </c>
      <c r="DG107">
        <v>-13.192</v>
      </c>
      <c r="DH107">
        <v>-3.9239999999999999</v>
      </c>
      <c r="DI107">
        <v>-0.217</v>
      </c>
      <c r="DJ107">
        <v>376</v>
      </c>
      <c r="DK107">
        <v>3</v>
      </c>
      <c r="DL107">
        <v>0.48</v>
      </c>
      <c r="DM107">
        <v>0.03</v>
      </c>
      <c r="DN107">
        <v>-48.7376875</v>
      </c>
      <c r="DO107">
        <v>-1.616479924953063</v>
      </c>
      <c r="DP107">
        <v>0.34025500010102672</v>
      </c>
      <c r="DQ107">
        <v>0</v>
      </c>
      <c r="DR107">
        <v>1.80791725</v>
      </c>
      <c r="DS107">
        <v>8.252859287053288E-2</v>
      </c>
      <c r="DT107">
        <v>9.1376060835155204E-3</v>
      </c>
      <c r="DU107">
        <v>1</v>
      </c>
      <c r="DV107">
        <v>1</v>
      </c>
      <c r="DW107">
        <v>2</v>
      </c>
      <c r="DX107" t="s">
        <v>356</v>
      </c>
      <c r="DY107">
        <v>2.9788000000000001</v>
      </c>
      <c r="DZ107">
        <v>2.71576</v>
      </c>
      <c r="EA107">
        <v>0.17730899999999999</v>
      </c>
      <c r="EB107">
        <v>0.17904300000000001</v>
      </c>
      <c r="EC107">
        <v>8.9778300000000005E-2</v>
      </c>
      <c r="ED107">
        <v>8.3456900000000001E-2</v>
      </c>
      <c r="EE107">
        <v>25895.8</v>
      </c>
      <c r="EF107">
        <v>25951.8</v>
      </c>
      <c r="EG107">
        <v>29279.3</v>
      </c>
      <c r="EH107">
        <v>29252.9</v>
      </c>
      <c r="EI107">
        <v>35322.199999999997</v>
      </c>
      <c r="EJ107">
        <v>35622.800000000003</v>
      </c>
      <c r="EK107">
        <v>41247.199999999997</v>
      </c>
      <c r="EL107">
        <v>41656.9</v>
      </c>
      <c r="EM107">
        <v>1.9313199999999999</v>
      </c>
      <c r="EN107">
        <v>2.0902799999999999</v>
      </c>
      <c r="EO107">
        <v>6.8142999999999995E-2</v>
      </c>
      <c r="EP107">
        <v>0</v>
      </c>
      <c r="EQ107">
        <v>26.8826</v>
      </c>
      <c r="ER107">
        <v>999.9</v>
      </c>
      <c r="ES107">
        <v>28.5</v>
      </c>
      <c r="ET107">
        <v>39.6</v>
      </c>
      <c r="EU107">
        <v>28.568100000000001</v>
      </c>
      <c r="EV107">
        <v>62.449300000000001</v>
      </c>
      <c r="EW107">
        <v>26.245999999999999</v>
      </c>
      <c r="EX107">
        <v>2</v>
      </c>
      <c r="EY107">
        <v>0.20228199999999999</v>
      </c>
      <c r="EZ107">
        <v>3.3050199999999998</v>
      </c>
      <c r="FA107">
        <v>20.352399999999999</v>
      </c>
      <c r="FB107">
        <v>5.21774</v>
      </c>
      <c r="FC107">
        <v>12.0107</v>
      </c>
      <c r="FD107">
        <v>4.9888000000000003</v>
      </c>
      <c r="FE107">
        <v>3.2884199999999999</v>
      </c>
      <c r="FF107">
        <v>9727.7000000000007</v>
      </c>
      <c r="FG107">
        <v>9999</v>
      </c>
      <c r="FH107">
        <v>9999</v>
      </c>
      <c r="FI107">
        <v>145.1</v>
      </c>
      <c r="FJ107">
        <v>1.86751</v>
      </c>
      <c r="FK107">
        <v>1.8664700000000001</v>
      </c>
      <c r="FL107">
        <v>1.8660000000000001</v>
      </c>
      <c r="FM107">
        <v>1.8658399999999999</v>
      </c>
      <c r="FN107">
        <v>1.86768</v>
      </c>
      <c r="FO107">
        <v>1.87012</v>
      </c>
      <c r="FP107">
        <v>1.86877</v>
      </c>
      <c r="FQ107">
        <v>1.8701300000000001</v>
      </c>
      <c r="FR107">
        <v>0</v>
      </c>
      <c r="FS107">
        <v>0</v>
      </c>
      <c r="FT107">
        <v>0</v>
      </c>
      <c r="FU107">
        <v>0</v>
      </c>
      <c r="FV107" t="s">
        <v>357</v>
      </c>
      <c r="FW107" t="s">
        <v>358</v>
      </c>
      <c r="FX107" t="s">
        <v>359</v>
      </c>
      <c r="FY107" t="s">
        <v>359</v>
      </c>
      <c r="FZ107" t="s">
        <v>359</v>
      </c>
      <c r="GA107" t="s">
        <v>359</v>
      </c>
      <c r="GB107">
        <v>0</v>
      </c>
      <c r="GC107">
        <v>100</v>
      </c>
      <c r="GD107">
        <v>100</v>
      </c>
      <c r="GE107">
        <v>-2.6</v>
      </c>
      <c r="GF107">
        <v>-0.14130000000000001</v>
      </c>
      <c r="GG107">
        <v>-1.0745309912501479</v>
      </c>
      <c r="GH107">
        <v>-3.794306901669526E-4</v>
      </c>
      <c r="GI107">
        <v>-9.3076312682161424E-7</v>
      </c>
      <c r="GJ107">
        <v>3.2597594342726891E-10</v>
      </c>
      <c r="GK107">
        <v>-0.25621075936304621</v>
      </c>
      <c r="GL107">
        <v>-1.4413179793891831E-2</v>
      </c>
      <c r="GM107">
        <v>9.8733074958994743E-4</v>
      </c>
      <c r="GN107">
        <v>-9.6329063574464014E-6</v>
      </c>
      <c r="GO107">
        <v>22</v>
      </c>
      <c r="GP107">
        <v>2241</v>
      </c>
      <c r="GQ107">
        <v>1</v>
      </c>
      <c r="GR107">
        <v>45</v>
      </c>
      <c r="GS107">
        <v>1809.1</v>
      </c>
      <c r="GT107">
        <v>1808.9</v>
      </c>
      <c r="GU107">
        <v>3.6267100000000001</v>
      </c>
      <c r="GV107">
        <v>2.2033700000000001</v>
      </c>
      <c r="GW107">
        <v>1.94702</v>
      </c>
      <c r="GX107">
        <v>2.7746599999999999</v>
      </c>
      <c r="GY107">
        <v>2.19482</v>
      </c>
      <c r="GZ107">
        <v>2.3925800000000002</v>
      </c>
      <c r="HA107">
        <v>40.886499999999998</v>
      </c>
      <c r="HB107">
        <v>15.7431</v>
      </c>
      <c r="HC107">
        <v>18</v>
      </c>
      <c r="HD107">
        <v>532.85299999999995</v>
      </c>
      <c r="HE107">
        <v>601.89700000000005</v>
      </c>
      <c r="HF107">
        <v>22.381499999999999</v>
      </c>
      <c r="HG107">
        <v>30.114999999999998</v>
      </c>
      <c r="HH107">
        <v>29.999700000000001</v>
      </c>
      <c r="HI107">
        <v>30.054200000000002</v>
      </c>
      <c r="HJ107">
        <v>29.970199999999998</v>
      </c>
      <c r="HK107">
        <v>72.585999999999999</v>
      </c>
      <c r="HL107">
        <v>11.8561</v>
      </c>
      <c r="HM107">
        <v>20.089200000000002</v>
      </c>
      <c r="HN107">
        <v>22.383299999999998</v>
      </c>
      <c r="HO107">
        <v>1536.59</v>
      </c>
      <c r="HP107">
        <v>23.5672</v>
      </c>
      <c r="HQ107">
        <v>100.133</v>
      </c>
      <c r="HR107">
        <v>100.075</v>
      </c>
    </row>
    <row r="108" spans="1:226" x14ac:dyDescent="0.2">
      <c r="A108">
        <v>92</v>
      </c>
      <c r="B108">
        <v>1657572375.5999999</v>
      </c>
      <c r="C108">
        <v>546</v>
      </c>
      <c r="D108" t="s">
        <v>541</v>
      </c>
      <c r="E108" t="s">
        <v>542</v>
      </c>
      <c r="F108">
        <v>5</v>
      </c>
      <c r="G108" t="s">
        <v>1068</v>
      </c>
      <c r="H108" t="s">
        <v>353</v>
      </c>
      <c r="I108">
        <v>1657572373.0999999</v>
      </c>
      <c r="J108">
        <f t="shared" si="34"/>
        <v>1.5449829103157981E-3</v>
      </c>
      <c r="K108">
        <f t="shared" si="35"/>
        <v>1.5449829103157982</v>
      </c>
      <c r="L108">
        <f t="shared" si="36"/>
        <v>22.441314561995956</v>
      </c>
      <c r="M108">
        <f t="shared" si="37"/>
        <v>1475.7322222222219</v>
      </c>
      <c r="N108">
        <f t="shared" si="38"/>
        <v>774.29495050643561</v>
      </c>
      <c r="O108">
        <f t="shared" si="39"/>
        <v>56.134129311076414</v>
      </c>
      <c r="P108">
        <f t="shared" si="40"/>
        <v>106.98628905762939</v>
      </c>
      <c r="Q108">
        <f t="shared" si="41"/>
        <v>5.5762708303393346E-2</v>
      </c>
      <c r="R108">
        <f t="shared" si="42"/>
        <v>2.4015686051398797</v>
      </c>
      <c r="S108">
        <f t="shared" si="43"/>
        <v>5.5053268361535825E-2</v>
      </c>
      <c r="T108">
        <f t="shared" si="44"/>
        <v>3.447128104221861E-2</v>
      </c>
      <c r="U108">
        <f t="shared" si="45"/>
        <v>321.51393504662309</v>
      </c>
      <c r="V108">
        <f t="shared" si="46"/>
        <v>29.242192837639205</v>
      </c>
      <c r="W108">
        <f t="shared" si="47"/>
        <v>27.996733333333339</v>
      </c>
      <c r="X108">
        <f t="shared" si="48"/>
        <v>3.7941170675685054</v>
      </c>
      <c r="Y108">
        <f t="shared" si="49"/>
        <v>50.041128112283154</v>
      </c>
      <c r="Z108">
        <f t="shared" si="50"/>
        <v>1.8386381241953142</v>
      </c>
      <c r="AA108">
        <f t="shared" si="51"/>
        <v>3.6742539458138239</v>
      </c>
      <c r="AB108">
        <f t="shared" si="52"/>
        <v>1.9554789433731912</v>
      </c>
      <c r="AC108">
        <f t="shared" si="53"/>
        <v>-68.133746344926692</v>
      </c>
      <c r="AD108">
        <f t="shared" si="54"/>
        <v>-71.148492154771802</v>
      </c>
      <c r="AE108">
        <f t="shared" si="55"/>
        <v>-6.4398797232571807</v>
      </c>
      <c r="AF108">
        <f t="shared" si="56"/>
        <v>175.79181682366738</v>
      </c>
      <c r="AG108">
        <f t="shared" si="57"/>
        <v>38.582818887294501</v>
      </c>
      <c r="AH108">
        <f t="shared" si="58"/>
        <v>1.548218238728841</v>
      </c>
      <c r="AI108">
        <f t="shared" si="59"/>
        <v>22.441314561995956</v>
      </c>
      <c r="AJ108">
        <v>1561.202300490758</v>
      </c>
      <c r="AK108">
        <v>1520.9283636363641</v>
      </c>
      <c r="AL108">
        <v>3.3975246308641092</v>
      </c>
      <c r="AM108">
        <v>64.492321345502646</v>
      </c>
      <c r="AN108">
        <f t="shared" si="60"/>
        <v>1.5449829103157982</v>
      </c>
      <c r="AO108">
        <v>23.551053329094628</v>
      </c>
      <c r="AP108">
        <v>25.358510909090899</v>
      </c>
      <c r="AQ108">
        <v>-1.092921675316818E-4</v>
      </c>
      <c r="AR108">
        <v>77.61188141944362</v>
      </c>
      <c r="AS108">
        <v>0</v>
      </c>
      <c r="AT108">
        <v>0</v>
      </c>
      <c r="AU108">
        <f t="shared" si="61"/>
        <v>1</v>
      </c>
      <c r="AV108">
        <f t="shared" si="62"/>
        <v>0</v>
      </c>
      <c r="AW108">
        <f t="shared" si="63"/>
        <v>38267.049166400684</v>
      </c>
      <c r="AX108">
        <f t="shared" si="64"/>
        <v>1999.9866666666669</v>
      </c>
      <c r="AY108">
        <f t="shared" si="65"/>
        <v>1681.1888326666442</v>
      </c>
      <c r="AZ108">
        <f t="shared" si="66"/>
        <v>0.8406000203334576</v>
      </c>
      <c r="BA108">
        <f t="shared" si="67"/>
        <v>0.16075803924357315</v>
      </c>
      <c r="BB108">
        <v>6</v>
      </c>
      <c r="BC108">
        <v>0.5</v>
      </c>
      <c r="BD108" t="s">
        <v>354</v>
      </c>
      <c r="BE108">
        <v>2</v>
      </c>
      <c r="BF108" t="b">
        <v>1</v>
      </c>
      <c r="BG108">
        <v>1657572373.0999999</v>
      </c>
      <c r="BH108">
        <v>1475.7322222222219</v>
      </c>
      <c r="BI108">
        <v>1524.773333333334</v>
      </c>
      <c r="BJ108">
        <v>25.361544444444451</v>
      </c>
      <c r="BK108">
        <v>23.550799999999999</v>
      </c>
      <c r="BL108">
        <v>1478.347777777778</v>
      </c>
      <c r="BM108">
        <v>25.502966666666669</v>
      </c>
      <c r="BN108">
        <v>499.99977777777781</v>
      </c>
      <c r="BO108">
        <v>72.397122222222208</v>
      </c>
      <c r="BP108">
        <v>9.9965966666666656E-2</v>
      </c>
      <c r="BQ108">
        <v>27.447211111111109</v>
      </c>
      <c r="BR108">
        <v>27.996733333333339</v>
      </c>
      <c r="BS108">
        <v>999.90000000000009</v>
      </c>
      <c r="BT108">
        <v>0</v>
      </c>
      <c r="BU108">
        <v>0</v>
      </c>
      <c r="BV108">
        <v>10011.588888888889</v>
      </c>
      <c r="BW108">
        <v>0</v>
      </c>
      <c r="BX108">
        <v>1823.535555555555</v>
      </c>
      <c r="BY108">
        <v>-49.040722222222222</v>
      </c>
      <c r="BZ108">
        <v>1514.133333333333</v>
      </c>
      <c r="CA108">
        <v>1561.548888888889</v>
      </c>
      <c r="CB108">
        <v>1.8107577777777779</v>
      </c>
      <c r="CC108">
        <v>1524.773333333334</v>
      </c>
      <c r="CD108">
        <v>23.550799999999999</v>
      </c>
      <c r="CE108">
        <v>1.8361044444444441</v>
      </c>
      <c r="CF108">
        <v>1.7050122222222219</v>
      </c>
      <c r="CG108">
        <v>16.097577777777779</v>
      </c>
      <c r="CH108">
        <v>14.942133333333331</v>
      </c>
      <c r="CI108">
        <v>1999.9866666666669</v>
      </c>
      <c r="CJ108">
        <v>0.98000033333333336</v>
      </c>
      <c r="CK108">
        <v>2.000016666666667E-2</v>
      </c>
      <c r="CL108">
        <v>0</v>
      </c>
      <c r="CM108">
        <v>2.409388888888889</v>
      </c>
      <c r="CN108">
        <v>0</v>
      </c>
      <c r="CO108">
        <v>11591.644444444441</v>
      </c>
      <c r="CP108">
        <v>16749.34444444445</v>
      </c>
      <c r="CQ108">
        <v>41.811999999999998</v>
      </c>
      <c r="CR108">
        <v>43.936999999999998</v>
      </c>
      <c r="CS108">
        <v>42.125</v>
      </c>
      <c r="CT108">
        <v>42.686999999999998</v>
      </c>
      <c r="CU108">
        <v>40.936999999999998</v>
      </c>
      <c r="CV108">
        <v>1959.9866666666669</v>
      </c>
      <c r="CW108">
        <v>40.001111111111108</v>
      </c>
      <c r="CX108">
        <v>0</v>
      </c>
      <c r="CY108">
        <v>1657572376.2</v>
      </c>
      <c r="CZ108">
        <v>0</v>
      </c>
      <c r="DA108">
        <v>0</v>
      </c>
      <c r="DB108" t="s">
        <v>355</v>
      </c>
      <c r="DC108">
        <v>1657463822.5999999</v>
      </c>
      <c r="DD108">
        <v>1657463835.0999999</v>
      </c>
      <c r="DE108">
        <v>0</v>
      </c>
      <c r="DF108">
        <v>-2.657</v>
      </c>
      <c r="DG108">
        <v>-13.192</v>
      </c>
      <c r="DH108">
        <v>-3.9239999999999999</v>
      </c>
      <c r="DI108">
        <v>-0.217</v>
      </c>
      <c r="DJ108">
        <v>376</v>
      </c>
      <c r="DK108">
        <v>3</v>
      </c>
      <c r="DL108">
        <v>0.48</v>
      </c>
      <c r="DM108">
        <v>0.03</v>
      </c>
      <c r="DN108">
        <v>-48.801356097560969</v>
      </c>
      <c r="DO108">
        <v>-2.3223804878048431</v>
      </c>
      <c r="DP108">
        <v>0.35583195886629471</v>
      </c>
      <c r="DQ108">
        <v>0</v>
      </c>
      <c r="DR108">
        <v>1.8117248780487809</v>
      </c>
      <c r="DS108">
        <v>2.1669616724737991E-2</v>
      </c>
      <c r="DT108">
        <v>4.497859177458742E-3</v>
      </c>
      <c r="DU108">
        <v>1</v>
      </c>
      <c r="DV108">
        <v>1</v>
      </c>
      <c r="DW108">
        <v>2</v>
      </c>
      <c r="DX108" t="s">
        <v>356</v>
      </c>
      <c r="DY108">
        <v>2.9786899999999998</v>
      </c>
      <c r="DZ108">
        <v>2.7156899999999999</v>
      </c>
      <c r="EA108">
        <v>0.178537</v>
      </c>
      <c r="EB108">
        <v>0.180257</v>
      </c>
      <c r="EC108">
        <v>8.9765700000000004E-2</v>
      </c>
      <c r="ED108">
        <v>8.3455199999999993E-2</v>
      </c>
      <c r="EE108">
        <v>25857.200000000001</v>
      </c>
      <c r="EF108">
        <v>25914</v>
      </c>
      <c r="EG108">
        <v>29279.4</v>
      </c>
      <c r="EH108">
        <v>29253.599999999999</v>
      </c>
      <c r="EI108">
        <v>35322.6</v>
      </c>
      <c r="EJ108">
        <v>35623.699999999997</v>
      </c>
      <c r="EK108">
        <v>41247.1</v>
      </c>
      <c r="EL108">
        <v>41657.9</v>
      </c>
      <c r="EM108">
        <v>1.9312800000000001</v>
      </c>
      <c r="EN108">
        <v>2.0903200000000002</v>
      </c>
      <c r="EO108">
        <v>6.88806E-2</v>
      </c>
      <c r="EP108">
        <v>0</v>
      </c>
      <c r="EQ108">
        <v>26.866700000000002</v>
      </c>
      <c r="ER108">
        <v>999.9</v>
      </c>
      <c r="ES108">
        <v>28.5</v>
      </c>
      <c r="ET108">
        <v>39.6</v>
      </c>
      <c r="EU108">
        <v>28.5686</v>
      </c>
      <c r="EV108">
        <v>62.429299999999998</v>
      </c>
      <c r="EW108">
        <v>26.165900000000001</v>
      </c>
      <c r="EX108">
        <v>2</v>
      </c>
      <c r="EY108">
        <v>0.20189299999999999</v>
      </c>
      <c r="EZ108">
        <v>3.3025699999999998</v>
      </c>
      <c r="FA108">
        <v>20.352499999999999</v>
      </c>
      <c r="FB108">
        <v>5.21774</v>
      </c>
      <c r="FC108">
        <v>12.0107</v>
      </c>
      <c r="FD108">
        <v>4.9886999999999997</v>
      </c>
      <c r="FE108">
        <v>3.2884500000000001</v>
      </c>
      <c r="FF108">
        <v>9727.7000000000007</v>
      </c>
      <c r="FG108">
        <v>9999</v>
      </c>
      <c r="FH108">
        <v>9999</v>
      </c>
      <c r="FI108">
        <v>145.1</v>
      </c>
      <c r="FJ108">
        <v>1.86751</v>
      </c>
      <c r="FK108">
        <v>1.86646</v>
      </c>
      <c r="FL108">
        <v>1.86598</v>
      </c>
      <c r="FM108">
        <v>1.8658399999999999</v>
      </c>
      <c r="FN108">
        <v>1.86768</v>
      </c>
      <c r="FO108">
        <v>1.87012</v>
      </c>
      <c r="FP108">
        <v>1.8687400000000001</v>
      </c>
      <c r="FQ108">
        <v>1.8701300000000001</v>
      </c>
      <c r="FR108">
        <v>0</v>
      </c>
      <c r="FS108">
        <v>0</v>
      </c>
      <c r="FT108">
        <v>0</v>
      </c>
      <c r="FU108">
        <v>0</v>
      </c>
      <c r="FV108" t="s">
        <v>357</v>
      </c>
      <c r="FW108" t="s">
        <v>358</v>
      </c>
      <c r="FX108" t="s">
        <v>359</v>
      </c>
      <c r="FY108" t="s">
        <v>359</v>
      </c>
      <c r="FZ108" t="s">
        <v>359</v>
      </c>
      <c r="GA108" t="s">
        <v>359</v>
      </c>
      <c r="GB108">
        <v>0</v>
      </c>
      <c r="GC108">
        <v>100</v>
      </c>
      <c r="GD108">
        <v>100</v>
      </c>
      <c r="GE108">
        <v>-2.63</v>
      </c>
      <c r="GF108">
        <v>-0.14149999999999999</v>
      </c>
      <c r="GG108">
        <v>-1.0745309912501479</v>
      </c>
      <c r="GH108">
        <v>-3.794306901669526E-4</v>
      </c>
      <c r="GI108">
        <v>-9.3076312682161424E-7</v>
      </c>
      <c r="GJ108">
        <v>3.2597594342726891E-10</v>
      </c>
      <c r="GK108">
        <v>-0.25621075936304621</v>
      </c>
      <c r="GL108">
        <v>-1.4413179793891831E-2</v>
      </c>
      <c r="GM108">
        <v>9.8733074958994743E-4</v>
      </c>
      <c r="GN108">
        <v>-9.6329063574464014E-6</v>
      </c>
      <c r="GO108">
        <v>22</v>
      </c>
      <c r="GP108">
        <v>2241</v>
      </c>
      <c r="GQ108">
        <v>1</v>
      </c>
      <c r="GR108">
        <v>45</v>
      </c>
      <c r="GS108">
        <v>1809.2</v>
      </c>
      <c r="GT108">
        <v>1809</v>
      </c>
      <c r="GU108">
        <v>3.6547900000000002</v>
      </c>
      <c r="GV108">
        <v>2.1997100000000001</v>
      </c>
      <c r="GW108">
        <v>1.94702</v>
      </c>
      <c r="GX108">
        <v>2.7758799999999999</v>
      </c>
      <c r="GY108">
        <v>2.19482</v>
      </c>
      <c r="GZ108">
        <v>2.4084500000000002</v>
      </c>
      <c r="HA108">
        <v>40.886499999999998</v>
      </c>
      <c r="HB108">
        <v>15.7431</v>
      </c>
      <c r="HC108">
        <v>18</v>
      </c>
      <c r="HD108">
        <v>532.774</v>
      </c>
      <c r="HE108">
        <v>601.88499999999999</v>
      </c>
      <c r="HF108">
        <v>22.384499999999999</v>
      </c>
      <c r="HG108">
        <v>30.110299999999999</v>
      </c>
      <c r="HH108">
        <v>29.999700000000001</v>
      </c>
      <c r="HI108">
        <v>30.048999999999999</v>
      </c>
      <c r="HJ108">
        <v>29.965</v>
      </c>
      <c r="HK108">
        <v>73.146799999999999</v>
      </c>
      <c r="HL108">
        <v>11.8561</v>
      </c>
      <c r="HM108">
        <v>20.089200000000002</v>
      </c>
      <c r="HN108">
        <v>22.385300000000001</v>
      </c>
      <c r="HO108">
        <v>1556.63</v>
      </c>
      <c r="HP108">
        <v>23.567299999999999</v>
      </c>
      <c r="HQ108">
        <v>100.133</v>
      </c>
      <c r="HR108">
        <v>100.077</v>
      </c>
    </row>
    <row r="109" spans="1:226" x14ac:dyDescent="0.2">
      <c r="A109">
        <v>93</v>
      </c>
      <c r="B109">
        <v>1657572380.5999999</v>
      </c>
      <c r="C109">
        <v>551</v>
      </c>
      <c r="D109" t="s">
        <v>543</v>
      </c>
      <c r="E109" t="s">
        <v>544</v>
      </c>
      <c r="F109">
        <v>5</v>
      </c>
      <c r="G109" t="s">
        <v>1068</v>
      </c>
      <c r="H109" t="s">
        <v>353</v>
      </c>
      <c r="I109">
        <v>1657572377.8</v>
      </c>
      <c r="J109">
        <f t="shared" si="34"/>
        <v>1.5439850829752557E-3</v>
      </c>
      <c r="K109">
        <f t="shared" si="35"/>
        <v>1.5439850829752557</v>
      </c>
      <c r="L109">
        <f t="shared" si="36"/>
        <v>22.374867445061621</v>
      </c>
      <c r="M109">
        <f t="shared" si="37"/>
        <v>1491.2719999999999</v>
      </c>
      <c r="N109">
        <f t="shared" si="38"/>
        <v>790.56263527571105</v>
      </c>
      <c r="O109">
        <f t="shared" si="39"/>
        <v>57.314029004053786</v>
      </c>
      <c r="P109">
        <f t="shared" si="40"/>
        <v>108.11389616349008</v>
      </c>
      <c r="Q109">
        <f t="shared" si="41"/>
        <v>5.572135379387403E-2</v>
      </c>
      <c r="R109">
        <f t="shared" si="42"/>
        <v>2.3997016216581608</v>
      </c>
      <c r="S109">
        <f t="shared" si="43"/>
        <v>5.501241494353027E-2</v>
      </c>
      <c r="T109">
        <f t="shared" si="44"/>
        <v>3.4445703139560108E-2</v>
      </c>
      <c r="U109">
        <f t="shared" si="45"/>
        <v>321.51935159999999</v>
      </c>
      <c r="V109">
        <f t="shared" si="46"/>
        <v>29.24425224778685</v>
      </c>
      <c r="W109">
        <f t="shared" si="47"/>
        <v>27.996130000000001</v>
      </c>
      <c r="X109">
        <f t="shared" si="48"/>
        <v>3.7939836186975122</v>
      </c>
      <c r="Y109">
        <f t="shared" si="49"/>
        <v>50.03040984178412</v>
      </c>
      <c r="Z109">
        <f t="shared" si="50"/>
        <v>1.8382904588891213</v>
      </c>
      <c r="AA109">
        <f t="shared" si="51"/>
        <v>3.6743461920510354</v>
      </c>
      <c r="AB109">
        <f t="shared" si="52"/>
        <v>1.9556931598083909</v>
      </c>
      <c r="AC109">
        <f t="shared" si="53"/>
        <v>-68.089742159208782</v>
      </c>
      <c r="AD109">
        <f t="shared" si="54"/>
        <v>-70.95963980688073</v>
      </c>
      <c r="AE109">
        <f t="shared" si="55"/>
        <v>-6.4277774438055326</v>
      </c>
      <c r="AF109">
        <f t="shared" si="56"/>
        <v>176.04219219010491</v>
      </c>
      <c r="AG109">
        <f t="shared" si="57"/>
        <v>38.759173482371295</v>
      </c>
      <c r="AH109">
        <f t="shared" si="58"/>
        <v>1.5453091505968688</v>
      </c>
      <c r="AI109">
        <f t="shared" si="59"/>
        <v>22.374867445061621</v>
      </c>
      <c r="AJ109">
        <v>1578.3348254503389</v>
      </c>
      <c r="AK109">
        <v>1537.9725454545439</v>
      </c>
      <c r="AL109">
        <v>3.443316869157369</v>
      </c>
      <c r="AM109">
        <v>64.492321345502646</v>
      </c>
      <c r="AN109">
        <f t="shared" si="60"/>
        <v>1.5439850829752557</v>
      </c>
      <c r="AO109">
        <v>23.548542254473301</v>
      </c>
      <c r="AP109">
        <v>25.354407878787882</v>
      </c>
      <c r="AQ109">
        <v>-2.4525457658232139E-5</v>
      </c>
      <c r="AR109">
        <v>77.61188141944362</v>
      </c>
      <c r="AS109">
        <v>0</v>
      </c>
      <c r="AT109">
        <v>0</v>
      </c>
      <c r="AU109">
        <f t="shared" si="61"/>
        <v>1</v>
      </c>
      <c r="AV109">
        <f t="shared" si="62"/>
        <v>0</v>
      </c>
      <c r="AW109">
        <f t="shared" si="63"/>
        <v>38221.63778639862</v>
      </c>
      <c r="AX109">
        <f t="shared" si="64"/>
        <v>2000.021</v>
      </c>
      <c r="AY109">
        <f t="shared" si="65"/>
        <v>1681.2176399999998</v>
      </c>
      <c r="AZ109">
        <f t="shared" si="66"/>
        <v>0.84059999370006611</v>
      </c>
      <c r="BA109">
        <f t="shared" si="67"/>
        <v>0.16075798784112766</v>
      </c>
      <c r="BB109">
        <v>6</v>
      </c>
      <c r="BC109">
        <v>0.5</v>
      </c>
      <c r="BD109" t="s">
        <v>354</v>
      </c>
      <c r="BE109">
        <v>2</v>
      </c>
      <c r="BF109" t="b">
        <v>1</v>
      </c>
      <c r="BG109">
        <v>1657572377.8</v>
      </c>
      <c r="BH109">
        <v>1491.2719999999999</v>
      </c>
      <c r="BI109">
        <v>1540.547</v>
      </c>
      <c r="BJ109">
        <v>25.35651</v>
      </c>
      <c r="BK109">
        <v>23.549209999999999</v>
      </c>
      <c r="BL109">
        <v>1493.902</v>
      </c>
      <c r="BM109">
        <v>25.498000000000001</v>
      </c>
      <c r="BN109">
        <v>500.01400000000001</v>
      </c>
      <c r="BO109">
        <v>72.397750000000002</v>
      </c>
      <c r="BP109">
        <v>0.10002113999999999</v>
      </c>
      <c r="BQ109">
        <v>27.44764</v>
      </c>
      <c r="BR109">
        <v>27.996130000000001</v>
      </c>
      <c r="BS109">
        <v>999.9</v>
      </c>
      <c r="BT109">
        <v>0</v>
      </c>
      <c r="BU109">
        <v>0</v>
      </c>
      <c r="BV109">
        <v>9999.1250000000018</v>
      </c>
      <c r="BW109">
        <v>0</v>
      </c>
      <c r="BX109">
        <v>1824.825</v>
      </c>
      <c r="BY109">
        <v>-49.276159999999997</v>
      </c>
      <c r="BZ109">
        <v>1530.067</v>
      </c>
      <c r="CA109">
        <v>1577.702</v>
      </c>
      <c r="CB109">
        <v>1.8072999999999999</v>
      </c>
      <c r="CC109">
        <v>1540.547</v>
      </c>
      <c r="CD109">
        <v>23.549209999999999</v>
      </c>
      <c r="CE109">
        <v>1.8357540000000001</v>
      </c>
      <c r="CF109">
        <v>1.7049099999999999</v>
      </c>
      <c r="CG109">
        <v>16.094619999999999</v>
      </c>
      <c r="CH109">
        <v>14.94121</v>
      </c>
      <c r="CI109">
        <v>2000.021</v>
      </c>
      <c r="CJ109">
        <v>0.98000100000000001</v>
      </c>
      <c r="CK109">
        <v>1.99995E-2</v>
      </c>
      <c r="CL109">
        <v>0</v>
      </c>
      <c r="CM109">
        <v>2.21163</v>
      </c>
      <c r="CN109">
        <v>0</v>
      </c>
      <c r="CO109">
        <v>11591.71</v>
      </c>
      <c r="CP109">
        <v>16749.63</v>
      </c>
      <c r="CQ109">
        <v>41.811999999999998</v>
      </c>
      <c r="CR109">
        <v>43.936999999999998</v>
      </c>
      <c r="CS109">
        <v>42.125</v>
      </c>
      <c r="CT109">
        <v>42.686999999999998</v>
      </c>
      <c r="CU109">
        <v>40.936999999999998</v>
      </c>
      <c r="CV109">
        <v>1960.021</v>
      </c>
      <c r="CW109">
        <v>40</v>
      </c>
      <c r="CX109">
        <v>0</v>
      </c>
      <c r="CY109">
        <v>1657572381</v>
      </c>
      <c r="CZ109">
        <v>0</v>
      </c>
      <c r="DA109">
        <v>0</v>
      </c>
      <c r="DB109" t="s">
        <v>355</v>
      </c>
      <c r="DC109">
        <v>1657463822.5999999</v>
      </c>
      <c r="DD109">
        <v>1657463835.0999999</v>
      </c>
      <c r="DE109">
        <v>0</v>
      </c>
      <c r="DF109">
        <v>-2.657</v>
      </c>
      <c r="DG109">
        <v>-13.192</v>
      </c>
      <c r="DH109">
        <v>-3.9239999999999999</v>
      </c>
      <c r="DI109">
        <v>-0.217</v>
      </c>
      <c r="DJ109">
        <v>376</v>
      </c>
      <c r="DK109">
        <v>3</v>
      </c>
      <c r="DL109">
        <v>0.48</v>
      </c>
      <c r="DM109">
        <v>0.03</v>
      </c>
      <c r="DN109">
        <v>-49.026870731707312</v>
      </c>
      <c r="DO109">
        <v>-1.381158188153327</v>
      </c>
      <c r="DP109">
        <v>0.25023135075258768</v>
      </c>
      <c r="DQ109">
        <v>0</v>
      </c>
      <c r="DR109">
        <v>1.812315365853659</v>
      </c>
      <c r="DS109">
        <v>-2.8165087108009669E-2</v>
      </c>
      <c r="DT109">
        <v>3.2839915462600081E-3</v>
      </c>
      <c r="DU109">
        <v>1</v>
      </c>
      <c r="DV109">
        <v>1</v>
      </c>
      <c r="DW109">
        <v>2</v>
      </c>
      <c r="DX109" t="s">
        <v>356</v>
      </c>
      <c r="DY109">
        <v>2.9786700000000002</v>
      </c>
      <c r="DZ109">
        <v>2.7156199999999999</v>
      </c>
      <c r="EA109">
        <v>0.17976400000000001</v>
      </c>
      <c r="EB109">
        <v>0.181475</v>
      </c>
      <c r="EC109">
        <v>8.9755299999999996E-2</v>
      </c>
      <c r="ED109">
        <v>8.3457000000000003E-2</v>
      </c>
      <c r="EE109">
        <v>25818.799999999999</v>
      </c>
      <c r="EF109">
        <v>25875.8</v>
      </c>
      <c r="EG109">
        <v>29279.7</v>
      </c>
      <c r="EH109">
        <v>29254</v>
      </c>
      <c r="EI109">
        <v>35323.4</v>
      </c>
      <c r="EJ109">
        <v>35624</v>
      </c>
      <c r="EK109">
        <v>41247.5</v>
      </c>
      <c r="EL109">
        <v>41658.199999999997</v>
      </c>
      <c r="EM109">
        <v>1.9313499999999999</v>
      </c>
      <c r="EN109">
        <v>2.0904500000000001</v>
      </c>
      <c r="EO109">
        <v>7.0132299999999995E-2</v>
      </c>
      <c r="EP109">
        <v>0</v>
      </c>
      <c r="EQ109">
        <v>26.852399999999999</v>
      </c>
      <c r="ER109">
        <v>999.9</v>
      </c>
      <c r="ES109">
        <v>28.5</v>
      </c>
      <c r="ET109">
        <v>39.6</v>
      </c>
      <c r="EU109">
        <v>28.5655</v>
      </c>
      <c r="EV109">
        <v>62.409300000000002</v>
      </c>
      <c r="EW109">
        <v>26.25</v>
      </c>
      <c r="EX109">
        <v>2</v>
      </c>
      <c r="EY109">
        <v>0.20145099999999999</v>
      </c>
      <c r="EZ109">
        <v>3.3004799999999999</v>
      </c>
      <c r="FA109">
        <v>20.352399999999999</v>
      </c>
      <c r="FB109">
        <v>5.2172900000000002</v>
      </c>
      <c r="FC109">
        <v>12.0107</v>
      </c>
      <c r="FD109">
        <v>4.9888000000000003</v>
      </c>
      <c r="FE109">
        <v>3.2884500000000001</v>
      </c>
      <c r="FF109">
        <v>9728</v>
      </c>
      <c r="FG109">
        <v>9999</v>
      </c>
      <c r="FH109">
        <v>9999</v>
      </c>
      <c r="FI109">
        <v>145.1</v>
      </c>
      <c r="FJ109">
        <v>1.8674999999999999</v>
      </c>
      <c r="FK109">
        <v>1.8664700000000001</v>
      </c>
      <c r="FL109">
        <v>1.8660000000000001</v>
      </c>
      <c r="FM109">
        <v>1.8658399999999999</v>
      </c>
      <c r="FN109">
        <v>1.8676900000000001</v>
      </c>
      <c r="FO109">
        <v>1.87012</v>
      </c>
      <c r="FP109">
        <v>1.86879</v>
      </c>
      <c r="FQ109">
        <v>1.87018</v>
      </c>
      <c r="FR109">
        <v>0</v>
      </c>
      <c r="FS109">
        <v>0</v>
      </c>
      <c r="FT109">
        <v>0</v>
      </c>
      <c r="FU109">
        <v>0</v>
      </c>
      <c r="FV109" t="s">
        <v>357</v>
      </c>
      <c r="FW109" t="s">
        <v>358</v>
      </c>
      <c r="FX109" t="s">
        <v>359</v>
      </c>
      <c r="FY109" t="s">
        <v>359</v>
      </c>
      <c r="FZ109" t="s">
        <v>359</v>
      </c>
      <c r="GA109" t="s">
        <v>359</v>
      </c>
      <c r="GB109">
        <v>0</v>
      </c>
      <c r="GC109">
        <v>100</v>
      </c>
      <c r="GD109">
        <v>100</v>
      </c>
      <c r="GE109">
        <v>-2.64</v>
      </c>
      <c r="GF109">
        <v>-0.1416</v>
      </c>
      <c r="GG109">
        <v>-1.0745309912501479</v>
      </c>
      <c r="GH109">
        <v>-3.794306901669526E-4</v>
      </c>
      <c r="GI109">
        <v>-9.3076312682161424E-7</v>
      </c>
      <c r="GJ109">
        <v>3.2597594342726891E-10</v>
      </c>
      <c r="GK109">
        <v>-0.25621075936304621</v>
      </c>
      <c r="GL109">
        <v>-1.4413179793891831E-2</v>
      </c>
      <c r="GM109">
        <v>9.8733074958994743E-4</v>
      </c>
      <c r="GN109">
        <v>-9.6329063574464014E-6</v>
      </c>
      <c r="GO109">
        <v>22</v>
      </c>
      <c r="GP109">
        <v>2241</v>
      </c>
      <c r="GQ109">
        <v>1</v>
      </c>
      <c r="GR109">
        <v>45</v>
      </c>
      <c r="GS109">
        <v>1809.3</v>
      </c>
      <c r="GT109">
        <v>1809.1</v>
      </c>
      <c r="GU109">
        <v>3.6865199999999998</v>
      </c>
      <c r="GV109">
        <v>2.2033700000000001</v>
      </c>
      <c r="GW109">
        <v>1.94702</v>
      </c>
      <c r="GX109">
        <v>2.7746599999999999</v>
      </c>
      <c r="GY109">
        <v>2.19482</v>
      </c>
      <c r="GZ109">
        <v>2.36328</v>
      </c>
      <c r="HA109">
        <v>40.886499999999998</v>
      </c>
      <c r="HB109">
        <v>15.734400000000001</v>
      </c>
      <c r="HC109">
        <v>18</v>
      </c>
      <c r="HD109">
        <v>532.78</v>
      </c>
      <c r="HE109">
        <v>601.93100000000004</v>
      </c>
      <c r="HF109">
        <v>22.3873</v>
      </c>
      <c r="HG109">
        <v>30.105699999999999</v>
      </c>
      <c r="HH109">
        <v>29.999600000000001</v>
      </c>
      <c r="HI109">
        <v>30.043900000000001</v>
      </c>
      <c r="HJ109">
        <v>29.959900000000001</v>
      </c>
      <c r="HK109">
        <v>73.764099999999999</v>
      </c>
      <c r="HL109">
        <v>11.8561</v>
      </c>
      <c r="HM109">
        <v>20.089200000000002</v>
      </c>
      <c r="HN109">
        <v>22.389500000000002</v>
      </c>
      <c r="HO109">
        <v>1569.99</v>
      </c>
      <c r="HP109">
        <v>23.568200000000001</v>
      </c>
      <c r="HQ109">
        <v>100.134</v>
      </c>
      <c r="HR109">
        <v>100.078</v>
      </c>
    </row>
    <row r="110" spans="1:226" x14ac:dyDescent="0.2">
      <c r="A110">
        <v>94</v>
      </c>
      <c r="B110">
        <v>1657572385.5999999</v>
      </c>
      <c r="C110">
        <v>556</v>
      </c>
      <c r="D110" t="s">
        <v>545</v>
      </c>
      <c r="E110" t="s">
        <v>546</v>
      </c>
      <c r="F110">
        <v>5</v>
      </c>
      <c r="G110" t="s">
        <v>1068</v>
      </c>
      <c r="H110" t="s">
        <v>353</v>
      </c>
      <c r="I110">
        <v>1657572383.0999999</v>
      </c>
      <c r="J110">
        <f t="shared" si="34"/>
        <v>1.5371777027418344E-3</v>
      </c>
      <c r="K110">
        <f t="shared" si="35"/>
        <v>1.5371777027418343</v>
      </c>
      <c r="L110">
        <f t="shared" si="36"/>
        <v>22.678002503520833</v>
      </c>
      <c r="M110">
        <f t="shared" si="37"/>
        <v>1508.8988888888889</v>
      </c>
      <c r="N110">
        <f t="shared" si="38"/>
        <v>795.59679453304477</v>
      </c>
      <c r="O110">
        <f t="shared" si="39"/>
        <v>57.680211366566823</v>
      </c>
      <c r="P110">
        <f t="shared" si="40"/>
        <v>109.39411450616903</v>
      </c>
      <c r="Q110">
        <f t="shared" si="41"/>
        <v>5.5443240045824016E-2</v>
      </c>
      <c r="R110">
        <f t="shared" si="42"/>
        <v>2.402623883122708</v>
      </c>
      <c r="S110">
        <f t="shared" si="43"/>
        <v>5.4742154399800028E-2</v>
      </c>
      <c r="T110">
        <f t="shared" si="44"/>
        <v>3.427609758514797E-2</v>
      </c>
      <c r="U110">
        <f t="shared" si="45"/>
        <v>321.51741866666669</v>
      </c>
      <c r="V110">
        <f t="shared" si="46"/>
        <v>29.243199566087231</v>
      </c>
      <c r="W110">
        <f t="shared" si="47"/>
        <v>27.998866666666672</v>
      </c>
      <c r="X110">
        <f t="shared" si="48"/>
        <v>3.7945889638209249</v>
      </c>
      <c r="Y110">
        <f t="shared" si="49"/>
        <v>50.022242756634419</v>
      </c>
      <c r="Z110">
        <f t="shared" si="50"/>
        <v>1.837865332166206</v>
      </c>
      <c r="AA110">
        <f t="shared" si="51"/>
        <v>3.6740962237692774</v>
      </c>
      <c r="AB110">
        <f t="shared" si="52"/>
        <v>1.956723631654719</v>
      </c>
      <c r="AC110">
        <f t="shared" si="53"/>
        <v>-67.7895366909149</v>
      </c>
      <c r="AD110">
        <f t="shared" si="54"/>
        <v>-71.55107572879264</v>
      </c>
      <c r="AE110">
        <f t="shared" si="55"/>
        <v>-6.4735196023082366</v>
      </c>
      <c r="AF110">
        <f t="shared" si="56"/>
        <v>175.70328664465092</v>
      </c>
      <c r="AG110">
        <f t="shared" si="57"/>
        <v>38.863904520527761</v>
      </c>
      <c r="AH110">
        <f t="shared" si="58"/>
        <v>1.539420895158798</v>
      </c>
      <c r="AI110">
        <f t="shared" si="59"/>
        <v>22.678002503520833</v>
      </c>
      <c r="AJ110">
        <v>1595.494342255073</v>
      </c>
      <c r="AK110">
        <v>1554.935333333334</v>
      </c>
      <c r="AL110">
        <v>3.3957914543244012</v>
      </c>
      <c r="AM110">
        <v>64.492321345502646</v>
      </c>
      <c r="AN110">
        <f t="shared" si="60"/>
        <v>1.5371777027418343</v>
      </c>
      <c r="AO110">
        <v>23.549992704776251</v>
      </c>
      <c r="AP110">
        <v>25.34841454545456</v>
      </c>
      <c r="AQ110">
        <v>-1.230732487565952E-4</v>
      </c>
      <c r="AR110">
        <v>77.61188141944362</v>
      </c>
      <c r="AS110">
        <v>0</v>
      </c>
      <c r="AT110">
        <v>0</v>
      </c>
      <c r="AU110">
        <f t="shared" si="61"/>
        <v>1</v>
      </c>
      <c r="AV110">
        <f t="shared" si="62"/>
        <v>0</v>
      </c>
      <c r="AW110">
        <f t="shared" si="63"/>
        <v>38292.839744231795</v>
      </c>
      <c r="AX110">
        <f t="shared" si="64"/>
        <v>2000.008888888889</v>
      </c>
      <c r="AY110">
        <f t="shared" si="65"/>
        <v>1681.207466666667</v>
      </c>
      <c r="AZ110">
        <f t="shared" si="66"/>
        <v>0.84059999733334523</v>
      </c>
      <c r="BA110">
        <f t="shared" si="67"/>
        <v>0.16075799485335621</v>
      </c>
      <c r="BB110">
        <v>6</v>
      </c>
      <c r="BC110">
        <v>0.5</v>
      </c>
      <c r="BD110" t="s">
        <v>354</v>
      </c>
      <c r="BE110">
        <v>2</v>
      </c>
      <c r="BF110" t="b">
        <v>1</v>
      </c>
      <c r="BG110">
        <v>1657572383.0999999</v>
      </c>
      <c r="BH110">
        <v>1508.8988888888889</v>
      </c>
      <c r="BI110">
        <v>1558.323333333333</v>
      </c>
      <c r="BJ110">
        <v>25.350111111111111</v>
      </c>
      <c r="BK110">
        <v>23.549622222222219</v>
      </c>
      <c r="BL110">
        <v>1511.5466666666671</v>
      </c>
      <c r="BM110">
        <v>25.491700000000002</v>
      </c>
      <c r="BN110">
        <v>499.99633333333333</v>
      </c>
      <c r="BO110">
        <v>72.399377777777772</v>
      </c>
      <c r="BP110">
        <v>9.9923077777777786E-2</v>
      </c>
      <c r="BQ110">
        <v>27.44647777777778</v>
      </c>
      <c r="BR110">
        <v>27.998866666666672</v>
      </c>
      <c r="BS110">
        <v>999.90000000000009</v>
      </c>
      <c r="BT110">
        <v>0</v>
      </c>
      <c r="BU110">
        <v>0</v>
      </c>
      <c r="BV110">
        <v>10018.27555555556</v>
      </c>
      <c r="BW110">
        <v>0</v>
      </c>
      <c r="BX110">
        <v>1825.635555555556</v>
      </c>
      <c r="BY110">
        <v>-49.423888888888889</v>
      </c>
      <c r="BZ110">
        <v>1548.143333333333</v>
      </c>
      <c r="CA110">
        <v>1595.906666666667</v>
      </c>
      <c r="CB110">
        <v>1.800463333333334</v>
      </c>
      <c r="CC110">
        <v>1558.323333333333</v>
      </c>
      <c r="CD110">
        <v>23.549622222222219</v>
      </c>
      <c r="CE110">
        <v>1.8353322222222219</v>
      </c>
      <c r="CF110">
        <v>1.704978888888889</v>
      </c>
      <c r="CG110">
        <v>16.091000000000001</v>
      </c>
      <c r="CH110">
        <v>14.94184444444444</v>
      </c>
      <c r="CI110">
        <v>2000.008888888889</v>
      </c>
      <c r="CJ110">
        <v>0.98000100000000012</v>
      </c>
      <c r="CK110">
        <v>1.99995E-2</v>
      </c>
      <c r="CL110">
        <v>0</v>
      </c>
      <c r="CM110">
        <v>2.3643888888888891</v>
      </c>
      <c r="CN110">
        <v>0</v>
      </c>
      <c r="CO110">
        <v>11590.455555555551</v>
      </c>
      <c r="CP110">
        <v>16749.555555555551</v>
      </c>
      <c r="CQ110">
        <v>41.811999999999998</v>
      </c>
      <c r="CR110">
        <v>43.936999999999998</v>
      </c>
      <c r="CS110">
        <v>42.125</v>
      </c>
      <c r="CT110">
        <v>42.686999999999998</v>
      </c>
      <c r="CU110">
        <v>40.936999999999998</v>
      </c>
      <c r="CV110">
        <v>1960.008888888889</v>
      </c>
      <c r="CW110">
        <v>40</v>
      </c>
      <c r="CX110">
        <v>0</v>
      </c>
      <c r="CY110">
        <v>1657572386.4000001</v>
      </c>
      <c r="CZ110">
        <v>0</v>
      </c>
      <c r="DA110">
        <v>0</v>
      </c>
      <c r="DB110" t="s">
        <v>355</v>
      </c>
      <c r="DC110">
        <v>1657463822.5999999</v>
      </c>
      <c r="DD110">
        <v>1657463835.0999999</v>
      </c>
      <c r="DE110">
        <v>0</v>
      </c>
      <c r="DF110">
        <v>-2.657</v>
      </c>
      <c r="DG110">
        <v>-13.192</v>
      </c>
      <c r="DH110">
        <v>-3.9239999999999999</v>
      </c>
      <c r="DI110">
        <v>-0.217</v>
      </c>
      <c r="DJ110">
        <v>376</v>
      </c>
      <c r="DK110">
        <v>3</v>
      </c>
      <c r="DL110">
        <v>0.48</v>
      </c>
      <c r="DM110">
        <v>0.03</v>
      </c>
      <c r="DN110">
        <v>-49.158477499999996</v>
      </c>
      <c r="DO110">
        <v>-2.183890806754119</v>
      </c>
      <c r="DP110">
        <v>0.2259606198959232</v>
      </c>
      <c r="DQ110">
        <v>0</v>
      </c>
      <c r="DR110">
        <v>1.8083800000000001</v>
      </c>
      <c r="DS110">
        <v>-5.3435121951224768E-2</v>
      </c>
      <c r="DT110">
        <v>5.2578450909093839E-3</v>
      </c>
      <c r="DU110">
        <v>1</v>
      </c>
      <c r="DV110">
        <v>1</v>
      </c>
      <c r="DW110">
        <v>2</v>
      </c>
      <c r="DX110" t="s">
        <v>356</v>
      </c>
      <c r="DY110">
        <v>2.9786700000000002</v>
      </c>
      <c r="DZ110">
        <v>2.71583</v>
      </c>
      <c r="EA110">
        <v>0.180983</v>
      </c>
      <c r="EB110">
        <v>0.182673</v>
      </c>
      <c r="EC110">
        <v>8.9745099999999994E-2</v>
      </c>
      <c r="ED110">
        <v>8.3456500000000003E-2</v>
      </c>
      <c r="EE110">
        <v>25780.400000000001</v>
      </c>
      <c r="EF110">
        <v>25838.1</v>
      </c>
      <c r="EG110">
        <v>29279.7</v>
      </c>
      <c r="EH110">
        <v>29254.2</v>
      </c>
      <c r="EI110">
        <v>35323.699999999997</v>
      </c>
      <c r="EJ110">
        <v>35624.199999999997</v>
      </c>
      <c r="EK110">
        <v>41247.4</v>
      </c>
      <c r="EL110">
        <v>41658.5</v>
      </c>
      <c r="EM110">
        <v>1.9314199999999999</v>
      </c>
      <c r="EN110">
        <v>2.0907800000000001</v>
      </c>
      <c r="EO110">
        <v>7.0981699999999995E-2</v>
      </c>
      <c r="EP110">
        <v>0</v>
      </c>
      <c r="EQ110">
        <v>26.841000000000001</v>
      </c>
      <c r="ER110">
        <v>999.9</v>
      </c>
      <c r="ES110">
        <v>28.5</v>
      </c>
      <c r="ET110">
        <v>39.6</v>
      </c>
      <c r="EU110">
        <v>28.567900000000002</v>
      </c>
      <c r="EV110">
        <v>62.389299999999999</v>
      </c>
      <c r="EW110">
        <v>26.23</v>
      </c>
      <c r="EX110">
        <v>2</v>
      </c>
      <c r="EY110">
        <v>0.20102600000000001</v>
      </c>
      <c r="EZ110">
        <v>3.3062499999999999</v>
      </c>
      <c r="FA110">
        <v>20.352499999999999</v>
      </c>
      <c r="FB110">
        <v>5.2174399999999999</v>
      </c>
      <c r="FC110">
        <v>12.010999999999999</v>
      </c>
      <c r="FD110">
        <v>4.9884500000000003</v>
      </c>
      <c r="FE110">
        <v>3.2883300000000002</v>
      </c>
      <c r="FF110">
        <v>9728</v>
      </c>
      <c r="FG110">
        <v>9999</v>
      </c>
      <c r="FH110">
        <v>9999</v>
      </c>
      <c r="FI110">
        <v>145.1</v>
      </c>
      <c r="FJ110">
        <v>1.8675200000000001</v>
      </c>
      <c r="FK110">
        <v>1.86646</v>
      </c>
      <c r="FL110">
        <v>1.86599</v>
      </c>
      <c r="FM110">
        <v>1.8658399999999999</v>
      </c>
      <c r="FN110">
        <v>1.86768</v>
      </c>
      <c r="FO110">
        <v>1.87012</v>
      </c>
      <c r="FP110">
        <v>1.86876</v>
      </c>
      <c r="FQ110">
        <v>1.8701700000000001</v>
      </c>
      <c r="FR110">
        <v>0</v>
      </c>
      <c r="FS110">
        <v>0</v>
      </c>
      <c r="FT110">
        <v>0</v>
      </c>
      <c r="FU110">
        <v>0</v>
      </c>
      <c r="FV110" t="s">
        <v>357</v>
      </c>
      <c r="FW110" t="s">
        <v>358</v>
      </c>
      <c r="FX110" t="s">
        <v>359</v>
      </c>
      <c r="FY110" t="s">
        <v>359</v>
      </c>
      <c r="FZ110" t="s">
        <v>359</v>
      </c>
      <c r="GA110" t="s">
        <v>359</v>
      </c>
      <c r="GB110">
        <v>0</v>
      </c>
      <c r="GC110">
        <v>100</v>
      </c>
      <c r="GD110">
        <v>100</v>
      </c>
      <c r="GE110">
        <v>-2.65</v>
      </c>
      <c r="GF110">
        <v>-0.1416</v>
      </c>
      <c r="GG110">
        <v>-1.0745309912501479</v>
      </c>
      <c r="GH110">
        <v>-3.794306901669526E-4</v>
      </c>
      <c r="GI110">
        <v>-9.3076312682161424E-7</v>
      </c>
      <c r="GJ110">
        <v>3.2597594342726891E-10</v>
      </c>
      <c r="GK110">
        <v>-0.25621075936304621</v>
      </c>
      <c r="GL110">
        <v>-1.4413179793891831E-2</v>
      </c>
      <c r="GM110">
        <v>9.8733074958994743E-4</v>
      </c>
      <c r="GN110">
        <v>-9.6329063574464014E-6</v>
      </c>
      <c r="GO110">
        <v>22</v>
      </c>
      <c r="GP110">
        <v>2241</v>
      </c>
      <c r="GQ110">
        <v>1</v>
      </c>
      <c r="GR110">
        <v>45</v>
      </c>
      <c r="GS110">
        <v>1809.4</v>
      </c>
      <c r="GT110">
        <v>1809.2</v>
      </c>
      <c r="GU110">
        <v>3.7133799999999999</v>
      </c>
      <c r="GV110">
        <v>2.2021500000000001</v>
      </c>
      <c r="GW110">
        <v>1.94702</v>
      </c>
      <c r="GX110">
        <v>2.7746599999999999</v>
      </c>
      <c r="GY110">
        <v>2.19482</v>
      </c>
      <c r="GZ110">
        <v>2.3925800000000002</v>
      </c>
      <c r="HA110">
        <v>40.886499999999998</v>
      </c>
      <c r="HB110">
        <v>15.7431</v>
      </c>
      <c r="HC110">
        <v>18</v>
      </c>
      <c r="HD110">
        <v>532.78599999999994</v>
      </c>
      <c r="HE110">
        <v>602.13499999999999</v>
      </c>
      <c r="HF110">
        <v>22.390599999999999</v>
      </c>
      <c r="HG110">
        <v>30.1005</v>
      </c>
      <c r="HH110">
        <v>29.999700000000001</v>
      </c>
      <c r="HI110">
        <v>30.038699999999999</v>
      </c>
      <c r="HJ110">
        <v>29.954799999999999</v>
      </c>
      <c r="HK110">
        <v>74.311599999999999</v>
      </c>
      <c r="HL110">
        <v>11.8561</v>
      </c>
      <c r="HM110">
        <v>20.089200000000002</v>
      </c>
      <c r="HN110">
        <v>22.3902</v>
      </c>
      <c r="HO110">
        <v>1590.04</v>
      </c>
      <c r="HP110">
        <v>23.570599999999999</v>
      </c>
      <c r="HQ110">
        <v>100.134</v>
      </c>
      <c r="HR110">
        <v>100.07899999999999</v>
      </c>
    </row>
    <row r="111" spans="1:226" x14ac:dyDescent="0.2">
      <c r="A111">
        <v>95</v>
      </c>
      <c r="B111">
        <v>1657572390.5999999</v>
      </c>
      <c r="C111">
        <v>561</v>
      </c>
      <c r="D111" t="s">
        <v>547</v>
      </c>
      <c r="E111" t="s">
        <v>548</v>
      </c>
      <c r="F111">
        <v>5</v>
      </c>
      <c r="G111" t="s">
        <v>1068</v>
      </c>
      <c r="H111" t="s">
        <v>353</v>
      </c>
      <c r="I111">
        <v>1657572387.8</v>
      </c>
      <c r="J111">
        <f t="shared" si="34"/>
        <v>1.5375736797401196E-3</v>
      </c>
      <c r="K111">
        <f t="shared" si="35"/>
        <v>1.5375736797401196</v>
      </c>
      <c r="L111">
        <f t="shared" si="36"/>
        <v>22.674586327599741</v>
      </c>
      <c r="M111">
        <f t="shared" si="37"/>
        <v>1524.479</v>
      </c>
      <c r="N111">
        <f t="shared" si="38"/>
        <v>810.16491777734643</v>
      </c>
      <c r="O111">
        <f t="shared" si="39"/>
        <v>58.735705506496529</v>
      </c>
      <c r="P111">
        <f t="shared" si="40"/>
        <v>110.52237344526256</v>
      </c>
      <c r="Q111">
        <f t="shared" si="41"/>
        <v>5.5410610182788748E-2</v>
      </c>
      <c r="R111">
        <f t="shared" si="42"/>
        <v>2.4006677303544901</v>
      </c>
      <c r="S111">
        <f t="shared" si="43"/>
        <v>5.4709781070324925E-2</v>
      </c>
      <c r="T111">
        <f t="shared" si="44"/>
        <v>3.4255841311752917E-2</v>
      </c>
      <c r="U111">
        <f t="shared" si="45"/>
        <v>321.5163192</v>
      </c>
      <c r="V111">
        <f t="shared" si="46"/>
        <v>29.243883815371966</v>
      </c>
      <c r="W111">
        <f t="shared" si="47"/>
        <v>28.005389999999998</v>
      </c>
      <c r="X111">
        <f t="shared" si="48"/>
        <v>3.7960322517793452</v>
      </c>
      <c r="Y111">
        <f t="shared" si="49"/>
        <v>50.018960371358915</v>
      </c>
      <c r="Z111">
        <f t="shared" si="50"/>
        <v>1.8376879584406067</v>
      </c>
      <c r="AA111">
        <f t="shared" si="51"/>
        <v>3.6739827153482287</v>
      </c>
      <c r="AB111">
        <f t="shared" si="52"/>
        <v>1.9583442933387385</v>
      </c>
      <c r="AC111">
        <f t="shared" si="53"/>
        <v>-67.806999276539273</v>
      </c>
      <c r="AD111">
        <f t="shared" si="54"/>
        <v>-72.405409372907584</v>
      </c>
      <c r="AE111">
        <f t="shared" si="55"/>
        <v>-6.5563487312446647</v>
      </c>
      <c r="AF111">
        <f t="shared" si="56"/>
        <v>174.74756181930849</v>
      </c>
      <c r="AG111">
        <f t="shared" si="57"/>
        <v>39.002068433619961</v>
      </c>
      <c r="AH111">
        <f t="shared" si="58"/>
        <v>1.5386599899898628</v>
      </c>
      <c r="AI111">
        <f t="shared" si="59"/>
        <v>22.674586327599741</v>
      </c>
      <c r="AJ111">
        <v>1612.7014545331931</v>
      </c>
      <c r="AK111">
        <v>1572.0113939393941</v>
      </c>
      <c r="AL111">
        <v>3.4321740493857891</v>
      </c>
      <c r="AM111">
        <v>64.492321345502646</v>
      </c>
      <c r="AN111">
        <f t="shared" si="60"/>
        <v>1.5375736797401196</v>
      </c>
      <c r="AO111">
        <v>23.548382937204298</v>
      </c>
      <c r="AP111">
        <v>25.34662909090909</v>
      </c>
      <c r="AQ111">
        <v>1.462843794244379E-5</v>
      </c>
      <c r="AR111">
        <v>77.61188141944362</v>
      </c>
      <c r="AS111">
        <v>0</v>
      </c>
      <c r="AT111">
        <v>0</v>
      </c>
      <c r="AU111">
        <f t="shared" si="61"/>
        <v>1</v>
      </c>
      <c r="AV111">
        <f t="shared" si="62"/>
        <v>0</v>
      </c>
      <c r="AW111">
        <f t="shared" si="63"/>
        <v>38245.344623503493</v>
      </c>
      <c r="AX111">
        <f t="shared" si="64"/>
        <v>2000.002</v>
      </c>
      <c r="AY111">
        <f t="shared" si="65"/>
        <v>1681.2016799999999</v>
      </c>
      <c r="AZ111">
        <f t="shared" si="66"/>
        <v>0.84059999940000052</v>
      </c>
      <c r="BA111">
        <f t="shared" si="67"/>
        <v>0.16075799884200115</v>
      </c>
      <c r="BB111">
        <v>6</v>
      </c>
      <c r="BC111">
        <v>0.5</v>
      </c>
      <c r="BD111" t="s">
        <v>354</v>
      </c>
      <c r="BE111">
        <v>2</v>
      </c>
      <c r="BF111" t="b">
        <v>1</v>
      </c>
      <c r="BG111">
        <v>1657572387.8</v>
      </c>
      <c r="BH111">
        <v>1524.479</v>
      </c>
      <c r="BI111">
        <v>1574.096</v>
      </c>
      <c r="BJ111">
        <v>25.34796</v>
      </c>
      <c r="BK111">
        <v>23.548380000000002</v>
      </c>
      <c r="BL111">
        <v>1527.144</v>
      </c>
      <c r="BM111">
        <v>25.48959</v>
      </c>
      <c r="BN111">
        <v>500.0027</v>
      </c>
      <c r="BO111">
        <v>72.398429999999991</v>
      </c>
      <c r="BP111">
        <v>0.10002583</v>
      </c>
      <c r="BQ111">
        <v>27.44595</v>
      </c>
      <c r="BR111">
        <v>28.005389999999998</v>
      </c>
      <c r="BS111">
        <v>999.9</v>
      </c>
      <c r="BT111">
        <v>0</v>
      </c>
      <c r="BU111">
        <v>0</v>
      </c>
      <c r="BV111">
        <v>10005.434999999999</v>
      </c>
      <c r="BW111">
        <v>0</v>
      </c>
      <c r="BX111">
        <v>1826.5530000000001</v>
      </c>
      <c r="BY111">
        <v>-49.618080000000013</v>
      </c>
      <c r="BZ111">
        <v>1564.126</v>
      </c>
      <c r="CA111">
        <v>1612.058</v>
      </c>
      <c r="CB111">
        <v>1.7995810000000001</v>
      </c>
      <c r="CC111">
        <v>1574.096</v>
      </c>
      <c r="CD111">
        <v>23.548380000000002</v>
      </c>
      <c r="CE111">
        <v>1.835154</v>
      </c>
      <c r="CF111">
        <v>1.7048650000000001</v>
      </c>
      <c r="CG111">
        <v>16.089479999999998</v>
      </c>
      <c r="CH111">
        <v>14.94079</v>
      </c>
      <c r="CI111">
        <v>2000.002</v>
      </c>
      <c r="CJ111">
        <v>0.98000100000000001</v>
      </c>
      <c r="CK111">
        <v>1.99995E-2</v>
      </c>
      <c r="CL111">
        <v>0</v>
      </c>
      <c r="CM111">
        <v>2.29576</v>
      </c>
      <c r="CN111">
        <v>0</v>
      </c>
      <c r="CO111">
        <v>11589.12</v>
      </c>
      <c r="CP111">
        <v>16749.490000000002</v>
      </c>
      <c r="CQ111">
        <v>41.811999999999998</v>
      </c>
      <c r="CR111">
        <v>43.936999999999998</v>
      </c>
      <c r="CS111">
        <v>42.125</v>
      </c>
      <c r="CT111">
        <v>42.686999999999998</v>
      </c>
      <c r="CU111">
        <v>40.936999999999998</v>
      </c>
      <c r="CV111">
        <v>1960.002</v>
      </c>
      <c r="CW111">
        <v>40</v>
      </c>
      <c r="CX111">
        <v>0</v>
      </c>
      <c r="CY111">
        <v>1657572391.2</v>
      </c>
      <c r="CZ111">
        <v>0</v>
      </c>
      <c r="DA111">
        <v>0</v>
      </c>
      <c r="DB111" t="s">
        <v>355</v>
      </c>
      <c r="DC111">
        <v>1657463822.5999999</v>
      </c>
      <c r="DD111">
        <v>1657463835.0999999</v>
      </c>
      <c r="DE111">
        <v>0</v>
      </c>
      <c r="DF111">
        <v>-2.657</v>
      </c>
      <c r="DG111">
        <v>-13.192</v>
      </c>
      <c r="DH111">
        <v>-3.9239999999999999</v>
      </c>
      <c r="DI111">
        <v>-0.217</v>
      </c>
      <c r="DJ111">
        <v>376</v>
      </c>
      <c r="DK111">
        <v>3</v>
      </c>
      <c r="DL111">
        <v>0.48</v>
      </c>
      <c r="DM111">
        <v>0.03</v>
      </c>
      <c r="DN111">
        <v>-49.303334999999997</v>
      </c>
      <c r="DO111">
        <v>-2.4210506566603192</v>
      </c>
      <c r="DP111">
        <v>0.2396362134048188</v>
      </c>
      <c r="DQ111">
        <v>0</v>
      </c>
      <c r="DR111">
        <v>1.8054015000000001</v>
      </c>
      <c r="DS111">
        <v>-5.0680300187619237E-2</v>
      </c>
      <c r="DT111">
        <v>5.0439525919659502E-3</v>
      </c>
      <c r="DU111">
        <v>1</v>
      </c>
      <c r="DV111">
        <v>1</v>
      </c>
      <c r="DW111">
        <v>2</v>
      </c>
      <c r="DX111" t="s">
        <v>356</v>
      </c>
      <c r="DY111">
        <v>2.9786100000000002</v>
      </c>
      <c r="DZ111">
        <v>2.7156400000000001</v>
      </c>
      <c r="EA111">
        <v>0.182195</v>
      </c>
      <c r="EB111">
        <v>0.183862</v>
      </c>
      <c r="EC111">
        <v>8.9739399999999997E-2</v>
      </c>
      <c r="ED111">
        <v>8.3453600000000003E-2</v>
      </c>
      <c r="EE111">
        <v>25742.799999999999</v>
      </c>
      <c r="EF111">
        <v>25800.7</v>
      </c>
      <c r="EG111">
        <v>29280.3</v>
      </c>
      <c r="EH111">
        <v>29254.400000000001</v>
      </c>
      <c r="EI111">
        <v>35324.699999999997</v>
      </c>
      <c r="EJ111">
        <v>35624.800000000003</v>
      </c>
      <c r="EK111">
        <v>41248.400000000001</v>
      </c>
      <c r="EL111">
        <v>41659</v>
      </c>
      <c r="EM111">
        <v>1.9314499999999999</v>
      </c>
      <c r="EN111">
        <v>2.0909</v>
      </c>
      <c r="EO111">
        <v>7.1644799999999995E-2</v>
      </c>
      <c r="EP111">
        <v>0</v>
      </c>
      <c r="EQ111">
        <v>26.8337</v>
      </c>
      <c r="ER111">
        <v>999.9</v>
      </c>
      <c r="ES111">
        <v>28.5</v>
      </c>
      <c r="ET111">
        <v>39.6</v>
      </c>
      <c r="EU111">
        <v>28.5671</v>
      </c>
      <c r="EV111">
        <v>62.189300000000003</v>
      </c>
      <c r="EW111">
        <v>26.245999999999999</v>
      </c>
      <c r="EX111">
        <v>2</v>
      </c>
      <c r="EY111">
        <v>0.20065</v>
      </c>
      <c r="EZ111">
        <v>3.3601299999999998</v>
      </c>
      <c r="FA111">
        <v>20.351500000000001</v>
      </c>
      <c r="FB111">
        <v>5.2181899999999999</v>
      </c>
      <c r="FC111">
        <v>12.0101</v>
      </c>
      <c r="FD111">
        <v>4.9885999999999999</v>
      </c>
      <c r="FE111">
        <v>3.2885300000000002</v>
      </c>
      <c r="FF111">
        <v>9728.2000000000007</v>
      </c>
      <c r="FG111">
        <v>9999</v>
      </c>
      <c r="FH111">
        <v>9999</v>
      </c>
      <c r="FI111">
        <v>145.1</v>
      </c>
      <c r="FJ111">
        <v>1.8675200000000001</v>
      </c>
      <c r="FK111">
        <v>1.8664700000000001</v>
      </c>
      <c r="FL111">
        <v>1.8660000000000001</v>
      </c>
      <c r="FM111">
        <v>1.8658399999999999</v>
      </c>
      <c r="FN111">
        <v>1.8676900000000001</v>
      </c>
      <c r="FO111">
        <v>1.87012</v>
      </c>
      <c r="FP111">
        <v>1.8687499999999999</v>
      </c>
      <c r="FQ111">
        <v>1.87016</v>
      </c>
      <c r="FR111">
        <v>0</v>
      </c>
      <c r="FS111">
        <v>0</v>
      </c>
      <c r="FT111">
        <v>0</v>
      </c>
      <c r="FU111">
        <v>0</v>
      </c>
      <c r="FV111" t="s">
        <v>357</v>
      </c>
      <c r="FW111" t="s">
        <v>358</v>
      </c>
      <c r="FX111" t="s">
        <v>359</v>
      </c>
      <c r="FY111" t="s">
        <v>359</v>
      </c>
      <c r="FZ111" t="s">
        <v>359</v>
      </c>
      <c r="GA111" t="s">
        <v>359</v>
      </c>
      <c r="GB111">
        <v>0</v>
      </c>
      <c r="GC111">
        <v>100</v>
      </c>
      <c r="GD111">
        <v>100</v>
      </c>
      <c r="GE111">
        <v>-2.67</v>
      </c>
      <c r="GF111">
        <v>-0.1416</v>
      </c>
      <c r="GG111">
        <v>-1.0745309912501479</v>
      </c>
      <c r="GH111">
        <v>-3.794306901669526E-4</v>
      </c>
      <c r="GI111">
        <v>-9.3076312682161424E-7</v>
      </c>
      <c r="GJ111">
        <v>3.2597594342726891E-10</v>
      </c>
      <c r="GK111">
        <v>-0.25621075936304621</v>
      </c>
      <c r="GL111">
        <v>-1.4413179793891831E-2</v>
      </c>
      <c r="GM111">
        <v>9.8733074958994743E-4</v>
      </c>
      <c r="GN111">
        <v>-9.6329063574464014E-6</v>
      </c>
      <c r="GO111">
        <v>22</v>
      </c>
      <c r="GP111">
        <v>2241</v>
      </c>
      <c r="GQ111">
        <v>1</v>
      </c>
      <c r="GR111">
        <v>45</v>
      </c>
      <c r="GS111">
        <v>1809.5</v>
      </c>
      <c r="GT111">
        <v>1809.3</v>
      </c>
      <c r="GU111">
        <v>3.74512</v>
      </c>
      <c r="GV111">
        <v>2.1972700000000001</v>
      </c>
      <c r="GW111">
        <v>1.94702</v>
      </c>
      <c r="GX111">
        <v>2.7746599999999999</v>
      </c>
      <c r="GY111">
        <v>2.19482</v>
      </c>
      <c r="GZ111">
        <v>2.4023400000000001</v>
      </c>
      <c r="HA111">
        <v>40.886499999999998</v>
      </c>
      <c r="HB111">
        <v>15.7431</v>
      </c>
      <c r="HC111">
        <v>18</v>
      </c>
      <c r="HD111">
        <v>532.76400000000001</v>
      </c>
      <c r="HE111">
        <v>602.18799999999999</v>
      </c>
      <c r="HF111">
        <v>22.389500000000002</v>
      </c>
      <c r="HG111">
        <v>30.095400000000001</v>
      </c>
      <c r="HH111">
        <v>29.999700000000001</v>
      </c>
      <c r="HI111">
        <v>30.034199999999998</v>
      </c>
      <c r="HJ111">
        <v>29.950299999999999</v>
      </c>
      <c r="HK111">
        <v>74.934799999999996</v>
      </c>
      <c r="HL111">
        <v>11.8561</v>
      </c>
      <c r="HM111">
        <v>20.089200000000002</v>
      </c>
      <c r="HN111">
        <v>22.375</v>
      </c>
      <c r="HO111">
        <v>1603.45</v>
      </c>
      <c r="HP111">
        <v>23.582100000000001</v>
      </c>
      <c r="HQ111">
        <v>100.136</v>
      </c>
      <c r="HR111">
        <v>100.08</v>
      </c>
    </row>
    <row r="112" spans="1:226" x14ac:dyDescent="0.2">
      <c r="A112">
        <v>96</v>
      </c>
      <c r="B112">
        <v>1657572395.5999999</v>
      </c>
      <c r="C112">
        <v>566</v>
      </c>
      <c r="D112" t="s">
        <v>549</v>
      </c>
      <c r="E112" t="s">
        <v>550</v>
      </c>
      <c r="F112">
        <v>5</v>
      </c>
      <c r="G112" t="s">
        <v>1068</v>
      </c>
      <c r="H112" t="s">
        <v>353</v>
      </c>
      <c r="I112">
        <v>1657572393.0999999</v>
      </c>
      <c r="J112">
        <f t="shared" si="34"/>
        <v>1.5336110718800649E-3</v>
      </c>
      <c r="K112">
        <f t="shared" si="35"/>
        <v>1.5336110718800648</v>
      </c>
      <c r="L112">
        <f t="shared" si="36"/>
        <v>22.734821434873655</v>
      </c>
      <c r="M112">
        <f t="shared" si="37"/>
        <v>1542.103333333333</v>
      </c>
      <c r="N112">
        <f t="shared" si="38"/>
        <v>823.27345146948721</v>
      </c>
      <c r="O112">
        <f t="shared" si="39"/>
        <v>59.686821049728664</v>
      </c>
      <c r="P112">
        <f t="shared" si="40"/>
        <v>111.80154726545084</v>
      </c>
      <c r="Q112">
        <f t="shared" si="41"/>
        <v>5.5238316228508784E-2</v>
      </c>
      <c r="R112">
        <f t="shared" si="42"/>
        <v>2.402676790112551</v>
      </c>
      <c r="S112">
        <f t="shared" si="43"/>
        <v>5.4542383606379308E-2</v>
      </c>
      <c r="T112">
        <f t="shared" si="44"/>
        <v>3.4150785975108178E-2</v>
      </c>
      <c r="U112">
        <f t="shared" si="45"/>
        <v>321.51529066666654</v>
      </c>
      <c r="V112">
        <f t="shared" si="46"/>
        <v>29.242154015884115</v>
      </c>
      <c r="W112">
        <f t="shared" si="47"/>
        <v>28.00823333333334</v>
      </c>
      <c r="X112">
        <f t="shared" si="48"/>
        <v>3.7966614893371524</v>
      </c>
      <c r="Y112">
        <f t="shared" si="49"/>
        <v>50.01431936261762</v>
      </c>
      <c r="Z112">
        <f t="shared" si="50"/>
        <v>1.8373471463727051</v>
      </c>
      <c r="AA112">
        <f t="shared" si="51"/>
        <v>3.6736422084472076</v>
      </c>
      <c r="AB112">
        <f t="shared" si="52"/>
        <v>1.9593143429644473</v>
      </c>
      <c r="AC112">
        <f t="shared" si="53"/>
        <v>-67.63224826991086</v>
      </c>
      <c r="AD112">
        <f t="shared" si="54"/>
        <v>-73.039403583741574</v>
      </c>
      <c r="AE112">
        <f t="shared" si="55"/>
        <v>-6.608268607452799</v>
      </c>
      <c r="AF112">
        <f t="shared" si="56"/>
        <v>174.23537020556134</v>
      </c>
      <c r="AG112">
        <f t="shared" si="57"/>
        <v>39.141360928530567</v>
      </c>
      <c r="AH112">
        <f t="shared" si="58"/>
        <v>1.5365608517722829</v>
      </c>
      <c r="AI112">
        <f t="shared" si="59"/>
        <v>22.734821434873655</v>
      </c>
      <c r="AJ112">
        <v>1629.920948171073</v>
      </c>
      <c r="AK112">
        <v>1589.097272727272</v>
      </c>
      <c r="AL112">
        <v>3.4474709699689812</v>
      </c>
      <c r="AM112">
        <v>64.492321345502646</v>
      </c>
      <c r="AN112">
        <f t="shared" si="60"/>
        <v>1.5336110718800648</v>
      </c>
      <c r="AO112">
        <v>23.5465103225436</v>
      </c>
      <c r="AP112">
        <v>25.3405903030303</v>
      </c>
      <c r="AQ112">
        <v>-6.5050976400736992E-5</v>
      </c>
      <c r="AR112">
        <v>77.61188141944362</v>
      </c>
      <c r="AS112">
        <v>0</v>
      </c>
      <c r="AT112">
        <v>0</v>
      </c>
      <c r="AU112">
        <f t="shared" si="61"/>
        <v>1</v>
      </c>
      <c r="AV112">
        <f t="shared" si="62"/>
        <v>0</v>
      </c>
      <c r="AW112">
        <f t="shared" si="63"/>
        <v>38294.397193294601</v>
      </c>
      <c r="AX112">
        <f t="shared" si="64"/>
        <v>1999.995555555555</v>
      </c>
      <c r="AY112">
        <f t="shared" si="65"/>
        <v>1681.1962666666661</v>
      </c>
      <c r="AZ112">
        <f t="shared" si="66"/>
        <v>0.84060000133333623</v>
      </c>
      <c r="BA112">
        <f t="shared" si="67"/>
        <v>0.16075800257333903</v>
      </c>
      <c r="BB112">
        <v>6</v>
      </c>
      <c r="BC112">
        <v>0.5</v>
      </c>
      <c r="BD112" t="s">
        <v>354</v>
      </c>
      <c r="BE112">
        <v>2</v>
      </c>
      <c r="BF112" t="b">
        <v>1</v>
      </c>
      <c r="BG112">
        <v>1657572393.0999999</v>
      </c>
      <c r="BH112">
        <v>1542.103333333333</v>
      </c>
      <c r="BI112">
        <v>1591.9188888888889</v>
      </c>
      <c r="BJ112">
        <v>25.342933333333331</v>
      </c>
      <c r="BK112">
        <v>23.5457</v>
      </c>
      <c r="BL112">
        <v>1544.7822222222219</v>
      </c>
      <c r="BM112">
        <v>25.484655555555559</v>
      </c>
      <c r="BN112">
        <v>499.97511111111112</v>
      </c>
      <c r="BO112">
        <v>72.399488888888897</v>
      </c>
      <c r="BP112">
        <v>9.9898700000000007E-2</v>
      </c>
      <c r="BQ112">
        <v>27.44436666666666</v>
      </c>
      <c r="BR112">
        <v>28.00823333333334</v>
      </c>
      <c r="BS112">
        <v>999.90000000000009</v>
      </c>
      <c r="BT112">
        <v>0</v>
      </c>
      <c r="BU112">
        <v>0</v>
      </c>
      <c r="BV112">
        <v>10018.611111111109</v>
      </c>
      <c r="BW112">
        <v>0</v>
      </c>
      <c r="BX112">
        <v>1824.4</v>
      </c>
      <c r="BY112">
        <v>-49.814988888888877</v>
      </c>
      <c r="BZ112">
        <v>1582.201111111111</v>
      </c>
      <c r="CA112">
        <v>1630.304444444444</v>
      </c>
      <c r="CB112">
        <v>1.797236666666667</v>
      </c>
      <c r="CC112">
        <v>1591.9188888888889</v>
      </c>
      <c r="CD112">
        <v>23.5457</v>
      </c>
      <c r="CE112">
        <v>1.834813333333333</v>
      </c>
      <c r="CF112">
        <v>1.7046977777777781</v>
      </c>
      <c r="CG112">
        <v>16.08658888888889</v>
      </c>
      <c r="CH112">
        <v>14.939255555555549</v>
      </c>
      <c r="CI112">
        <v>1999.995555555555</v>
      </c>
      <c r="CJ112">
        <v>0.98000100000000012</v>
      </c>
      <c r="CK112">
        <v>1.99995E-2</v>
      </c>
      <c r="CL112">
        <v>0</v>
      </c>
      <c r="CM112">
        <v>2.4054555555555561</v>
      </c>
      <c r="CN112">
        <v>0</v>
      </c>
      <c r="CO112">
        <v>11582.888888888891</v>
      </c>
      <c r="CP112">
        <v>16749.444444444449</v>
      </c>
      <c r="CQ112">
        <v>41.811999999999998</v>
      </c>
      <c r="CR112">
        <v>43.944000000000003</v>
      </c>
      <c r="CS112">
        <v>42.125</v>
      </c>
      <c r="CT112">
        <v>42.686999999999998</v>
      </c>
      <c r="CU112">
        <v>40.936999999999998</v>
      </c>
      <c r="CV112">
        <v>1959.995555555555</v>
      </c>
      <c r="CW112">
        <v>40</v>
      </c>
      <c r="CX112">
        <v>0</v>
      </c>
      <c r="CY112">
        <v>1657572396</v>
      </c>
      <c r="CZ112">
        <v>0</v>
      </c>
      <c r="DA112">
        <v>0</v>
      </c>
      <c r="DB112" t="s">
        <v>355</v>
      </c>
      <c r="DC112">
        <v>1657463822.5999999</v>
      </c>
      <c r="DD112">
        <v>1657463835.0999999</v>
      </c>
      <c r="DE112">
        <v>0</v>
      </c>
      <c r="DF112">
        <v>-2.657</v>
      </c>
      <c r="DG112">
        <v>-13.192</v>
      </c>
      <c r="DH112">
        <v>-3.9239999999999999</v>
      </c>
      <c r="DI112">
        <v>-0.217</v>
      </c>
      <c r="DJ112">
        <v>376</v>
      </c>
      <c r="DK112">
        <v>3</v>
      </c>
      <c r="DL112">
        <v>0.48</v>
      </c>
      <c r="DM112">
        <v>0.03</v>
      </c>
      <c r="DN112">
        <v>-49.5348325</v>
      </c>
      <c r="DO112">
        <v>-2.0840341463413439</v>
      </c>
      <c r="DP112">
        <v>0.2112227963401441</v>
      </c>
      <c r="DQ112">
        <v>0</v>
      </c>
      <c r="DR112">
        <v>1.801272</v>
      </c>
      <c r="DS112">
        <v>-3.7587692307692537E-2</v>
      </c>
      <c r="DT112">
        <v>3.9156648222236773E-3</v>
      </c>
      <c r="DU112">
        <v>1</v>
      </c>
      <c r="DV112">
        <v>1</v>
      </c>
      <c r="DW112">
        <v>2</v>
      </c>
      <c r="DX112" t="s">
        <v>356</v>
      </c>
      <c r="DY112">
        <v>2.97865</v>
      </c>
      <c r="DZ112">
        <v>2.7157200000000001</v>
      </c>
      <c r="EA112">
        <v>0.18340899999999999</v>
      </c>
      <c r="EB112">
        <v>0.18504300000000001</v>
      </c>
      <c r="EC112">
        <v>8.9727299999999996E-2</v>
      </c>
      <c r="ED112">
        <v>8.34482E-2</v>
      </c>
      <c r="EE112">
        <v>25704.799999999999</v>
      </c>
      <c r="EF112">
        <v>25763.4</v>
      </c>
      <c r="EG112">
        <v>29280.5</v>
      </c>
      <c r="EH112">
        <v>29254.5</v>
      </c>
      <c r="EI112">
        <v>35325.699999999997</v>
      </c>
      <c r="EJ112">
        <v>35625.1</v>
      </c>
      <c r="EK112">
        <v>41249</v>
      </c>
      <c r="EL112">
        <v>41659.1</v>
      </c>
      <c r="EM112">
        <v>1.9314499999999999</v>
      </c>
      <c r="EN112">
        <v>2.0909200000000001</v>
      </c>
      <c r="EO112">
        <v>7.2047100000000003E-2</v>
      </c>
      <c r="EP112">
        <v>0</v>
      </c>
      <c r="EQ112">
        <v>26.833100000000002</v>
      </c>
      <c r="ER112">
        <v>999.9</v>
      </c>
      <c r="ES112">
        <v>28.5</v>
      </c>
      <c r="ET112">
        <v>39.6</v>
      </c>
      <c r="EU112">
        <v>28.5639</v>
      </c>
      <c r="EV112">
        <v>62.319299999999998</v>
      </c>
      <c r="EW112">
        <v>26.201899999999998</v>
      </c>
      <c r="EX112">
        <v>2</v>
      </c>
      <c r="EY112">
        <v>0.20061499999999999</v>
      </c>
      <c r="EZ112">
        <v>3.3839100000000002</v>
      </c>
      <c r="FA112">
        <v>20.350999999999999</v>
      </c>
      <c r="FB112">
        <v>5.2175900000000004</v>
      </c>
      <c r="FC112">
        <v>12.0105</v>
      </c>
      <c r="FD112">
        <v>4.9887499999999996</v>
      </c>
      <c r="FE112">
        <v>3.2886500000000001</v>
      </c>
      <c r="FF112">
        <v>9728.2000000000007</v>
      </c>
      <c r="FG112">
        <v>9999</v>
      </c>
      <c r="FH112">
        <v>9999</v>
      </c>
      <c r="FI112">
        <v>145.1</v>
      </c>
      <c r="FJ112">
        <v>1.8674999999999999</v>
      </c>
      <c r="FK112">
        <v>1.86649</v>
      </c>
      <c r="FL112">
        <v>1.8660000000000001</v>
      </c>
      <c r="FM112">
        <v>1.8658399999999999</v>
      </c>
      <c r="FN112">
        <v>1.8676999999999999</v>
      </c>
      <c r="FO112">
        <v>1.87012</v>
      </c>
      <c r="FP112">
        <v>1.86876</v>
      </c>
      <c r="FQ112">
        <v>1.87015</v>
      </c>
      <c r="FR112">
        <v>0</v>
      </c>
      <c r="FS112">
        <v>0</v>
      </c>
      <c r="FT112">
        <v>0</v>
      </c>
      <c r="FU112">
        <v>0</v>
      </c>
      <c r="FV112" t="s">
        <v>357</v>
      </c>
      <c r="FW112" t="s">
        <v>358</v>
      </c>
      <c r="FX112" t="s">
        <v>359</v>
      </c>
      <c r="FY112" t="s">
        <v>359</v>
      </c>
      <c r="FZ112" t="s">
        <v>359</v>
      </c>
      <c r="GA112" t="s">
        <v>359</v>
      </c>
      <c r="GB112">
        <v>0</v>
      </c>
      <c r="GC112">
        <v>100</v>
      </c>
      <c r="GD112">
        <v>100</v>
      </c>
      <c r="GE112">
        <v>-2.69</v>
      </c>
      <c r="GF112">
        <v>-0.14180000000000001</v>
      </c>
      <c r="GG112">
        <v>-1.0745309912501479</v>
      </c>
      <c r="GH112">
        <v>-3.794306901669526E-4</v>
      </c>
      <c r="GI112">
        <v>-9.3076312682161424E-7</v>
      </c>
      <c r="GJ112">
        <v>3.2597594342726891E-10</v>
      </c>
      <c r="GK112">
        <v>-0.25621075936304621</v>
      </c>
      <c r="GL112">
        <v>-1.4413179793891831E-2</v>
      </c>
      <c r="GM112">
        <v>9.8733074958994743E-4</v>
      </c>
      <c r="GN112">
        <v>-9.6329063574464014E-6</v>
      </c>
      <c r="GO112">
        <v>22</v>
      </c>
      <c r="GP112">
        <v>2241</v>
      </c>
      <c r="GQ112">
        <v>1</v>
      </c>
      <c r="GR112">
        <v>45</v>
      </c>
      <c r="GS112">
        <v>1809.5</v>
      </c>
      <c r="GT112">
        <v>1809.3</v>
      </c>
      <c r="GU112">
        <v>3.77197</v>
      </c>
      <c r="GV112">
        <v>2.1984900000000001</v>
      </c>
      <c r="GW112">
        <v>1.94702</v>
      </c>
      <c r="GX112">
        <v>2.7746599999999999</v>
      </c>
      <c r="GY112">
        <v>2.19482</v>
      </c>
      <c r="GZ112">
        <v>2.3938000000000001</v>
      </c>
      <c r="HA112">
        <v>40.886499999999998</v>
      </c>
      <c r="HB112">
        <v>15.734400000000001</v>
      </c>
      <c r="HC112">
        <v>18</v>
      </c>
      <c r="HD112">
        <v>532.72299999999996</v>
      </c>
      <c r="HE112">
        <v>602.16800000000001</v>
      </c>
      <c r="HF112">
        <v>22.377300000000002</v>
      </c>
      <c r="HG112">
        <v>30.091100000000001</v>
      </c>
      <c r="HH112">
        <v>29.9999</v>
      </c>
      <c r="HI112">
        <v>30.029399999999999</v>
      </c>
      <c r="HJ112">
        <v>29.946300000000001</v>
      </c>
      <c r="HK112">
        <v>75.484999999999999</v>
      </c>
      <c r="HL112">
        <v>11.8561</v>
      </c>
      <c r="HM112">
        <v>20.089200000000002</v>
      </c>
      <c r="HN112">
        <v>22.3688</v>
      </c>
      <c r="HO112">
        <v>1623.54</v>
      </c>
      <c r="HP112">
        <v>23.5839</v>
      </c>
      <c r="HQ112">
        <v>100.137</v>
      </c>
      <c r="HR112">
        <v>100.08</v>
      </c>
    </row>
    <row r="113" spans="1:226" x14ac:dyDescent="0.2">
      <c r="A113">
        <v>97</v>
      </c>
      <c r="B113">
        <v>1657572400.5999999</v>
      </c>
      <c r="C113">
        <v>571</v>
      </c>
      <c r="D113" t="s">
        <v>551</v>
      </c>
      <c r="E113" t="s">
        <v>552</v>
      </c>
      <c r="F113">
        <v>5</v>
      </c>
      <c r="G113" t="s">
        <v>1068</v>
      </c>
      <c r="H113" t="s">
        <v>353</v>
      </c>
      <c r="I113">
        <v>1657572397.8</v>
      </c>
      <c r="J113">
        <f t="shared" si="34"/>
        <v>1.526806832693958E-3</v>
      </c>
      <c r="K113">
        <f t="shared" si="35"/>
        <v>1.5268068326939579</v>
      </c>
      <c r="L113">
        <f t="shared" si="36"/>
        <v>23.236195978315987</v>
      </c>
      <c r="M113">
        <f t="shared" si="37"/>
        <v>1557.65</v>
      </c>
      <c r="N113">
        <f t="shared" si="38"/>
        <v>820.55421659452918</v>
      </c>
      <c r="O113">
        <f t="shared" si="39"/>
        <v>59.491386089041995</v>
      </c>
      <c r="P113">
        <f t="shared" si="40"/>
        <v>112.93191317227348</v>
      </c>
      <c r="Q113">
        <f t="shared" si="41"/>
        <v>5.4971250214614638E-2</v>
      </c>
      <c r="R113">
        <f t="shared" si="42"/>
        <v>2.4001829373481849</v>
      </c>
      <c r="S113">
        <f t="shared" si="43"/>
        <v>5.4281278958238789E-2</v>
      </c>
      <c r="T113">
        <f t="shared" si="44"/>
        <v>3.3987068934641131E-2</v>
      </c>
      <c r="U113">
        <f t="shared" si="45"/>
        <v>321.5158404</v>
      </c>
      <c r="V113">
        <f t="shared" si="46"/>
        <v>29.251433201130283</v>
      </c>
      <c r="W113">
        <f t="shared" si="47"/>
        <v>28.0092</v>
      </c>
      <c r="X113">
        <f t="shared" si="48"/>
        <v>3.7968754360801178</v>
      </c>
      <c r="Y113">
        <f t="shared" si="49"/>
        <v>49.983715256709502</v>
      </c>
      <c r="Z113">
        <f t="shared" si="50"/>
        <v>1.8368080415237822</v>
      </c>
      <c r="AA113">
        <f t="shared" si="51"/>
        <v>3.6748129507584384</v>
      </c>
      <c r="AB113">
        <f t="shared" si="52"/>
        <v>1.9600673945563356</v>
      </c>
      <c r="AC113">
        <f t="shared" si="53"/>
        <v>-67.332181321803546</v>
      </c>
      <c r="AD113">
        <f t="shared" si="54"/>
        <v>-72.38431782612048</v>
      </c>
      <c r="AE113">
        <f t="shared" si="55"/>
        <v>-6.5560135658557241</v>
      </c>
      <c r="AF113">
        <f t="shared" si="56"/>
        <v>175.24332768622025</v>
      </c>
      <c r="AG113">
        <f t="shared" si="57"/>
        <v>39.284723857108013</v>
      </c>
      <c r="AH113">
        <f t="shared" si="58"/>
        <v>1.5319292397041788</v>
      </c>
      <c r="AI113">
        <f t="shared" si="59"/>
        <v>23.236195978315987</v>
      </c>
      <c r="AJ113">
        <v>1647.0364591050679</v>
      </c>
      <c r="AK113">
        <v>1605.885636363636</v>
      </c>
      <c r="AL113">
        <v>3.3713494489865119</v>
      </c>
      <c r="AM113">
        <v>64.492321345502646</v>
      </c>
      <c r="AN113">
        <f t="shared" si="60"/>
        <v>1.5268068326939579</v>
      </c>
      <c r="AO113">
        <v>23.543517349023141</v>
      </c>
      <c r="AP113">
        <v>25.32952727272728</v>
      </c>
      <c r="AQ113">
        <v>-8.0306766819411937E-5</v>
      </c>
      <c r="AR113">
        <v>77.61188141944362</v>
      </c>
      <c r="AS113">
        <v>0</v>
      </c>
      <c r="AT113">
        <v>0</v>
      </c>
      <c r="AU113">
        <f t="shared" si="61"/>
        <v>1</v>
      </c>
      <c r="AV113">
        <f t="shared" si="62"/>
        <v>0</v>
      </c>
      <c r="AW113">
        <f t="shared" si="63"/>
        <v>38233.136532293036</v>
      </c>
      <c r="AX113">
        <f t="shared" si="64"/>
        <v>1999.999</v>
      </c>
      <c r="AY113">
        <f t="shared" si="65"/>
        <v>1681.1991600000001</v>
      </c>
      <c r="AZ113">
        <f t="shared" si="66"/>
        <v>0.84060000030000015</v>
      </c>
      <c r="BA113">
        <f t="shared" si="67"/>
        <v>0.16075800057900028</v>
      </c>
      <c r="BB113">
        <v>6</v>
      </c>
      <c r="BC113">
        <v>0.5</v>
      </c>
      <c r="BD113" t="s">
        <v>354</v>
      </c>
      <c r="BE113">
        <v>2</v>
      </c>
      <c r="BF113" t="b">
        <v>1</v>
      </c>
      <c r="BG113">
        <v>1657572397.8</v>
      </c>
      <c r="BH113">
        <v>1557.65</v>
      </c>
      <c r="BI113">
        <v>1607.652</v>
      </c>
      <c r="BJ113">
        <v>25.334769999999999</v>
      </c>
      <c r="BK113">
        <v>23.543140000000001</v>
      </c>
      <c r="BL113">
        <v>1560.3440000000001</v>
      </c>
      <c r="BM113">
        <v>25.47664</v>
      </c>
      <c r="BN113">
        <v>500.03120000000001</v>
      </c>
      <c r="BO113">
        <v>72.401399999999995</v>
      </c>
      <c r="BP113">
        <v>0.10006899</v>
      </c>
      <c r="BQ113">
        <v>27.449809999999999</v>
      </c>
      <c r="BR113">
        <v>28.0092</v>
      </c>
      <c r="BS113">
        <v>999.9</v>
      </c>
      <c r="BT113">
        <v>0</v>
      </c>
      <c r="BU113">
        <v>0</v>
      </c>
      <c r="BV113">
        <v>10001.811</v>
      </c>
      <c r="BW113">
        <v>0</v>
      </c>
      <c r="BX113">
        <v>1821.1479999999999</v>
      </c>
      <c r="BY113">
        <v>-50.001579999999997</v>
      </c>
      <c r="BZ113">
        <v>1598.1389999999999</v>
      </c>
      <c r="CA113">
        <v>1646.412</v>
      </c>
      <c r="CB113">
        <v>1.791612</v>
      </c>
      <c r="CC113">
        <v>1607.652</v>
      </c>
      <c r="CD113">
        <v>23.543140000000001</v>
      </c>
      <c r="CE113">
        <v>1.834271</v>
      </c>
      <c r="CF113">
        <v>1.7045570000000001</v>
      </c>
      <c r="CG113">
        <v>16.081959999999999</v>
      </c>
      <c r="CH113">
        <v>14.93797</v>
      </c>
      <c r="CI113">
        <v>1999.999</v>
      </c>
      <c r="CJ113">
        <v>0.98000100000000001</v>
      </c>
      <c r="CK113">
        <v>1.99995E-2</v>
      </c>
      <c r="CL113">
        <v>0</v>
      </c>
      <c r="CM113">
        <v>2.2136999999999998</v>
      </c>
      <c r="CN113">
        <v>0</v>
      </c>
      <c r="CO113">
        <v>11579.74</v>
      </c>
      <c r="CP113">
        <v>16749.41</v>
      </c>
      <c r="CQ113">
        <v>41.811999999999998</v>
      </c>
      <c r="CR113">
        <v>43.9559</v>
      </c>
      <c r="CS113">
        <v>42.125</v>
      </c>
      <c r="CT113">
        <v>42.699599999999997</v>
      </c>
      <c r="CU113">
        <v>40.936999999999998</v>
      </c>
      <c r="CV113">
        <v>1959.999</v>
      </c>
      <c r="CW113">
        <v>40</v>
      </c>
      <c r="CX113">
        <v>0</v>
      </c>
      <c r="CY113">
        <v>1657572400.8</v>
      </c>
      <c r="CZ113">
        <v>0</v>
      </c>
      <c r="DA113">
        <v>0</v>
      </c>
      <c r="DB113" t="s">
        <v>355</v>
      </c>
      <c r="DC113">
        <v>1657463822.5999999</v>
      </c>
      <c r="DD113">
        <v>1657463835.0999999</v>
      </c>
      <c r="DE113">
        <v>0</v>
      </c>
      <c r="DF113">
        <v>-2.657</v>
      </c>
      <c r="DG113">
        <v>-13.192</v>
      </c>
      <c r="DH113">
        <v>-3.9239999999999999</v>
      </c>
      <c r="DI113">
        <v>-0.217</v>
      </c>
      <c r="DJ113">
        <v>376</v>
      </c>
      <c r="DK113">
        <v>3</v>
      </c>
      <c r="DL113">
        <v>0.48</v>
      </c>
      <c r="DM113">
        <v>0.03</v>
      </c>
      <c r="DN113">
        <v>-49.672477499999999</v>
      </c>
      <c r="DO113">
        <v>-2.007488555347007</v>
      </c>
      <c r="DP113">
        <v>0.2101911112386774</v>
      </c>
      <c r="DQ113">
        <v>0</v>
      </c>
      <c r="DR113">
        <v>1.798138</v>
      </c>
      <c r="DS113">
        <v>-3.43377861163221E-2</v>
      </c>
      <c r="DT113">
        <v>3.571310123750109E-3</v>
      </c>
      <c r="DU113">
        <v>1</v>
      </c>
      <c r="DV113">
        <v>1</v>
      </c>
      <c r="DW113">
        <v>2</v>
      </c>
      <c r="DX113" t="s">
        <v>356</v>
      </c>
      <c r="DY113">
        <v>2.97871</v>
      </c>
      <c r="DZ113">
        <v>2.7156899999999999</v>
      </c>
      <c r="EA113">
        <v>0.18459500000000001</v>
      </c>
      <c r="EB113">
        <v>0.18623999999999999</v>
      </c>
      <c r="EC113">
        <v>8.9705800000000002E-2</v>
      </c>
      <c r="ED113">
        <v>8.3445500000000006E-2</v>
      </c>
      <c r="EE113">
        <v>25667.4</v>
      </c>
      <c r="EF113">
        <v>25726</v>
      </c>
      <c r="EG113">
        <v>29280.5</v>
      </c>
      <c r="EH113">
        <v>29255</v>
      </c>
      <c r="EI113">
        <v>35326.6</v>
      </c>
      <c r="EJ113">
        <v>35625.800000000003</v>
      </c>
      <c r="EK113">
        <v>41249</v>
      </c>
      <c r="EL113">
        <v>41659.699999999997</v>
      </c>
      <c r="EM113">
        <v>1.9315199999999999</v>
      </c>
      <c r="EN113">
        <v>2.0910000000000002</v>
      </c>
      <c r="EO113">
        <v>7.2114200000000003E-2</v>
      </c>
      <c r="EP113">
        <v>0</v>
      </c>
      <c r="EQ113">
        <v>26.831399999999999</v>
      </c>
      <c r="ER113">
        <v>999.9</v>
      </c>
      <c r="ES113">
        <v>28.5</v>
      </c>
      <c r="ET113">
        <v>39.6</v>
      </c>
      <c r="EU113">
        <v>28.5642</v>
      </c>
      <c r="EV113">
        <v>62.329300000000003</v>
      </c>
      <c r="EW113">
        <v>26.23</v>
      </c>
      <c r="EX113">
        <v>2</v>
      </c>
      <c r="EY113">
        <v>0.200267</v>
      </c>
      <c r="EZ113">
        <v>3.3963700000000001</v>
      </c>
      <c r="FA113">
        <v>20.350999999999999</v>
      </c>
      <c r="FB113">
        <v>5.21699</v>
      </c>
      <c r="FC113">
        <v>12.0116</v>
      </c>
      <c r="FD113">
        <v>4.9888000000000003</v>
      </c>
      <c r="FE113">
        <v>3.2884500000000001</v>
      </c>
      <c r="FF113">
        <v>9728.5</v>
      </c>
      <c r="FG113">
        <v>9999</v>
      </c>
      <c r="FH113">
        <v>9999</v>
      </c>
      <c r="FI113">
        <v>145.1</v>
      </c>
      <c r="FJ113">
        <v>1.8675200000000001</v>
      </c>
      <c r="FK113">
        <v>1.86649</v>
      </c>
      <c r="FL113">
        <v>1.8660000000000001</v>
      </c>
      <c r="FM113">
        <v>1.8658399999999999</v>
      </c>
      <c r="FN113">
        <v>1.8676900000000001</v>
      </c>
      <c r="FO113">
        <v>1.87012</v>
      </c>
      <c r="FP113">
        <v>1.86879</v>
      </c>
      <c r="FQ113">
        <v>1.87018</v>
      </c>
      <c r="FR113">
        <v>0</v>
      </c>
      <c r="FS113">
        <v>0</v>
      </c>
      <c r="FT113">
        <v>0</v>
      </c>
      <c r="FU113">
        <v>0</v>
      </c>
      <c r="FV113" t="s">
        <v>357</v>
      </c>
      <c r="FW113" t="s">
        <v>358</v>
      </c>
      <c r="FX113" t="s">
        <v>359</v>
      </c>
      <c r="FY113" t="s">
        <v>359</v>
      </c>
      <c r="FZ113" t="s">
        <v>359</v>
      </c>
      <c r="GA113" t="s">
        <v>359</v>
      </c>
      <c r="GB113">
        <v>0</v>
      </c>
      <c r="GC113">
        <v>100</v>
      </c>
      <c r="GD113">
        <v>100</v>
      </c>
      <c r="GE113">
        <v>-2.71</v>
      </c>
      <c r="GF113">
        <v>-0.1419</v>
      </c>
      <c r="GG113">
        <v>-1.0745309912501479</v>
      </c>
      <c r="GH113">
        <v>-3.794306901669526E-4</v>
      </c>
      <c r="GI113">
        <v>-9.3076312682161424E-7</v>
      </c>
      <c r="GJ113">
        <v>3.2597594342726891E-10</v>
      </c>
      <c r="GK113">
        <v>-0.25621075936304621</v>
      </c>
      <c r="GL113">
        <v>-1.4413179793891831E-2</v>
      </c>
      <c r="GM113">
        <v>9.8733074958994743E-4</v>
      </c>
      <c r="GN113">
        <v>-9.6329063574464014E-6</v>
      </c>
      <c r="GO113">
        <v>22</v>
      </c>
      <c r="GP113">
        <v>2241</v>
      </c>
      <c r="GQ113">
        <v>1</v>
      </c>
      <c r="GR113">
        <v>45</v>
      </c>
      <c r="GS113">
        <v>1809.6</v>
      </c>
      <c r="GT113">
        <v>1809.4</v>
      </c>
      <c r="GU113">
        <v>3.8037100000000001</v>
      </c>
      <c r="GV113">
        <v>2.1997100000000001</v>
      </c>
      <c r="GW113">
        <v>1.94702</v>
      </c>
      <c r="GX113">
        <v>2.7746599999999999</v>
      </c>
      <c r="GY113">
        <v>2.19482</v>
      </c>
      <c r="GZ113">
        <v>2.3852500000000001</v>
      </c>
      <c r="HA113">
        <v>40.886499999999998</v>
      </c>
      <c r="HB113">
        <v>15.734400000000001</v>
      </c>
      <c r="HC113">
        <v>18</v>
      </c>
      <c r="HD113">
        <v>532.73699999999997</v>
      </c>
      <c r="HE113">
        <v>602.16999999999996</v>
      </c>
      <c r="HF113">
        <v>22.367000000000001</v>
      </c>
      <c r="HG113">
        <v>30.085699999999999</v>
      </c>
      <c r="HH113">
        <v>29.9998</v>
      </c>
      <c r="HI113">
        <v>30.025200000000002</v>
      </c>
      <c r="HJ113">
        <v>29.940799999999999</v>
      </c>
      <c r="HK113">
        <v>76.096400000000003</v>
      </c>
      <c r="HL113">
        <v>11.8561</v>
      </c>
      <c r="HM113">
        <v>20.089200000000002</v>
      </c>
      <c r="HN113">
        <v>22.359100000000002</v>
      </c>
      <c r="HO113">
        <v>1636.91</v>
      </c>
      <c r="HP113">
        <v>23.601800000000001</v>
      </c>
      <c r="HQ113">
        <v>100.137</v>
      </c>
      <c r="HR113">
        <v>100.081</v>
      </c>
    </row>
    <row r="114" spans="1:226" x14ac:dyDescent="0.2">
      <c r="A114">
        <v>98</v>
      </c>
      <c r="B114">
        <v>1657572405.5999999</v>
      </c>
      <c r="C114">
        <v>576</v>
      </c>
      <c r="D114" t="s">
        <v>553</v>
      </c>
      <c r="E114" t="s">
        <v>554</v>
      </c>
      <c r="F114">
        <v>5</v>
      </c>
      <c r="G114" t="s">
        <v>1068</v>
      </c>
      <c r="H114" t="s">
        <v>353</v>
      </c>
      <c r="I114">
        <v>1657572403.0999999</v>
      </c>
      <c r="J114">
        <f t="shared" si="34"/>
        <v>1.5213113756863644E-3</v>
      </c>
      <c r="K114">
        <f t="shared" si="35"/>
        <v>1.5213113756863643</v>
      </c>
      <c r="L114">
        <f t="shared" si="36"/>
        <v>22.828380726610703</v>
      </c>
      <c r="M114">
        <f t="shared" si="37"/>
        <v>1575.3611111111111</v>
      </c>
      <c r="N114">
        <f t="shared" si="38"/>
        <v>846.11082490011131</v>
      </c>
      <c r="O114">
        <f t="shared" si="39"/>
        <v>61.344658820974153</v>
      </c>
      <c r="P114">
        <f t="shared" si="40"/>
        <v>114.21670428616821</v>
      </c>
      <c r="Q114">
        <f t="shared" si="41"/>
        <v>5.4714020723719496E-2</v>
      </c>
      <c r="R114">
        <f t="shared" si="42"/>
        <v>2.3996680412664886</v>
      </c>
      <c r="S114">
        <f t="shared" si="43"/>
        <v>5.4030303588671405E-2</v>
      </c>
      <c r="T114">
        <f t="shared" si="44"/>
        <v>3.382965710698705E-2</v>
      </c>
      <c r="U114">
        <f t="shared" si="45"/>
        <v>321.51546800000006</v>
      </c>
      <c r="V114">
        <f t="shared" si="46"/>
        <v>29.251052406899927</v>
      </c>
      <c r="W114">
        <f t="shared" si="47"/>
        <v>28.015166666666669</v>
      </c>
      <c r="X114">
        <f t="shared" si="48"/>
        <v>3.7981962367517701</v>
      </c>
      <c r="Y114">
        <f t="shared" si="49"/>
        <v>49.971841589122512</v>
      </c>
      <c r="Z114">
        <f t="shared" si="50"/>
        <v>1.8361078862160825</v>
      </c>
      <c r="AA114">
        <f t="shared" si="51"/>
        <v>3.6742850129736913</v>
      </c>
      <c r="AB114">
        <f t="shared" si="52"/>
        <v>1.9620883505356876</v>
      </c>
      <c r="AC114">
        <f t="shared" si="53"/>
        <v>-67.089831667768664</v>
      </c>
      <c r="AD114">
        <f t="shared" si="54"/>
        <v>-73.458236428146662</v>
      </c>
      <c r="AE114">
        <f t="shared" si="55"/>
        <v>-6.6548251833708241</v>
      </c>
      <c r="AF114">
        <f t="shared" si="56"/>
        <v>174.31257472071394</v>
      </c>
      <c r="AG114">
        <f t="shared" si="57"/>
        <v>39.420857432629226</v>
      </c>
      <c r="AH114">
        <f t="shared" si="58"/>
        <v>1.5240691734305107</v>
      </c>
      <c r="AI114">
        <f t="shared" si="59"/>
        <v>22.828380726610703</v>
      </c>
      <c r="AJ114">
        <v>1664.357920967665</v>
      </c>
      <c r="AK114">
        <v>1623.269151515151</v>
      </c>
      <c r="AL114">
        <v>3.4882687399210108</v>
      </c>
      <c r="AM114">
        <v>64.492321345502646</v>
      </c>
      <c r="AN114">
        <f t="shared" si="60"/>
        <v>1.5213113756863643</v>
      </c>
      <c r="AO114">
        <v>23.541709784927821</v>
      </c>
      <c r="AP114">
        <v>25.321313939393931</v>
      </c>
      <c r="AQ114">
        <v>-6.1947890273725422E-5</v>
      </c>
      <c r="AR114">
        <v>77.61188141944362</v>
      </c>
      <c r="AS114">
        <v>0</v>
      </c>
      <c r="AT114">
        <v>0</v>
      </c>
      <c r="AU114">
        <f t="shared" si="61"/>
        <v>1</v>
      </c>
      <c r="AV114">
        <f t="shared" si="62"/>
        <v>0</v>
      </c>
      <c r="AW114">
        <f t="shared" si="63"/>
        <v>38220.947694747869</v>
      </c>
      <c r="AX114">
        <f t="shared" si="64"/>
        <v>1999.9966666666669</v>
      </c>
      <c r="AY114">
        <f t="shared" si="65"/>
        <v>1681.1972000000001</v>
      </c>
      <c r="AZ114">
        <f t="shared" si="66"/>
        <v>0.84060000100000165</v>
      </c>
      <c r="BA114">
        <f t="shared" si="67"/>
        <v>0.16075800193000322</v>
      </c>
      <c r="BB114">
        <v>6</v>
      </c>
      <c r="BC114">
        <v>0.5</v>
      </c>
      <c r="BD114" t="s">
        <v>354</v>
      </c>
      <c r="BE114">
        <v>2</v>
      </c>
      <c r="BF114" t="b">
        <v>1</v>
      </c>
      <c r="BG114">
        <v>1657572403.0999999</v>
      </c>
      <c r="BH114">
        <v>1575.3611111111111</v>
      </c>
      <c r="BI114">
        <v>1625.5466666666671</v>
      </c>
      <c r="BJ114">
        <v>25.324955555555551</v>
      </c>
      <c r="BK114">
        <v>23.542411111111111</v>
      </c>
      <c r="BL114">
        <v>1578.07</v>
      </c>
      <c r="BM114">
        <v>25.46695555555555</v>
      </c>
      <c r="BN114">
        <v>500.00622222222228</v>
      </c>
      <c r="BO114">
        <v>72.401911111111119</v>
      </c>
      <c r="BP114">
        <v>0.10000827777777779</v>
      </c>
      <c r="BQ114">
        <v>27.44735555555555</v>
      </c>
      <c r="BR114">
        <v>28.015166666666669</v>
      </c>
      <c r="BS114">
        <v>999.90000000000009</v>
      </c>
      <c r="BT114">
        <v>0</v>
      </c>
      <c r="BU114">
        <v>0</v>
      </c>
      <c r="BV114">
        <v>9998.3277777777785</v>
      </c>
      <c r="BW114">
        <v>0</v>
      </c>
      <c r="BX114">
        <v>1820.504444444445</v>
      </c>
      <c r="BY114">
        <v>-50.18386666666666</v>
      </c>
      <c r="BZ114">
        <v>1616.2922222222221</v>
      </c>
      <c r="CA114">
        <v>1664.7377777777781</v>
      </c>
      <c r="CB114">
        <v>1.782525555555555</v>
      </c>
      <c r="CC114">
        <v>1625.5466666666671</v>
      </c>
      <c r="CD114">
        <v>23.542411111111111</v>
      </c>
      <c r="CE114">
        <v>1.8335722222222219</v>
      </c>
      <c r="CF114">
        <v>1.704515555555556</v>
      </c>
      <c r="CG114">
        <v>16.07597777777778</v>
      </c>
      <c r="CH114">
        <v>14.93762222222222</v>
      </c>
      <c r="CI114">
        <v>1999.9966666666669</v>
      </c>
      <c r="CJ114">
        <v>0.98000100000000012</v>
      </c>
      <c r="CK114">
        <v>1.99995E-2</v>
      </c>
      <c r="CL114">
        <v>0</v>
      </c>
      <c r="CM114">
        <v>2.2034555555555548</v>
      </c>
      <c r="CN114">
        <v>0</v>
      </c>
      <c r="CO114">
        <v>11578.86666666667</v>
      </c>
      <c r="CP114">
        <v>16749.433333333331</v>
      </c>
      <c r="CQ114">
        <v>41.811999999999998</v>
      </c>
      <c r="CR114">
        <v>43.985999999999997</v>
      </c>
      <c r="CS114">
        <v>42.125</v>
      </c>
      <c r="CT114">
        <v>42.75</v>
      </c>
      <c r="CU114">
        <v>40.936999999999998</v>
      </c>
      <c r="CV114">
        <v>1959.9966666666669</v>
      </c>
      <c r="CW114">
        <v>40</v>
      </c>
      <c r="CX114">
        <v>0</v>
      </c>
      <c r="CY114">
        <v>1657572406.2</v>
      </c>
      <c r="CZ114">
        <v>0</v>
      </c>
      <c r="DA114">
        <v>0</v>
      </c>
      <c r="DB114" t="s">
        <v>355</v>
      </c>
      <c r="DC114">
        <v>1657463822.5999999</v>
      </c>
      <c r="DD114">
        <v>1657463835.0999999</v>
      </c>
      <c r="DE114">
        <v>0</v>
      </c>
      <c r="DF114">
        <v>-2.657</v>
      </c>
      <c r="DG114">
        <v>-13.192</v>
      </c>
      <c r="DH114">
        <v>-3.9239999999999999</v>
      </c>
      <c r="DI114">
        <v>-0.217</v>
      </c>
      <c r="DJ114">
        <v>376</v>
      </c>
      <c r="DK114">
        <v>3</v>
      </c>
      <c r="DL114">
        <v>0.48</v>
      </c>
      <c r="DM114">
        <v>0.03</v>
      </c>
      <c r="DN114">
        <v>-49.906464999999997</v>
      </c>
      <c r="DO114">
        <v>-2.220869043151831</v>
      </c>
      <c r="DP114">
        <v>0.24247223609106269</v>
      </c>
      <c r="DQ114">
        <v>0</v>
      </c>
      <c r="DR114">
        <v>1.79287525</v>
      </c>
      <c r="DS114">
        <v>-6.6936022514071866E-2</v>
      </c>
      <c r="DT114">
        <v>6.7530903990321439E-3</v>
      </c>
      <c r="DU114">
        <v>1</v>
      </c>
      <c r="DV114">
        <v>1</v>
      </c>
      <c r="DW114">
        <v>2</v>
      </c>
      <c r="DX114" t="s">
        <v>356</v>
      </c>
      <c r="DY114">
        <v>2.97865</v>
      </c>
      <c r="DZ114">
        <v>2.7156199999999999</v>
      </c>
      <c r="EA114">
        <v>0.185805</v>
      </c>
      <c r="EB114">
        <v>0.18740499999999999</v>
      </c>
      <c r="EC114">
        <v>8.9684100000000003E-2</v>
      </c>
      <c r="ED114">
        <v>8.3450300000000005E-2</v>
      </c>
      <c r="EE114">
        <v>25630</v>
      </c>
      <c r="EF114">
        <v>25689.1</v>
      </c>
      <c r="EG114">
        <v>29281.3</v>
      </c>
      <c r="EH114">
        <v>29254.9</v>
      </c>
      <c r="EI114">
        <v>35328.1</v>
      </c>
      <c r="EJ114">
        <v>35625.699999999997</v>
      </c>
      <c r="EK114">
        <v>41249.699999999997</v>
      </c>
      <c r="EL114">
        <v>41659.800000000003</v>
      </c>
      <c r="EM114">
        <v>1.9317500000000001</v>
      </c>
      <c r="EN114">
        <v>2.0911300000000002</v>
      </c>
      <c r="EO114">
        <v>7.2643200000000005E-2</v>
      </c>
      <c r="EP114">
        <v>0</v>
      </c>
      <c r="EQ114">
        <v>26.827500000000001</v>
      </c>
      <c r="ER114">
        <v>999.9</v>
      </c>
      <c r="ES114">
        <v>28.5</v>
      </c>
      <c r="ET114">
        <v>39.6</v>
      </c>
      <c r="EU114">
        <v>28.563500000000001</v>
      </c>
      <c r="EV114">
        <v>62.369300000000003</v>
      </c>
      <c r="EW114">
        <v>26.225999999999999</v>
      </c>
      <c r="EX114">
        <v>2</v>
      </c>
      <c r="EY114">
        <v>0.19995399999999999</v>
      </c>
      <c r="EZ114">
        <v>3.4127999999999998</v>
      </c>
      <c r="FA114">
        <v>20.3507</v>
      </c>
      <c r="FB114">
        <v>5.21624</v>
      </c>
      <c r="FC114">
        <v>12.0116</v>
      </c>
      <c r="FD114">
        <v>4.98855</v>
      </c>
      <c r="FE114">
        <v>3.2884500000000001</v>
      </c>
      <c r="FF114">
        <v>9728.5</v>
      </c>
      <c r="FG114">
        <v>9999</v>
      </c>
      <c r="FH114">
        <v>9999</v>
      </c>
      <c r="FI114">
        <v>145.1</v>
      </c>
      <c r="FJ114">
        <v>1.8675200000000001</v>
      </c>
      <c r="FK114">
        <v>1.8664799999999999</v>
      </c>
      <c r="FL114">
        <v>1.8660000000000001</v>
      </c>
      <c r="FM114">
        <v>1.8658399999999999</v>
      </c>
      <c r="FN114">
        <v>1.8676900000000001</v>
      </c>
      <c r="FO114">
        <v>1.87012</v>
      </c>
      <c r="FP114">
        <v>1.86879</v>
      </c>
      <c r="FQ114">
        <v>1.87018</v>
      </c>
      <c r="FR114">
        <v>0</v>
      </c>
      <c r="FS114">
        <v>0</v>
      </c>
      <c r="FT114">
        <v>0</v>
      </c>
      <c r="FU114">
        <v>0</v>
      </c>
      <c r="FV114" t="s">
        <v>357</v>
      </c>
      <c r="FW114" t="s">
        <v>358</v>
      </c>
      <c r="FX114" t="s">
        <v>359</v>
      </c>
      <c r="FY114" t="s">
        <v>359</v>
      </c>
      <c r="FZ114" t="s">
        <v>359</v>
      </c>
      <c r="GA114" t="s">
        <v>359</v>
      </c>
      <c r="GB114">
        <v>0</v>
      </c>
      <c r="GC114">
        <v>100</v>
      </c>
      <c r="GD114">
        <v>100</v>
      </c>
      <c r="GE114">
        <v>-2.72</v>
      </c>
      <c r="GF114">
        <v>-0.1421</v>
      </c>
      <c r="GG114">
        <v>-1.0745309912501479</v>
      </c>
      <c r="GH114">
        <v>-3.794306901669526E-4</v>
      </c>
      <c r="GI114">
        <v>-9.3076312682161424E-7</v>
      </c>
      <c r="GJ114">
        <v>3.2597594342726891E-10</v>
      </c>
      <c r="GK114">
        <v>-0.25621075936304621</v>
      </c>
      <c r="GL114">
        <v>-1.4413179793891831E-2</v>
      </c>
      <c r="GM114">
        <v>9.8733074958994743E-4</v>
      </c>
      <c r="GN114">
        <v>-9.6329063574464014E-6</v>
      </c>
      <c r="GO114">
        <v>22</v>
      </c>
      <c r="GP114">
        <v>2241</v>
      </c>
      <c r="GQ114">
        <v>1</v>
      </c>
      <c r="GR114">
        <v>45</v>
      </c>
      <c r="GS114">
        <v>1809.7</v>
      </c>
      <c r="GT114">
        <v>1809.5</v>
      </c>
      <c r="GU114">
        <v>3.8293499999999998</v>
      </c>
      <c r="GV114">
        <v>2.1984900000000001</v>
      </c>
      <c r="GW114">
        <v>1.94702</v>
      </c>
      <c r="GX114">
        <v>2.7758799999999999</v>
      </c>
      <c r="GY114">
        <v>2.19482</v>
      </c>
      <c r="GZ114">
        <v>2.3925800000000002</v>
      </c>
      <c r="HA114">
        <v>40.886499999999998</v>
      </c>
      <c r="HB114">
        <v>15.734400000000001</v>
      </c>
      <c r="HC114">
        <v>18</v>
      </c>
      <c r="HD114">
        <v>532.84699999999998</v>
      </c>
      <c r="HE114">
        <v>602.226</v>
      </c>
      <c r="HF114">
        <v>22.355899999999998</v>
      </c>
      <c r="HG114">
        <v>30.081299999999999</v>
      </c>
      <c r="HH114">
        <v>29.9999</v>
      </c>
      <c r="HI114">
        <v>30.020099999999999</v>
      </c>
      <c r="HJ114">
        <v>29.936599999999999</v>
      </c>
      <c r="HK114">
        <v>76.632800000000003</v>
      </c>
      <c r="HL114">
        <v>11.8561</v>
      </c>
      <c r="HM114">
        <v>20.089200000000002</v>
      </c>
      <c r="HN114">
        <v>22.3476</v>
      </c>
      <c r="HO114">
        <v>1656.95</v>
      </c>
      <c r="HP114">
        <v>23.620999999999999</v>
      </c>
      <c r="HQ114">
        <v>100.139</v>
      </c>
      <c r="HR114">
        <v>100.081</v>
      </c>
    </row>
    <row r="115" spans="1:226" x14ac:dyDescent="0.2">
      <c r="A115">
        <v>99</v>
      </c>
      <c r="B115">
        <v>1657572410.5999999</v>
      </c>
      <c r="C115">
        <v>581</v>
      </c>
      <c r="D115" t="s">
        <v>555</v>
      </c>
      <c r="E115" t="s">
        <v>556</v>
      </c>
      <c r="F115">
        <v>5</v>
      </c>
      <c r="G115" t="s">
        <v>1068</v>
      </c>
      <c r="H115" t="s">
        <v>353</v>
      </c>
      <c r="I115">
        <v>1657572407.8</v>
      </c>
      <c r="J115">
        <f t="shared" si="34"/>
        <v>1.5168302386104682E-3</v>
      </c>
      <c r="K115">
        <f t="shared" si="35"/>
        <v>1.5168302386104682</v>
      </c>
      <c r="L115">
        <f t="shared" si="36"/>
        <v>23.305491181381964</v>
      </c>
      <c r="M115">
        <f t="shared" si="37"/>
        <v>1591.0619999999999</v>
      </c>
      <c r="N115">
        <f t="shared" si="38"/>
        <v>845.0384972914818</v>
      </c>
      <c r="O115">
        <f t="shared" si="39"/>
        <v>61.266244586622406</v>
      </c>
      <c r="P115">
        <f t="shared" si="40"/>
        <v>115.3537903384502</v>
      </c>
      <c r="Q115">
        <f t="shared" si="41"/>
        <v>5.4529076107861153E-2</v>
      </c>
      <c r="R115">
        <f t="shared" si="42"/>
        <v>2.3973939151290207</v>
      </c>
      <c r="S115">
        <f t="shared" si="43"/>
        <v>5.384930687655478E-2</v>
      </c>
      <c r="T115">
        <f t="shared" si="44"/>
        <v>3.3716185266756231E-2</v>
      </c>
      <c r="U115">
        <f t="shared" si="45"/>
        <v>321.51296760000002</v>
      </c>
      <c r="V115">
        <f t="shared" si="46"/>
        <v>29.251673870077237</v>
      </c>
      <c r="W115">
        <f t="shared" si="47"/>
        <v>28.016390000000001</v>
      </c>
      <c r="X115">
        <f t="shared" si="48"/>
        <v>3.7984670872959865</v>
      </c>
      <c r="Y115">
        <f t="shared" si="49"/>
        <v>49.964895565500505</v>
      </c>
      <c r="Z115">
        <f t="shared" si="50"/>
        <v>1.8356016938601178</v>
      </c>
      <c r="AA115">
        <f t="shared" si="51"/>
        <v>3.6737827090097119</v>
      </c>
      <c r="AB115">
        <f t="shared" si="52"/>
        <v>1.9628653934358686</v>
      </c>
      <c r="AC115">
        <f t="shared" si="53"/>
        <v>-66.892213522721647</v>
      </c>
      <c r="AD115">
        <f t="shared" si="54"/>
        <v>-73.848601600919451</v>
      </c>
      <c r="AE115">
        <f t="shared" si="55"/>
        <v>-6.6964987815681596</v>
      </c>
      <c r="AF115">
        <f t="shared" si="56"/>
        <v>174.07565369479079</v>
      </c>
      <c r="AG115">
        <f t="shared" si="57"/>
        <v>39.373916298428192</v>
      </c>
      <c r="AH115">
        <f t="shared" si="58"/>
        <v>1.5182935885414215</v>
      </c>
      <c r="AI115">
        <f t="shared" si="59"/>
        <v>23.305491181381964</v>
      </c>
      <c r="AJ115">
        <v>1681.4448517992139</v>
      </c>
      <c r="AK115">
        <v>1640.168545454545</v>
      </c>
      <c r="AL115">
        <v>3.3813180016487441</v>
      </c>
      <c r="AM115">
        <v>64.492321345502646</v>
      </c>
      <c r="AN115">
        <f t="shared" si="60"/>
        <v>1.5168302386104682</v>
      </c>
      <c r="AO115">
        <v>23.542951228586489</v>
      </c>
      <c r="AP115">
        <v>25.317170303030309</v>
      </c>
      <c r="AQ115">
        <v>-1.9721363771152039E-5</v>
      </c>
      <c r="AR115">
        <v>77.61188141944362</v>
      </c>
      <c r="AS115">
        <v>0</v>
      </c>
      <c r="AT115">
        <v>0</v>
      </c>
      <c r="AU115">
        <f t="shared" si="61"/>
        <v>1</v>
      </c>
      <c r="AV115">
        <f t="shared" si="62"/>
        <v>0</v>
      </c>
      <c r="AW115">
        <f t="shared" si="63"/>
        <v>38165.971016360141</v>
      </c>
      <c r="AX115">
        <f t="shared" si="64"/>
        <v>1999.981</v>
      </c>
      <c r="AY115">
        <f t="shared" si="65"/>
        <v>1681.1840400000001</v>
      </c>
      <c r="AZ115">
        <f t="shared" si="66"/>
        <v>0.84060000570005422</v>
      </c>
      <c r="BA115">
        <f t="shared" si="67"/>
        <v>0.16075801100110451</v>
      </c>
      <c r="BB115">
        <v>6</v>
      </c>
      <c r="BC115">
        <v>0.5</v>
      </c>
      <c r="BD115" t="s">
        <v>354</v>
      </c>
      <c r="BE115">
        <v>2</v>
      </c>
      <c r="BF115" t="b">
        <v>1</v>
      </c>
      <c r="BG115">
        <v>1657572407.8</v>
      </c>
      <c r="BH115">
        <v>1591.0619999999999</v>
      </c>
      <c r="BI115">
        <v>1641.21</v>
      </c>
      <c r="BJ115">
        <v>25.318249999999999</v>
      </c>
      <c r="BK115">
        <v>23.54241</v>
      </c>
      <c r="BL115">
        <v>1593.7850000000001</v>
      </c>
      <c r="BM115">
        <v>25.460380000000001</v>
      </c>
      <c r="BN115">
        <v>499.99540000000007</v>
      </c>
      <c r="BO115">
        <v>72.401100000000014</v>
      </c>
      <c r="BP115">
        <v>0.10002838999999999</v>
      </c>
      <c r="BQ115">
        <v>27.44502</v>
      </c>
      <c r="BR115">
        <v>28.016390000000001</v>
      </c>
      <c r="BS115">
        <v>999.9</v>
      </c>
      <c r="BT115">
        <v>0</v>
      </c>
      <c r="BU115">
        <v>0</v>
      </c>
      <c r="BV115">
        <v>9983.3730000000014</v>
      </c>
      <c r="BW115">
        <v>0</v>
      </c>
      <c r="BX115">
        <v>1822.047</v>
      </c>
      <c r="BY115">
        <v>-50.146299999999997</v>
      </c>
      <c r="BZ115">
        <v>1632.39</v>
      </c>
      <c r="CA115">
        <v>1680.777</v>
      </c>
      <c r="CB115">
        <v>1.775855</v>
      </c>
      <c r="CC115">
        <v>1641.21</v>
      </c>
      <c r="CD115">
        <v>23.54241</v>
      </c>
      <c r="CE115">
        <v>1.8330679999999999</v>
      </c>
      <c r="CF115">
        <v>1.704494</v>
      </c>
      <c r="CG115">
        <v>16.071660000000001</v>
      </c>
      <c r="CH115">
        <v>14.93744</v>
      </c>
      <c r="CI115">
        <v>1999.981</v>
      </c>
      <c r="CJ115">
        <v>0.98000100000000001</v>
      </c>
      <c r="CK115">
        <v>1.99995E-2</v>
      </c>
      <c r="CL115">
        <v>0</v>
      </c>
      <c r="CM115">
        <v>2.3775400000000002</v>
      </c>
      <c r="CN115">
        <v>0</v>
      </c>
      <c r="CO115">
        <v>11579.09</v>
      </c>
      <c r="CP115">
        <v>16749.310000000001</v>
      </c>
      <c r="CQ115">
        <v>41.811999999999998</v>
      </c>
      <c r="CR115">
        <v>43.974800000000002</v>
      </c>
      <c r="CS115">
        <v>42.125</v>
      </c>
      <c r="CT115">
        <v>42.712200000000003</v>
      </c>
      <c r="CU115">
        <v>40.936999999999998</v>
      </c>
      <c r="CV115">
        <v>1959.981</v>
      </c>
      <c r="CW115">
        <v>40</v>
      </c>
      <c r="CX115">
        <v>0</v>
      </c>
      <c r="CY115">
        <v>1657572411</v>
      </c>
      <c r="CZ115">
        <v>0</v>
      </c>
      <c r="DA115">
        <v>0</v>
      </c>
      <c r="DB115" t="s">
        <v>355</v>
      </c>
      <c r="DC115">
        <v>1657463822.5999999</v>
      </c>
      <c r="DD115">
        <v>1657463835.0999999</v>
      </c>
      <c r="DE115">
        <v>0</v>
      </c>
      <c r="DF115">
        <v>-2.657</v>
      </c>
      <c r="DG115">
        <v>-13.192</v>
      </c>
      <c r="DH115">
        <v>-3.9239999999999999</v>
      </c>
      <c r="DI115">
        <v>-0.217</v>
      </c>
      <c r="DJ115">
        <v>376</v>
      </c>
      <c r="DK115">
        <v>3</v>
      </c>
      <c r="DL115">
        <v>0.48</v>
      </c>
      <c r="DM115">
        <v>0.03</v>
      </c>
      <c r="DN115">
        <v>-50.0105875</v>
      </c>
      <c r="DO115">
        <v>-1.674462664164901</v>
      </c>
      <c r="DP115">
        <v>0.20758648942970739</v>
      </c>
      <c r="DQ115">
        <v>0</v>
      </c>
      <c r="DR115">
        <v>1.788057</v>
      </c>
      <c r="DS115">
        <v>-8.6421838649156091E-2</v>
      </c>
      <c r="DT115">
        <v>8.4655295758741464E-3</v>
      </c>
      <c r="DU115">
        <v>1</v>
      </c>
      <c r="DV115">
        <v>1</v>
      </c>
      <c r="DW115">
        <v>2</v>
      </c>
      <c r="DX115" t="s">
        <v>356</v>
      </c>
      <c r="DY115">
        <v>2.97871</v>
      </c>
      <c r="DZ115">
        <v>2.7154099999999999</v>
      </c>
      <c r="EA115">
        <v>0.186975</v>
      </c>
      <c r="EB115">
        <v>0.188558</v>
      </c>
      <c r="EC115">
        <v>8.9673900000000001E-2</v>
      </c>
      <c r="ED115">
        <v>8.34448E-2</v>
      </c>
      <c r="EE115">
        <v>25592.400000000001</v>
      </c>
      <c r="EF115">
        <v>25652.9</v>
      </c>
      <c r="EG115">
        <v>29280.400000000001</v>
      </c>
      <c r="EH115">
        <v>29255.3</v>
      </c>
      <c r="EI115">
        <v>35327.800000000003</v>
      </c>
      <c r="EJ115">
        <v>35626.300000000003</v>
      </c>
      <c r="EK115">
        <v>41248.9</v>
      </c>
      <c r="EL115">
        <v>41660.300000000003</v>
      </c>
      <c r="EM115">
        <v>1.93163</v>
      </c>
      <c r="EN115">
        <v>2.0914199999999998</v>
      </c>
      <c r="EO115">
        <v>7.28071E-2</v>
      </c>
      <c r="EP115">
        <v>0</v>
      </c>
      <c r="EQ115">
        <v>26.825700000000001</v>
      </c>
      <c r="ER115">
        <v>999.9</v>
      </c>
      <c r="ES115">
        <v>28.5</v>
      </c>
      <c r="ET115">
        <v>39.6</v>
      </c>
      <c r="EU115">
        <v>28.5624</v>
      </c>
      <c r="EV115">
        <v>62.319299999999998</v>
      </c>
      <c r="EW115">
        <v>26.262</v>
      </c>
      <c r="EX115">
        <v>2</v>
      </c>
      <c r="EY115">
        <v>0.19989299999999999</v>
      </c>
      <c r="EZ115">
        <v>3.44198</v>
      </c>
      <c r="FA115">
        <v>20.349799999999998</v>
      </c>
      <c r="FB115">
        <v>5.2160900000000003</v>
      </c>
      <c r="FC115">
        <v>12.010999999999999</v>
      </c>
      <c r="FD115">
        <v>4.9884000000000004</v>
      </c>
      <c r="FE115">
        <v>3.2884000000000002</v>
      </c>
      <c r="FF115">
        <v>9728.7000000000007</v>
      </c>
      <c r="FG115">
        <v>9999</v>
      </c>
      <c r="FH115">
        <v>9999</v>
      </c>
      <c r="FI115">
        <v>145.1</v>
      </c>
      <c r="FJ115">
        <v>1.8675200000000001</v>
      </c>
      <c r="FK115">
        <v>1.8664700000000001</v>
      </c>
      <c r="FL115">
        <v>1.8660000000000001</v>
      </c>
      <c r="FM115">
        <v>1.8658399999999999</v>
      </c>
      <c r="FN115">
        <v>1.86771</v>
      </c>
      <c r="FO115">
        <v>1.87012</v>
      </c>
      <c r="FP115">
        <v>1.86877</v>
      </c>
      <c r="FQ115">
        <v>1.87019</v>
      </c>
      <c r="FR115">
        <v>0</v>
      </c>
      <c r="FS115">
        <v>0</v>
      </c>
      <c r="FT115">
        <v>0</v>
      </c>
      <c r="FU115">
        <v>0</v>
      </c>
      <c r="FV115" t="s">
        <v>357</v>
      </c>
      <c r="FW115" t="s">
        <v>358</v>
      </c>
      <c r="FX115" t="s">
        <v>359</v>
      </c>
      <c r="FY115" t="s">
        <v>359</v>
      </c>
      <c r="FZ115" t="s">
        <v>359</v>
      </c>
      <c r="GA115" t="s">
        <v>359</v>
      </c>
      <c r="GB115">
        <v>0</v>
      </c>
      <c r="GC115">
        <v>100</v>
      </c>
      <c r="GD115">
        <v>100</v>
      </c>
      <c r="GE115">
        <v>-2.73</v>
      </c>
      <c r="GF115">
        <v>-0.14219999999999999</v>
      </c>
      <c r="GG115">
        <v>-1.0745309912501479</v>
      </c>
      <c r="GH115">
        <v>-3.794306901669526E-4</v>
      </c>
      <c r="GI115">
        <v>-9.3076312682161424E-7</v>
      </c>
      <c r="GJ115">
        <v>3.2597594342726891E-10</v>
      </c>
      <c r="GK115">
        <v>-0.25621075936304621</v>
      </c>
      <c r="GL115">
        <v>-1.4413179793891831E-2</v>
      </c>
      <c r="GM115">
        <v>9.8733074958994743E-4</v>
      </c>
      <c r="GN115">
        <v>-9.6329063574464014E-6</v>
      </c>
      <c r="GO115">
        <v>22</v>
      </c>
      <c r="GP115">
        <v>2241</v>
      </c>
      <c r="GQ115">
        <v>1</v>
      </c>
      <c r="GR115">
        <v>45</v>
      </c>
      <c r="GS115">
        <v>1809.8</v>
      </c>
      <c r="GT115">
        <v>1809.6</v>
      </c>
      <c r="GU115">
        <v>3.8610799999999998</v>
      </c>
      <c r="GV115">
        <v>2.1997100000000001</v>
      </c>
      <c r="GW115">
        <v>1.94702</v>
      </c>
      <c r="GX115">
        <v>2.7758799999999999</v>
      </c>
      <c r="GY115">
        <v>2.19482</v>
      </c>
      <c r="GZ115">
        <v>2.3999000000000001</v>
      </c>
      <c r="HA115">
        <v>40.886499999999998</v>
      </c>
      <c r="HB115">
        <v>15.7256</v>
      </c>
      <c r="HC115">
        <v>18</v>
      </c>
      <c r="HD115">
        <v>532.721</v>
      </c>
      <c r="HE115">
        <v>602.41300000000001</v>
      </c>
      <c r="HF115">
        <v>22.343699999999998</v>
      </c>
      <c r="HG115">
        <v>30.076000000000001</v>
      </c>
      <c r="HH115">
        <v>29.9998</v>
      </c>
      <c r="HI115">
        <v>30.0154</v>
      </c>
      <c r="HJ115">
        <v>29.931699999999999</v>
      </c>
      <c r="HK115">
        <v>77.250100000000003</v>
      </c>
      <c r="HL115">
        <v>11.8561</v>
      </c>
      <c r="HM115">
        <v>20.089200000000002</v>
      </c>
      <c r="HN115">
        <v>22.331199999999999</v>
      </c>
      <c r="HO115">
        <v>1670.33</v>
      </c>
      <c r="HP115">
        <v>23.632400000000001</v>
      </c>
      <c r="HQ115">
        <v>100.137</v>
      </c>
      <c r="HR115">
        <v>100.083</v>
      </c>
    </row>
    <row r="116" spans="1:226" x14ac:dyDescent="0.2">
      <c r="A116">
        <v>100</v>
      </c>
      <c r="B116">
        <v>1657572415.5999999</v>
      </c>
      <c r="C116">
        <v>586</v>
      </c>
      <c r="D116" t="s">
        <v>557</v>
      </c>
      <c r="E116" t="s">
        <v>558</v>
      </c>
      <c r="F116">
        <v>5</v>
      </c>
      <c r="G116" t="s">
        <v>1068</v>
      </c>
      <c r="H116" t="s">
        <v>353</v>
      </c>
      <c r="I116">
        <v>1657572413.0999999</v>
      </c>
      <c r="J116">
        <f t="shared" si="34"/>
        <v>1.5117470990796758E-3</v>
      </c>
      <c r="K116">
        <f t="shared" si="35"/>
        <v>1.5117470990796757</v>
      </c>
      <c r="L116">
        <f t="shared" si="36"/>
        <v>23.228376442068136</v>
      </c>
      <c r="M116">
        <f t="shared" si="37"/>
        <v>1608.5655555555561</v>
      </c>
      <c r="N116">
        <f t="shared" si="38"/>
        <v>861.92842498213463</v>
      </c>
      <c r="O116">
        <f t="shared" si="39"/>
        <v>62.489718307130779</v>
      </c>
      <c r="P116">
        <f t="shared" si="40"/>
        <v>116.62083014294778</v>
      </c>
      <c r="Q116">
        <f t="shared" si="41"/>
        <v>5.4358061192384767E-2</v>
      </c>
      <c r="R116">
        <f t="shared" si="42"/>
        <v>2.398389414369805</v>
      </c>
      <c r="S116">
        <f t="shared" si="43"/>
        <v>5.3682797233386426E-2</v>
      </c>
      <c r="T116">
        <f t="shared" si="44"/>
        <v>3.3611719091682826E-2</v>
      </c>
      <c r="U116">
        <f t="shared" si="45"/>
        <v>321.51369466666671</v>
      </c>
      <c r="V116">
        <f t="shared" si="46"/>
        <v>29.247779564678879</v>
      </c>
      <c r="W116">
        <f t="shared" si="47"/>
        <v>28.011655555555549</v>
      </c>
      <c r="X116">
        <f t="shared" si="48"/>
        <v>3.7974189572868089</v>
      </c>
      <c r="Y116">
        <f t="shared" si="49"/>
        <v>49.964655112018349</v>
      </c>
      <c r="Z116">
        <f t="shared" si="50"/>
        <v>1.8350762001873933</v>
      </c>
      <c r="AA116">
        <f t="shared" si="51"/>
        <v>3.672748658172944</v>
      </c>
      <c r="AB116">
        <f t="shared" si="52"/>
        <v>1.9623427570994156</v>
      </c>
      <c r="AC116">
        <f t="shared" si="53"/>
        <v>-66.668047069413703</v>
      </c>
      <c r="AD116">
        <f t="shared" si="54"/>
        <v>-73.888892473654508</v>
      </c>
      <c r="AE116">
        <f t="shared" si="55"/>
        <v>-6.6970524830663587</v>
      </c>
      <c r="AF116">
        <f t="shared" si="56"/>
        <v>174.25970264053211</v>
      </c>
      <c r="AG116">
        <f t="shared" si="57"/>
        <v>39.506533680970094</v>
      </c>
      <c r="AH116">
        <f t="shared" si="58"/>
        <v>1.5055321940573667</v>
      </c>
      <c r="AI116">
        <f t="shared" si="59"/>
        <v>23.228376442068136</v>
      </c>
      <c r="AJ116">
        <v>1698.479628514149</v>
      </c>
      <c r="AK116">
        <v>1657.1704242424239</v>
      </c>
      <c r="AL116">
        <v>3.415656518118197</v>
      </c>
      <c r="AM116">
        <v>64.492321345502646</v>
      </c>
      <c r="AN116">
        <f t="shared" si="60"/>
        <v>1.5117470990796757</v>
      </c>
      <c r="AO116">
        <v>23.541780620643571</v>
      </c>
      <c r="AP116">
        <v>25.310491515151519</v>
      </c>
      <c r="AQ116">
        <v>-1.2259049601784919E-4</v>
      </c>
      <c r="AR116">
        <v>77.61188141944362</v>
      </c>
      <c r="AS116">
        <v>0</v>
      </c>
      <c r="AT116">
        <v>0</v>
      </c>
      <c r="AU116">
        <f t="shared" si="61"/>
        <v>1</v>
      </c>
      <c r="AV116">
        <f t="shared" si="62"/>
        <v>0</v>
      </c>
      <c r="AW116">
        <f t="shared" si="63"/>
        <v>38190.743538004535</v>
      </c>
      <c r="AX116">
        <f t="shared" si="64"/>
        <v>1999.9855555555559</v>
      </c>
      <c r="AY116">
        <f t="shared" si="65"/>
        <v>1681.1878666666669</v>
      </c>
      <c r="AZ116">
        <f t="shared" si="66"/>
        <v>0.84060000433336457</v>
      </c>
      <c r="BA116">
        <f t="shared" si="67"/>
        <v>0.16075800836339371</v>
      </c>
      <c r="BB116">
        <v>6</v>
      </c>
      <c r="BC116">
        <v>0.5</v>
      </c>
      <c r="BD116" t="s">
        <v>354</v>
      </c>
      <c r="BE116">
        <v>2</v>
      </c>
      <c r="BF116" t="b">
        <v>1</v>
      </c>
      <c r="BG116">
        <v>1657572413.0999999</v>
      </c>
      <c r="BH116">
        <v>1608.5655555555561</v>
      </c>
      <c r="BI116">
        <v>1658.8788888888889</v>
      </c>
      <c r="BJ116">
        <v>25.31143333333333</v>
      </c>
      <c r="BK116">
        <v>23.550544444444441</v>
      </c>
      <c r="BL116">
        <v>1611.304444444444</v>
      </c>
      <c r="BM116">
        <v>25.453688888888891</v>
      </c>
      <c r="BN116">
        <v>500.00599999999997</v>
      </c>
      <c r="BO116">
        <v>72.399888888888881</v>
      </c>
      <c r="BP116">
        <v>0.1000037888888889</v>
      </c>
      <c r="BQ116">
        <v>27.440211111111111</v>
      </c>
      <c r="BR116">
        <v>28.011655555555549</v>
      </c>
      <c r="BS116">
        <v>999.90000000000009</v>
      </c>
      <c r="BT116">
        <v>0</v>
      </c>
      <c r="BU116">
        <v>0</v>
      </c>
      <c r="BV116">
        <v>9990.1344444444439</v>
      </c>
      <c r="BW116">
        <v>0</v>
      </c>
      <c r="BX116">
        <v>1820.4822222222219</v>
      </c>
      <c r="BY116">
        <v>-50.314144444444452</v>
      </c>
      <c r="BZ116">
        <v>1650.337777777778</v>
      </c>
      <c r="CA116">
        <v>1698.89</v>
      </c>
      <c r="CB116">
        <v>1.760898888888889</v>
      </c>
      <c r="CC116">
        <v>1658.8788888888889</v>
      </c>
      <c r="CD116">
        <v>23.550544444444441</v>
      </c>
      <c r="CE116">
        <v>1.8325433333333341</v>
      </c>
      <c r="CF116">
        <v>1.705054444444444</v>
      </c>
      <c r="CG116">
        <v>16.067166666666669</v>
      </c>
      <c r="CH116">
        <v>14.94252222222222</v>
      </c>
      <c r="CI116">
        <v>1999.9855555555559</v>
      </c>
      <c r="CJ116">
        <v>0.98000100000000012</v>
      </c>
      <c r="CK116">
        <v>1.99995E-2</v>
      </c>
      <c r="CL116">
        <v>0</v>
      </c>
      <c r="CM116">
        <v>2.0928777777777778</v>
      </c>
      <c r="CN116">
        <v>0</v>
      </c>
      <c r="CO116">
        <v>11578.95555555556</v>
      </c>
      <c r="CP116">
        <v>16749.35555555555</v>
      </c>
      <c r="CQ116">
        <v>41.811999999999998</v>
      </c>
      <c r="CR116">
        <v>43.972000000000001</v>
      </c>
      <c r="CS116">
        <v>42.125</v>
      </c>
      <c r="CT116">
        <v>42.729000000000013</v>
      </c>
      <c r="CU116">
        <v>40.936999999999998</v>
      </c>
      <c r="CV116">
        <v>1959.9855555555559</v>
      </c>
      <c r="CW116">
        <v>40</v>
      </c>
      <c r="CX116">
        <v>0</v>
      </c>
      <c r="CY116">
        <v>1657572416.4000001</v>
      </c>
      <c r="CZ116">
        <v>0</v>
      </c>
      <c r="DA116">
        <v>0</v>
      </c>
      <c r="DB116" t="s">
        <v>355</v>
      </c>
      <c r="DC116">
        <v>1657463822.5999999</v>
      </c>
      <c r="DD116">
        <v>1657463835.0999999</v>
      </c>
      <c r="DE116">
        <v>0</v>
      </c>
      <c r="DF116">
        <v>-2.657</v>
      </c>
      <c r="DG116">
        <v>-13.192</v>
      </c>
      <c r="DH116">
        <v>-3.9239999999999999</v>
      </c>
      <c r="DI116">
        <v>-0.217</v>
      </c>
      <c r="DJ116">
        <v>376</v>
      </c>
      <c r="DK116">
        <v>3</v>
      </c>
      <c r="DL116">
        <v>0.48</v>
      </c>
      <c r="DM116">
        <v>0.03</v>
      </c>
      <c r="DN116">
        <v>-50.162227499999993</v>
      </c>
      <c r="DO116">
        <v>-1.1137474671669441</v>
      </c>
      <c r="DP116">
        <v>0.1619310640172234</v>
      </c>
      <c r="DQ116">
        <v>0</v>
      </c>
      <c r="DR116">
        <v>1.7781480000000001</v>
      </c>
      <c r="DS116">
        <v>-0.11752570356473389</v>
      </c>
      <c r="DT116">
        <v>1.225876792340895E-2</v>
      </c>
      <c r="DU116">
        <v>0</v>
      </c>
      <c r="DV116">
        <v>0</v>
      </c>
      <c r="DW116">
        <v>2</v>
      </c>
      <c r="DX116" t="s">
        <v>364</v>
      </c>
      <c r="DY116">
        <v>2.97871</v>
      </c>
      <c r="DZ116">
        <v>2.7156500000000001</v>
      </c>
      <c r="EA116">
        <v>0.18814500000000001</v>
      </c>
      <c r="EB116">
        <v>0.18971299999999999</v>
      </c>
      <c r="EC116">
        <v>8.9663499999999993E-2</v>
      </c>
      <c r="ED116">
        <v>8.35254E-2</v>
      </c>
      <c r="EE116">
        <v>25554.9</v>
      </c>
      <c r="EF116">
        <v>25616.5</v>
      </c>
      <c r="EG116">
        <v>29279.8</v>
      </c>
      <c r="EH116">
        <v>29255.4</v>
      </c>
      <c r="EI116">
        <v>35327.4</v>
      </c>
      <c r="EJ116">
        <v>35623.4</v>
      </c>
      <c r="EK116">
        <v>41247.9</v>
      </c>
      <c r="EL116">
        <v>41660.5</v>
      </c>
      <c r="EM116">
        <v>1.9318</v>
      </c>
      <c r="EN116">
        <v>2.09172</v>
      </c>
      <c r="EO116">
        <v>7.3202000000000003E-2</v>
      </c>
      <c r="EP116">
        <v>0</v>
      </c>
      <c r="EQ116">
        <v>26.823</v>
      </c>
      <c r="ER116">
        <v>999.9</v>
      </c>
      <c r="ES116">
        <v>28.5</v>
      </c>
      <c r="ET116">
        <v>39.6</v>
      </c>
      <c r="EU116">
        <v>28.566800000000001</v>
      </c>
      <c r="EV116">
        <v>62.4193</v>
      </c>
      <c r="EW116">
        <v>26.133800000000001</v>
      </c>
      <c r="EX116">
        <v>2</v>
      </c>
      <c r="EY116">
        <v>0.19939299999999999</v>
      </c>
      <c r="EZ116">
        <v>3.4598900000000001</v>
      </c>
      <c r="FA116">
        <v>20.349699999999999</v>
      </c>
      <c r="FB116">
        <v>5.2160900000000003</v>
      </c>
      <c r="FC116">
        <v>12.0114</v>
      </c>
      <c r="FD116">
        <v>4.9888000000000003</v>
      </c>
      <c r="FE116">
        <v>3.2884799999999998</v>
      </c>
      <c r="FF116">
        <v>9728.7000000000007</v>
      </c>
      <c r="FG116">
        <v>9999</v>
      </c>
      <c r="FH116">
        <v>9999</v>
      </c>
      <c r="FI116">
        <v>145.1</v>
      </c>
      <c r="FJ116">
        <v>1.86751</v>
      </c>
      <c r="FK116">
        <v>1.8664700000000001</v>
      </c>
      <c r="FL116">
        <v>1.8660000000000001</v>
      </c>
      <c r="FM116">
        <v>1.8658399999999999</v>
      </c>
      <c r="FN116">
        <v>1.8676900000000001</v>
      </c>
      <c r="FO116">
        <v>1.87012</v>
      </c>
      <c r="FP116">
        <v>1.8687800000000001</v>
      </c>
      <c r="FQ116">
        <v>1.87018</v>
      </c>
      <c r="FR116">
        <v>0</v>
      </c>
      <c r="FS116">
        <v>0</v>
      </c>
      <c r="FT116">
        <v>0</v>
      </c>
      <c r="FU116">
        <v>0</v>
      </c>
      <c r="FV116" t="s">
        <v>357</v>
      </c>
      <c r="FW116" t="s">
        <v>358</v>
      </c>
      <c r="FX116" t="s">
        <v>359</v>
      </c>
      <c r="FY116" t="s">
        <v>359</v>
      </c>
      <c r="FZ116" t="s">
        <v>359</v>
      </c>
      <c r="GA116" t="s">
        <v>359</v>
      </c>
      <c r="GB116">
        <v>0</v>
      </c>
      <c r="GC116">
        <v>100</v>
      </c>
      <c r="GD116">
        <v>100</v>
      </c>
      <c r="GE116">
        <v>-2.74</v>
      </c>
      <c r="GF116">
        <v>-0.14219999999999999</v>
      </c>
      <c r="GG116">
        <v>-1.0745309912501479</v>
      </c>
      <c r="GH116">
        <v>-3.794306901669526E-4</v>
      </c>
      <c r="GI116">
        <v>-9.3076312682161424E-7</v>
      </c>
      <c r="GJ116">
        <v>3.2597594342726891E-10</v>
      </c>
      <c r="GK116">
        <v>-0.25621075936304621</v>
      </c>
      <c r="GL116">
        <v>-1.4413179793891831E-2</v>
      </c>
      <c r="GM116">
        <v>9.8733074958994743E-4</v>
      </c>
      <c r="GN116">
        <v>-9.6329063574464014E-6</v>
      </c>
      <c r="GO116">
        <v>22</v>
      </c>
      <c r="GP116">
        <v>2241</v>
      </c>
      <c r="GQ116">
        <v>1</v>
      </c>
      <c r="GR116">
        <v>45</v>
      </c>
      <c r="GS116">
        <v>1809.9</v>
      </c>
      <c r="GT116">
        <v>1809.7</v>
      </c>
      <c r="GU116">
        <v>3.88794</v>
      </c>
      <c r="GV116">
        <v>2.1972700000000001</v>
      </c>
      <c r="GW116">
        <v>1.94702</v>
      </c>
      <c r="GX116">
        <v>2.7758799999999999</v>
      </c>
      <c r="GY116">
        <v>2.19482</v>
      </c>
      <c r="GZ116">
        <v>2.3974600000000001</v>
      </c>
      <c r="HA116">
        <v>40.886499999999998</v>
      </c>
      <c r="HB116">
        <v>15.7256</v>
      </c>
      <c r="HC116">
        <v>18</v>
      </c>
      <c r="HD116">
        <v>532.798</v>
      </c>
      <c r="HE116">
        <v>602.59900000000005</v>
      </c>
      <c r="HF116">
        <v>22.328099999999999</v>
      </c>
      <c r="HG116">
        <v>30.072199999999999</v>
      </c>
      <c r="HH116">
        <v>29.9999</v>
      </c>
      <c r="HI116">
        <v>30.0106</v>
      </c>
      <c r="HJ116">
        <v>29.9267</v>
      </c>
      <c r="HK116">
        <v>77.784700000000001</v>
      </c>
      <c r="HL116">
        <v>11.575900000000001</v>
      </c>
      <c r="HM116">
        <v>20.089200000000002</v>
      </c>
      <c r="HN116">
        <v>22.317599999999999</v>
      </c>
      <c r="HO116">
        <v>1690.36</v>
      </c>
      <c r="HP116">
        <v>23.6465</v>
      </c>
      <c r="HQ116">
        <v>100.134</v>
      </c>
      <c r="HR116">
        <v>100.083</v>
      </c>
    </row>
    <row r="117" spans="1:226" x14ac:dyDescent="0.2">
      <c r="A117">
        <v>101</v>
      </c>
      <c r="B117">
        <v>1657572420.5999999</v>
      </c>
      <c r="C117">
        <v>591</v>
      </c>
      <c r="D117" t="s">
        <v>559</v>
      </c>
      <c r="E117" t="s">
        <v>560</v>
      </c>
      <c r="F117">
        <v>5</v>
      </c>
      <c r="G117" t="s">
        <v>1068</v>
      </c>
      <c r="H117" t="s">
        <v>353</v>
      </c>
      <c r="I117">
        <v>1657572417.8</v>
      </c>
      <c r="J117">
        <f t="shared" si="34"/>
        <v>1.4878111085071537E-3</v>
      </c>
      <c r="K117">
        <f t="shared" si="35"/>
        <v>1.4878111085071537</v>
      </c>
      <c r="L117">
        <f t="shared" si="36"/>
        <v>23.333705746635175</v>
      </c>
      <c r="M117">
        <f t="shared" si="37"/>
        <v>1624.2539999999999</v>
      </c>
      <c r="N117">
        <f t="shared" si="38"/>
        <v>861.85949608953968</v>
      </c>
      <c r="O117">
        <f t="shared" si="39"/>
        <v>62.483402886910156</v>
      </c>
      <c r="P117">
        <f t="shared" si="40"/>
        <v>117.7557566322058</v>
      </c>
      <c r="Q117">
        <f t="shared" si="41"/>
        <v>5.3409117701188925E-2</v>
      </c>
      <c r="R117">
        <f t="shared" si="42"/>
        <v>2.4021961935845755</v>
      </c>
      <c r="S117">
        <f t="shared" si="43"/>
        <v>5.2758091685379455E-2</v>
      </c>
      <c r="T117">
        <f t="shared" si="44"/>
        <v>3.3031638155458953E-2</v>
      </c>
      <c r="U117">
        <f t="shared" si="45"/>
        <v>321.51344639999996</v>
      </c>
      <c r="V117">
        <f t="shared" si="46"/>
        <v>29.252845094526212</v>
      </c>
      <c r="W117">
        <f t="shared" si="47"/>
        <v>28.025929999999999</v>
      </c>
      <c r="X117">
        <f t="shared" si="48"/>
        <v>3.8005798568847866</v>
      </c>
      <c r="Y117">
        <f t="shared" si="49"/>
        <v>49.976969229823617</v>
      </c>
      <c r="Z117">
        <f t="shared" si="50"/>
        <v>1.8355519869215045</v>
      </c>
      <c r="AA117">
        <f t="shared" si="51"/>
        <v>3.6727957201257095</v>
      </c>
      <c r="AB117">
        <f t="shared" si="52"/>
        <v>1.9650278699632822</v>
      </c>
      <c r="AC117">
        <f t="shared" si="53"/>
        <v>-65.612469885165481</v>
      </c>
      <c r="AD117">
        <f t="shared" si="54"/>
        <v>-75.82646629588524</v>
      </c>
      <c r="AE117">
        <f t="shared" si="55"/>
        <v>-6.8622731654325486</v>
      </c>
      <c r="AF117">
        <f t="shared" si="56"/>
        <v>173.2122370535167</v>
      </c>
      <c r="AG117">
        <f t="shared" si="57"/>
        <v>39.676053067752704</v>
      </c>
      <c r="AH117">
        <f t="shared" si="58"/>
        <v>1.4822235850515009</v>
      </c>
      <c r="AI117">
        <f t="shared" si="59"/>
        <v>23.333705746635175</v>
      </c>
      <c r="AJ117">
        <v>1715.864981942123</v>
      </c>
      <c r="AK117">
        <v>1674.346787878789</v>
      </c>
      <c r="AL117">
        <v>3.4364535041010802</v>
      </c>
      <c r="AM117">
        <v>64.492321345502646</v>
      </c>
      <c r="AN117">
        <f t="shared" si="60"/>
        <v>1.4878111085071537</v>
      </c>
      <c r="AO117">
        <v>23.584393392218239</v>
      </c>
      <c r="AP117">
        <v>25.324012727272731</v>
      </c>
      <c r="AQ117">
        <v>1.2591855169545569E-4</v>
      </c>
      <c r="AR117">
        <v>77.61188141944362</v>
      </c>
      <c r="AS117">
        <v>0</v>
      </c>
      <c r="AT117">
        <v>0</v>
      </c>
      <c r="AU117">
        <f t="shared" si="61"/>
        <v>1</v>
      </c>
      <c r="AV117">
        <f t="shared" si="62"/>
        <v>0</v>
      </c>
      <c r="AW117">
        <f t="shared" si="63"/>
        <v>38283.19459371952</v>
      </c>
      <c r="AX117">
        <f t="shared" si="64"/>
        <v>1999.9839999999999</v>
      </c>
      <c r="AY117">
        <f t="shared" si="65"/>
        <v>1681.1865599999999</v>
      </c>
      <c r="AZ117">
        <f t="shared" si="66"/>
        <v>0.84060000480003838</v>
      </c>
      <c r="BA117">
        <f t="shared" si="67"/>
        <v>0.1607580092640741</v>
      </c>
      <c r="BB117">
        <v>6</v>
      </c>
      <c r="BC117">
        <v>0.5</v>
      </c>
      <c r="BD117" t="s">
        <v>354</v>
      </c>
      <c r="BE117">
        <v>2</v>
      </c>
      <c r="BF117" t="b">
        <v>1</v>
      </c>
      <c r="BG117">
        <v>1657572417.8</v>
      </c>
      <c r="BH117">
        <v>1624.2539999999999</v>
      </c>
      <c r="BI117">
        <v>1674.7550000000001</v>
      </c>
      <c r="BJ117">
        <v>25.318529999999999</v>
      </c>
      <c r="BK117">
        <v>23.584869999999999</v>
      </c>
      <c r="BL117">
        <v>1627.0060000000001</v>
      </c>
      <c r="BM117">
        <v>25.46069</v>
      </c>
      <c r="BN117">
        <v>499.99279999999999</v>
      </c>
      <c r="BO117">
        <v>72.398429999999991</v>
      </c>
      <c r="BP117">
        <v>9.9933330000000015E-2</v>
      </c>
      <c r="BQ117">
        <v>27.440429999999999</v>
      </c>
      <c r="BR117">
        <v>28.025929999999999</v>
      </c>
      <c r="BS117">
        <v>999.9</v>
      </c>
      <c r="BT117">
        <v>0</v>
      </c>
      <c r="BU117">
        <v>0</v>
      </c>
      <c r="BV117">
        <v>10015.57</v>
      </c>
      <c r="BW117">
        <v>0</v>
      </c>
      <c r="BX117">
        <v>1822.375</v>
      </c>
      <c r="BY117">
        <v>-50.500449999999987</v>
      </c>
      <c r="BZ117">
        <v>1666.4459999999999</v>
      </c>
      <c r="CA117">
        <v>1715.2080000000001</v>
      </c>
      <c r="CB117">
        <v>1.7336640000000001</v>
      </c>
      <c r="CC117">
        <v>1674.7550000000001</v>
      </c>
      <c r="CD117">
        <v>23.584869999999999</v>
      </c>
      <c r="CE117">
        <v>1.833021</v>
      </c>
      <c r="CF117">
        <v>1.707508</v>
      </c>
      <c r="CG117">
        <v>16.071269999999998</v>
      </c>
      <c r="CH117">
        <v>14.96486</v>
      </c>
      <c r="CI117">
        <v>1999.9839999999999</v>
      </c>
      <c r="CJ117">
        <v>0.98000100000000001</v>
      </c>
      <c r="CK117">
        <v>1.99995E-2</v>
      </c>
      <c r="CL117">
        <v>0</v>
      </c>
      <c r="CM117">
        <v>2.1491899999999999</v>
      </c>
      <c r="CN117">
        <v>0</v>
      </c>
      <c r="CO117">
        <v>11577.45</v>
      </c>
      <c r="CP117">
        <v>16749.349999999999</v>
      </c>
      <c r="CQ117">
        <v>41.811999999999998</v>
      </c>
      <c r="CR117">
        <v>43.981099999999998</v>
      </c>
      <c r="CS117">
        <v>42.125</v>
      </c>
      <c r="CT117">
        <v>42.699599999999997</v>
      </c>
      <c r="CU117">
        <v>40.936999999999998</v>
      </c>
      <c r="CV117">
        <v>1959.9839999999999</v>
      </c>
      <c r="CW117">
        <v>40</v>
      </c>
      <c r="CX117">
        <v>0</v>
      </c>
      <c r="CY117">
        <v>1657572421.2</v>
      </c>
      <c r="CZ117">
        <v>0</v>
      </c>
      <c r="DA117">
        <v>0</v>
      </c>
      <c r="DB117" t="s">
        <v>355</v>
      </c>
      <c r="DC117">
        <v>1657463822.5999999</v>
      </c>
      <c r="DD117">
        <v>1657463835.0999999</v>
      </c>
      <c r="DE117">
        <v>0</v>
      </c>
      <c r="DF117">
        <v>-2.657</v>
      </c>
      <c r="DG117">
        <v>-13.192</v>
      </c>
      <c r="DH117">
        <v>-3.9239999999999999</v>
      </c>
      <c r="DI117">
        <v>-0.217</v>
      </c>
      <c r="DJ117">
        <v>376</v>
      </c>
      <c r="DK117">
        <v>3</v>
      </c>
      <c r="DL117">
        <v>0.48</v>
      </c>
      <c r="DM117">
        <v>0.03</v>
      </c>
      <c r="DN117">
        <v>-50.287287500000012</v>
      </c>
      <c r="DO117">
        <v>-1.25911181988725</v>
      </c>
      <c r="DP117">
        <v>0.1542511250971931</v>
      </c>
      <c r="DQ117">
        <v>0</v>
      </c>
      <c r="DR117">
        <v>1.7635704999999999</v>
      </c>
      <c r="DS117">
        <v>-0.19264480300187939</v>
      </c>
      <c r="DT117">
        <v>1.994700152278531E-2</v>
      </c>
      <c r="DU117">
        <v>0</v>
      </c>
      <c r="DV117">
        <v>0</v>
      </c>
      <c r="DW117">
        <v>2</v>
      </c>
      <c r="DX117" t="s">
        <v>364</v>
      </c>
      <c r="DY117">
        <v>2.9786999999999999</v>
      </c>
      <c r="DZ117">
        <v>2.7156699999999998</v>
      </c>
      <c r="EA117">
        <v>0.18931600000000001</v>
      </c>
      <c r="EB117">
        <v>0.19086500000000001</v>
      </c>
      <c r="EC117">
        <v>8.9693899999999993E-2</v>
      </c>
      <c r="ED117">
        <v>8.3559700000000001E-2</v>
      </c>
      <c r="EE117">
        <v>25518.6</v>
      </c>
      <c r="EF117">
        <v>25579.9</v>
      </c>
      <c r="EG117">
        <v>29280.3</v>
      </c>
      <c r="EH117">
        <v>29255.3</v>
      </c>
      <c r="EI117">
        <v>35326.800000000003</v>
      </c>
      <c r="EJ117">
        <v>35621.599999999999</v>
      </c>
      <c r="EK117">
        <v>41248.6</v>
      </c>
      <c r="EL117">
        <v>41660</v>
      </c>
      <c r="EM117">
        <v>1.9318299999999999</v>
      </c>
      <c r="EN117">
        <v>2.0917699999999999</v>
      </c>
      <c r="EO117">
        <v>7.3857599999999995E-2</v>
      </c>
      <c r="EP117">
        <v>0</v>
      </c>
      <c r="EQ117">
        <v>26.823399999999999</v>
      </c>
      <c r="ER117">
        <v>999.9</v>
      </c>
      <c r="ES117">
        <v>28.5</v>
      </c>
      <c r="ET117">
        <v>39.6</v>
      </c>
      <c r="EU117">
        <v>28.5669</v>
      </c>
      <c r="EV117">
        <v>62.459299999999999</v>
      </c>
      <c r="EW117">
        <v>26.234000000000002</v>
      </c>
      <c r="EX117">
        <v>2</v>
      </c>
      <c r="EY117">
        <v>0.19933400000000001</v>
      </c>
      <c r="EZ117">
        <v>3.4843600000000001</v>
      </c>
      <c r="FA117">
        <v>20.349299999999999</v>
      </c>
      <c r="FB117">
        <v>5.2168400000000004</v>
      </c>
      <c r="FC117">
        <v>12.0107</v>
      </c>
      <c r="FD117">
        <v>4.98895</v>
      </c>
      <c r="FE117">
        <v>3.2885499999999999</v>
      </c>
      <c r="FF117">
        <v>9729</v>
      </c>
      <c r="FG117">
        <v>9999</v>
      </c>
      <c r="FH117">
        <v>9999</v>
      </c>
      <c r="FI117">
        <v>145.1</v>
      </c>
      <c r="FJ117">
        <v>1.8675200000000001</v>
      </c>
      <c r="FK117">
        <v>1.8664700000000001</v>
      </c>
      <c r="FL117">
        <v>1.8660000000000001</v>
      </c>
      <c r="FM117">
        <v>1.8658399999999999</v>
      </c>
      <c r="FN117">
        <v>1.86771</v>
      </c>
      <c r="FO117">
        <v>1.87012</v>
      </c>
      <c r="FP117">
        <v>1.8687800000000001</v>
      </c>
      <c r="FQ117">
        <v>1.87015</v>
      </c>
      <c r="FR117">
        <v>0</v>
      </c>
      <c r="FS117">
        <v>0</v>
      </c>
      <c r="FT117">
        <v>0</v>
      </c>
      <c r="FU117">
        <v>0</v>
      </c>
      <c r="FV117" t="s">
        <v>357</v>
      </c>
      <c r="FW117" t="s">
        <v>358</v>
      </c>
      <c r="FX117" t="s">
        <v>359</v>
      </c>
      <c r="FY117" t="s">
        <v>359</v>
      </c>
      <c r="FZ117" t="s">
        <v>359</v>
      </c>
      <c r="GA117" t="s">
        <v>359</v>
      </c>
      <c r="GB117">
        <v>0</v>
      </c>
      <c r="GC117">
        <v>100</v>
      </c>
      <c r="GD117">
        <v>100</v>
      </c>
      <c r="GE117">
        <v>-2.76</v>
      </c>
      <c r="GF117">
        <v>-0.14199999999999999</v>
      </c>
      <c r="GG117">
        <v>-1.0745309912501479</v>
      </c>
      <c r="GH117">
        <v>-3.794306901669526E-4</v>
      </c>
      <c r="GI117">
        <v>-9.3076312682161424E-7</v>
      </c>
      <c r="GJ117">
        <v>3.2597594342726891E-10</v>
      </c>
      <c r="GK117">
        <v>-0.25621075936304621</v>
      </c>
      <c r="GL117">
        <v>-1.4413179793891831E-2</v>
      </c>
      <c r="GM117">
        <v>9.8733074958994743E-4</v>
      </c>
      <c r="GN117">
        <v>-9.6329063574464014E-6</v>
      </c>
      <c r="GO117">
        <v>22</v>
      </c>
      <c r="GP117">
        <v>2241</v>
      </c>
      <c r="GQ117">
        <v>1</v>
      </c>
      <c r="GR117">
        <v>45</v>
      </c>
      <c r="GS117">
        <v>1810</v>
      </c>
      <c r="GT117">
        <v>1809.8</v>
      </c>
      <c r="GU117">
        <v>3.9184600000000001</v>
      </c>
      <c r="GV117">
        <v>2.1936</v>
      </c>
      <c r="GW117">
        <v>1.94702</v>
      </c>
      <c r="GX117">
        <v>2.7746599999999999</v>
      </c>
      <c r="GY117">
        <v>2.19482</v>
      </c>
      <c r="GZ117">
        <v>2.3901400000000002</v>
      </c>
      <c r="HA117">
        <v>40.886499999999998</v>
      </c>
      <c r="HB117">
        <v>15.734400000000001</v>
      </c>
      <c r="HC117">
        <v>18</v>
      </c>
      <c r="HD117">
        <v>532.774</v>
      </c>
      <c r="HE117">
        <v>602.59100000000001</v>
      </c>
      <c r="HF117">
        <v>22.311399999999999</v>
      </c>
      <c r="HG117">
        <v>30.066800000000001</v>
      </c>
      <c r="HH117">
        <v>29.9999</v>
      </c>
      <c r="HI117">
        <v>30.005800000000001</v>
      </c>
      <c r="HJ117">
        <v>29.9221</v>
      </c>
      <c r="HK117">
        <v>78.391199999999998</v>
      </c>
      <c r="HL117">
        <v>11.575900000000001</v>
      </c>
      <c r="HM117">
        <v>20.089200000000002</v>
      </c>
      <c r="HN117">
        <v>22.298400000000001</v>
      </c>
      <c r="HO117">
        <v>1703.74</v>
      </c>
      <c r="HP117">
        <v>23.651</v>
      </c>
      <c r="HQ117">
        <v>100.136</v>
      </c>
      <c r="HR117">
        <v>100.08199999999999</v>
      </c>
    </row>
    <row r="118" spans="1:226" x14ac:dyDescent="0.2">
      <c r="A118">
        <v>102</v>
      </c>
      <c r="B118">
        <v>1657572425.5999999</v>
      </c>
      <c r="C118">
        <v>596</v>
      </c>
      <c r="D118" t="s">
        <v>561</v>
      </c>
      <c r="E118" t="s">
        <v>562</v>
      </c>
      <c r="F118">
        <v>5</v>
      </c>
      <c r="G118" t="s">
        <v>1068</v>
      </c>
      <c r="H118" t="s">
        <v>353</v>
      </c>
      <c r="I118">
        <v>1657572423.0999999</v>
      </c>
      <c r="J118">
        <f t="shared" si="34"/>
        <v>1.4898025657785188E-3</v>
      </c>
      <c r="K118">
        <f t="shared" si="35"/>
        <v>1.4898025657785188</v>
      </c>
      <c r="L118">
        <f t="shared" si="36"/>
        <v>23.545819755437485</v>
      </c>
      <c r="M118">
        <f t="shared" si="37"/>
        <v>1641.9355555555551</v>
      </c>
      <c r="N118">
        <f t="shared" si="38"/>
        <v>873.46291499814993</v>
      </c>
      <c r="O118">
        <f t="shared" si="39"/>
        <v>63.324750463633322</v>
      </c>
      <c r="P118">
        <f t="shared" si="40"/>
        <v>119.03786359738342</v>
      </c>
      <c r="Q118">
        <f t="shared" si="41"/>
        <v>5.3485655812572294E-2</v>
      </c>
      <c r="R118">
        <f t="shared" si="42"/>
        <v>2.3989240420971765</v>
      </c>
      <c r="S118">
        <f t="shared" si="43"/>
        <v>5.2831896056517898E-2</v>
      </c>
      <c r="T118">
        <f t="shared" si="44"/>
        <v>3.3078006895200289E-2</v>
      </c>
      <c r="U118">
        <f t="shared" si="45"/>
        <v>321.51316266666657</v>
      </c>
      <c r="V118">
        <f t="shared" si="46"/>
        <v>29.255766765505818</v>
      </c>
      <c r="W118">
        <f t="shared" si="47"/>
        <v>28.02866666666667</v>
      </c>
      <c r="X118">
        <f t="shared" si="48"/>
        <v>3.8011861201052612</v>
      </c>
      <c r="Y118">
        <f t="shared" si="49"/>
        <v>49.993366435746779</v>
      </c>
      <c r="Z118">
        <f t="shared" si="50"/>
        <v>1.83629193171102</v>
      </c>
      <c r="AA118">
        <f t="shared" si="51"/>
        <v>3.6730711744948934</v>
      </c>
      <c r="AB118">
        <f t="shared" si="52"/>
        <v>1.9648941883942412</v>
      </c>
      <c r="AC118">
        <f t="shared" si="53"/>
        <v>-65.700293150832678</v>
      </c>
      <c r="AD118">
        <f t="shared" si="54"/>
        <v>-75.911427430835573</v>
      </c>
      <c r="AE118">
        <f t="shared" si="55"/>
        <v>-6.8794707009890086</v>
      </c>
      <c r="AF118">
        <f t="shared" si="56"/>
        <v>173.02197138400928</v>
      </c>
      <c r="AG118">
        <f t="shared" si="57"/>
        <v>39.799967028772677</v>
      </c>
      <c r="AH118">
        <f t="shared" si="58"/>
        <v>1.4879494339597781</v>
      </c>
      <c r="AI118">
        <f t="shared" si="59"/>
        <v>23.545819755437485</v>
      </c>
      <c r="AJ118">
        <v>1733.1187108339809</v>
      </c>
      <c r="AK118">
        <v>1691.43109090909</v>
      </c>
      <c r="AL118">
        <v>3.412552811526202</v>
      </c>
      <c r="AM118">
        <v>64.492321345502646</v>
      </c>
      <c r="AN118">
        <f t="shared" si="60"/>
        <v>1.4898025657785188</v>
      </c>
      <c r="AO118">
        <v>23.588225666116049</v>
      </c>
      <c r="AP118">
        <v>25.330433939393942</v>
      </c>
      <c r="AQ118">
        <v>4.7040558658397358E-5</v>
      </c>
      <c r="AR118">
        <v>77.61188141944362</v>
      </c>
      <c r="AS118">
        <v>0</v>
      </c>
      <c r="AT118">
        <v>0</v>
      </c>
      <c r="AU118">
        <f t="shared" si="61"/>
        <v>1</v>
      </c>
      <c r="AV118">
        <f t="shared" si="62"/>
        <v>0</v>
      </c>
      <c r="AW118">
        <f t="shared" si="63"/>
        <v>38203.511372171655</v>
      </c>
      <c r="AX118">
        <f t="shared" si="64"/>
        <v>1999.9822222222219</v>
      </c>
      <c r="AY118">
        <f t="shared" si="65"/>
        <v>1681.1850666666662</v>
      </c>
      <c r="AZ118">
        <f t="shared" si="66"/>
        <v>0.84060000533338064</v>
      </c>
      <c r="BA118">
        <f t="shared" si="67"/>
        <v>0.16075801029342482</v>
      </c>
      <c r="BB118">
        <v>6</v>
      </c>
      <c r="BC118">
        <v>0.5</v>
      </c>
      <c r="BD118" t="s">
        <v>354</v>
      </c>
      <c r="BE118">
        <v>2</v>
      </c>
      <c r="BF118" t="b">
        <v>1</v>
      </c>
      <c r="BG118">
        <v>1657572423.0999999</v>
      </c>
      <c r="BH118">
        <v>1641.9355555555551</v>
      </c>
      <c r="BI118">
        <v>1692.625555555556</v>
      </c>
      <c r="BJ118">
        <v>25.328688888888891</v>
      </c>
      <c r="BK118">
        <v>23.588433333333331</v>
      </c>
      <c r="BL118">
        <v>1644.702222222222</v>
      </c>
      <c r="BM118">
        <v>25.470633333333339</v>
      </c>
      <c r="BN118">
        <v>500.01677777777769</v>
      </c>
      <c r="BO118">
        <v>72.398399999999995</v>
      </c>
      <c r="BP118">
        <v>0.1000992222222222</v>
      </c>
      <c r="BQ118">
        <v>27.441711111111111</v>
      </c>
      <c r="BR118">
        <v>28.02866666666667</v>
      </c>
      <c r="BS118">
        <v>999.90000000000009</v>
      </c>
      <c r="BT118">
        <v>0</v>
      </c>
      <c r="BU118">
        <v>0</v>
      </c>
      <c r="BV118">
        <v>9993.8822222222225</v>
      </c>
      <c r="BW118">
        <v>0</v>
      </c>
      <c r="BX118">
        <v>1820.2711111111109</v>
      </c>
      <c r="BY118">
        <v>-50.689155555555551</v>
      </c>
      <c r="BZ118">
        <v>1684.6055555555561</v>
      </c>
      <c r="CA118">
        <v>1733.5155555555559</v>
      </c>
      <c r="CB118">
        <v>1.7402411111111109</v>
      </c>
      <c r="CC118">
        <v>1692.625555555556</v>
      </c>
      <c r="CD118">
        <v>23.588433333333331</v>
      </c>
      <c r="CE118">
        <v>1.8337544444444449</v>
      </c>
      <c r="CF118">
        <v>1.7077655555555551</v>
      </c>
      <c r="CG118">
        <v>16.077544444444449</v>
      </c>
      <c r="CH118">
        <v>14.96721111111111</v>
      </c>
      <c r="CI118">
        <v>1999.9822222222219</v>
      </c>
      <c r="CJ118">
        <v>0.98000100000000012</v>
      </c>
      <c r="CK118">
        <v>1.99995E-2</v>
      </c>
      <c r="CL118">
        <v>0</v>
      </c>
      <c r="CM118">
        <v>2.3012333333333328</v>
      </c>
      <c r="CN118">
        <v>0</v>
      </c>
      <c r="CO118">
        <v>11573.74444444445</v>
      </c>
      <c r="CP118">
        <v>16749.322222222221</v>
      </c>
      <c r="CQ118">
        <v>41.811999999999998</v>
      </c>
      <c r="CR118">
        <v>43.972000000000001</v>
      </c>
      <c r="CS118">
        <v>42.125</v>
      </c>
      <c r="CT118">
        <v>42.700999999999993</v>
      </c>
      <c r="CU118">
        <v>40.936999999999998</v>
      </c>
      <c r="CV118">
        <v>1959.9822222222219</v>
      </c>
      <c r="CW118">
        <v>40</v>
      </c>
      <c r="CX118">
        <v>0</v>
      </c>
      <c r="CY118">
        <v>1657572426</v>
      </c>
      <c r="CZ118">
        <v>0</v>
      </c>
      <c r="DA118">
        <v>0</v>
      </c>
      <c r="DB118" t="s">
        <v>355</v>
      </c>
      <c r="DC118">
        <v>1657463822.5999999</v>
      </c>
      <c r="DD118">
        <v>1657463835.0999999</v>
      </c>
      <c r="DE118">
        <v>0</v>
      </c>
      <c r="DF118">
        <v>-2.657</v>
      </c>
      <c r="DG118">
        <v>-13.192</v>
      </c>
      <c r="DH118">
        <v>-3.9239999999999999</v>
      </c>
      <c r="DI118">
        <v>-0.217</v>
      </c>
      <c r="DJ118">
        <v>376</v>
      </c>
      <c r="DK118">
        <v>3</v>
      </c>
      <c r="DL118">
        <v>0.48</v>
      </c>
      <c r="DM118">
        <v>0.03</v>
      </c>
      <c r="DN118">
        <v>-50.374277499999998</v>
      </c>
      <c r="DO118">
        <v>-2.100953470919396</v>
      </c>
      <c r="DP118">
        <v>0.2063805592679456</v>
      </c>
      <c r="DQ118">
        <v>0</v>
      </c>
      <c r="DR118">
        <v>1.75462275</v>
      </c>
      <c r="DS118">
        <v>-0.17100664165103599</v>
      </c>
      <c r="DT118">
        <v>1.8643741709686391E-2</v>
      </c>
      <c r="DU118">
        <v>0</v>
      </c>
      <c r="DV118">
        <v>0</v>
      </c>
      <c r="DW118">
        <v>2</v>
      </c>
      <c r="DX118" t="s">
        <v>364</v>
      </c>
      <c r="DY118">
        <v>2.9788399999999999</v>
      </c>
      <c r="DZ118">
        <v>2.7156799999999999</v>
      </c>
      <c r="EA118">
        <v>0.19048599999999999</v>
      </c>
      <c r="EB118">
        <v>0.19201499999999999</v>
      </c>
      <c r="EC118">
        <v>8.9710499999999999E-2</v>
      </c>
      <c r="ED118">
        <v>8.35645E-2</v>
      </c>
      <c r="EE118">
        <v>25482.3</v>
      </c>
      <c r="EF118">
        <v>25544</v>
      </c>
      <c r="EG118">
        <v>29280.9</v>
      </c>
      <c r="EH118">
        <v>29255.8</v>
      </c>
      <c r="EI118">
        <v>35326.9</v>
      </c>
      <c r="EJ118">
        <v>35622.199999999997</v>
      </c>
      <c r="EK118">
        <v>41249.4</v>
      </c>
      <c r="EL118">
        <v>41660.800000000003</v>
      </c>
      <c r="EM118">
        <v>1.9319999999999999</v>
      </c>
      <c r="EN118">
        <v>2.09165</v>
      </c>
      <c r="EO118">
        <v>7.4207800000000004E-2</v>
      </c>
      <c r="EP118">
        <v>0</v>
      </c>
      <c r="EQ118">
        <v>26.8245</v>
      </c>
      <c r="ER118">
        <v>999.9</v>
      </c>
      <c r="ES118">
        <v>28.5</v>
      </c>
      <c r="ET118">
        <v>39.6</v>
      </c>
      <c r="EU118">
        <v>28.567</v>
      </c>
      <c r="EV118">
        <v>62.589300000000001</v>
      </c>
      <c r="EW118">
        <v>26.129799999999999</v>
      </c>
      <c r="EX118">
        <v>2</v>
      </c>
      <c r="EY118">
        <v>0.19892799999999999</v>
      </c>
      <c r="EZ118">
        <v>3.5355300000000001</v>
      </c>
      <c r="FA118">
        <v>20.348199999999999</v>
      </c>
      <c r="FB118">
        <v>5.2163899999999996</v>
      </c>
      <c r="FC118">
        <v>12.010199999999999</v>
      </c>
      <c r="FD118">
        <v>4.9889000000000001</v>
      </c>
      <c r="FE118">
        <v>3.2886000000000002</v>
      </c>
      <c r="FF118">
        <v>9729</v>
      </c>
      <c r="FG118">
        <v>9999</v>
      </c>
      <c r="FH118">
        <v>9999</v>
      </c>
      <c r="FI118">
        <v>145.1</v>
      </c>
      <c r="FJ118">
        <v>1.8675200000000001</v>
      </c>
      <c r="FK118">
        <v>1.86649</v>
      </c>
      <c r="FL118">
        <v>1.8660000000000001</v>
      </c>
      <c r="FM118">
        <v>1.8658399999999999</v>
      </c>
      <c r="FN118">
        <v>1.8676900000000001</v>
      </c>
      <c r="FO118">
        <v>1.87012</v>
      </c>
      <c r="FP118">
        <v>1.8688</v>
      </c>
      <c r="FQ118">
        <v>1.87015</v>
      </c>
      <c r="FR118">
        <v>0</v>
      </c>
      <c r="FS118">
        <v>0</v>
      </c>
      <c r="FT118">
        <v>0</v>
      </c>
      <c r="FU118">
        <v>0</v>
      </c>
      <c r="FV118" t="s">
        <v>357</v>
      </c>
      <c r="FW118" t="s">
        <v>358</v>
      </c>
      <c r="FX118" t="s">
        <v>359</v>
      </c>
      <c r="FY118" t="s">
        <v>359</v>
      </c>
      <c r="FZ118" t="s">
        <v>359</v>
      </c>
      <c r="GA118" t="s">
        <v>359</v>
      </c>
      <c r="GB118">
        <v>0</v>
      </c>
      <c r="GC118">
        <v>100</v>
      </c>
      <c r="GD118">
        <v>100</v>
      </c>
      <c r="GE118">
        <v>-2.78</v>
      </c>
      <c r="GF118">
        <v>-0.1419</v>
      </c>
      <c r="GG118">
        <v>-1.0745309912501479</v>
      </c>
      <c r="GH118">
        <v>-3.794306901669526E-4</v>
      </c>
      <c r="GI118">
        <v>-9.3076312682161424E-7</v>
      </c>
      <c r="GJ118">
        <v>3.2597594342726891E-10</v>
      </c>
      <c r="GK118">
        <v>-0.25621075936304621</v>
      </c>
      <c r="GL118">
        <v>-1.4413179793891831E-2</v>
      </c>
      <c r="GM118">
        <v>9.8733074958994743E-4</v>
      </c>
      <c r="GN118">
        <v>-9.6329063574464014E-6</v>
      </c>
      <c r="GO118">
        <v>22</v>
      </c>
      <c r="GP118">
        <v>2241</v>
      </c>
      <c r="GQ118">
        <v>1</v>
      </c>
      <c r="GR118">
        <v>45</v>
      </c>
      <c r="GS118">
        <v>1810</v>
      </c>
      <c r="GT118">
        <v>1809.8</v>
      </c>
      <c r="GU118">
        <v>3.9440900000000001</v>
      </c>
      <c r="GV118">
        <v>2.1936</v>
      </c>
      <c r="GW118">
        <v>1.94702</v>
      </c>
      <c r="GX118">
        <v>2.7746599999999999</v>
      </c>
      <c r="GY118">
        <v>2.19482</v>
      </c>
      <c r="GZ118">
        <v>2.3815900000000001</v>
      </c>
      <c r="HA118">
        <v>40.886499999999998</v>
      </c>
      <c r="HB118">
        <v>15.7256</v>
      </c>
      <c r="HC118">
        <v>18</v>
      </c>
      <c r="HD118">
        <v>532.851</v>
      </c>
      <c r="HE118">
        <v>602.44100000000003</v>
      </c>
      <c r="HF118">
        <v>22.2927</v>
      </c>
      <c r="HG118">
        <v>30.0625</v>
      </c>
      <c r="HH118">
        <v>29.9998</v>
      </c>
      <c r="HI118">
        <v>30.000900000000001</v>
      </c>
      <c r="HJ118">
        <v>29.917100000000001</v>
      </c>
      <c r="HK118">
        <v>78.92</v>
      </c>
      <c r="HL118">
        <v>11.575900000000001</v>
      </c>
      <c r="HM118">
        <v>20.089200000000002</v>
      </c>
      <c r="HN118">
        <v>22.270299999999999</v>
      </c>
      <c r="HO118">
        <v>1723.78</v>
      </c>
      <c r="HP118">
        <v>23.6569</v>
      </c>
      <c r="HQ118">
        <v>100.13800000000001</v>
      </c>
      <c r="HR118">
        <v>100.084</v>
      </c>
    </row>
    <row r="119" spans="1:226" x14ac:dyDescent="0.2">
      <c r="A119">
        <v>103</v>
      </c>
      <c r="B119">
        <v>1657572430.5999999</v>
      </c>
      <c r="C119">
        <v>601</v>
      </c>
      <c r="D119" t="s">
        <v>563</v>
      </c>
      <c r="E119" t="s">
        <v>564</v>
      </c>
      <c r="F119">
        <v>5</v>
      </c>
      <c r="G119" t="s">
        <v>1068</v>
      </c>
      <c r="H119" t="s">
        <v>353</v>
      </c>
      <c r="I119">
        <v>1657572427.8</v>
      </c>
      <c r="J119">
        <f t="shared" si="34"/>
        <v>1.4871225997748106E-3</v>
      </c>
      <c r="K119">
        <f t="shared" si="35"/>
        <v>1.4871225997748105</v>
      </c>
      <c r="L119">
        <f t="shared" si="36"/>
        <v>23.468637007658089</v>
      </c>
      <c r="M119">
        <f t="shared" si="37"/>
        <v>1657.644</v>
      </c>
      <c r="N119">
        <f t="shared" si="38"/>
        <v>888.48279989009473</v>
      </c>
      <c r="O119">
        <f t="shared" si="39"/>
        <v>64.414271637415141</v>
      </c>
      <c r="P119">
        <f t="shared" si="40"/>
        <v>120.17782551034139</v>
      </c>
      <c r="Q119">
        <f t="shared" si="41"/>
        <v>5.3314397949334368E-2</v>
      </c>
      <c r="R119">
        <f t="shared" si="42"/>
        <v>2.4001277895093338</v>
      </c>
      <c r="S119">
        <f t="shared" si="43"/>
        <v>5.2665112188514843E-2</v>
      </c>
      <c r="T119">
        <f t="shared" si="44"/>
        <v>3.2973371975911644E-2</v>
      </c>
      <c r="U119">
        <f t="shared" si="45"/>
        <v>321.5158404</v>
      </c>
      <c r="V119">
        <f t="shared" si="46"/>
        <v>29.256177316794304</v>
      </c>
      <c r="W119">
        <f t="shared" si="47"/>
        <v>28.041309999999999</v>
      </c>
      <c r="X119">
        <f t="shared" si="48"/>
        <v>3.8039881368906263</v>
      </c>
      <c r="Y119">
        <f t="shared" si="49"/>
        <v>49.996250560168527</v>
      </c>
      <c r="Z119">
        <f t="shared" si="50"/>
        <v>1.8364396742071565</v>
      </c>
      <c r="AA119">
        <f t="shared" si="51"/>
        <v>3.6731547938721394</v>
      </c>
      <c r="AB119">
        <f t="shared" si="52"/>
        <v>1.9675484626834698</v>
      </c>
      <c r="AC119">
        <f t="shared" si="53"/>
        <v>-65.58210665006915</v>
      </c>
      <c r="AD119">
        <f t="shared" si="54"/>
        <v>-77.535191038199713</v>
      </c>
      <c r="AE119">
        <f t="shared" si="55"/>
        <v>-7.0235569364197969</v>
      </c>
      <c r="AF119">
        <f t="shared" si="56"/>
        <v>171.37498577531133</v>
      </c>
      <c r="AG119">
        <f t="shared" si="57"/>
        <v>39.788225371741291</v>
      </c>
      <c r="AH119">
        <f t="shared" si="58"/>
        <v>1.4889835559337452</v>
      </c>
      <c r="AI119">
        <f t="shared" si="59"/>
        <v>23.468637007658089</v>
      </c>
      <c r="AJ119">
        <v>1750.282927064472</v>
      </c>
      <c r="AK119">
        <v>1708.6170303030301</v>
      </c>
      <c r="AL119">
        <v>3.431649984767541</v>
      </c>
      <c r="AM119">
        <v>64.492321345502646</v>
      </c>
      <c r="AN119">
        <f t="shared" si="60"/>
        <v>1.4871225997748105</v>
      </c>
      <c r="AO119">
        <v>23.589636386227049</v>
      </c>
      <c r="AP119">
        <v>25.328968484848481</v>
      </c>
      <c r="AQ119">
        <v>5.3423688133302862E-6</v>
      </c>
      <c r="AR119">
        <v>77.61188141944362</v>
      </c>
      <c r="AS119">
        <v>0</v>
      </c>
      <c r="AT119">
        <v>0</v>
      </c>
      <c r="AU119">
        <f t="shared" si="61"/>
        <v>1</v>
      </c>
      <c r="AV119">
        <f t="shared" si="62"/>
        <v>0</v>
      </c>
      <c r="AW119">
        <f t="shared" si="63"/>
        <v>38232.730200512124</v>
      </c>
      <c r="AX119">
        <f t="shared" si="64"/>
        <v>1999.999</v>
      </c>
      <c r="AY119">
        <f t="shared" si="65"/>
        <v>1681.1991600000001</v>
      </c>
      <c r="AZ119">
        <f t="shared" si="66"/>
        <v>0.84060000030000015</v>
      </c>
      <c r="BA119">
        <f t="shared" si="67"/>
        <v>0.16075800057900028</v>
      </c>
      <c r="BB119">
        <v>6</v>
      </c>
      <c r="BC119">
        <v>0.5</v>
      </c>
      <c r="BD119" t="s">
        <v>354</v>
      </c>
      <c r="BE119">
        <v>2</v>
      </c>
      <c r="BF119" t="b">
        <v>1</v>
      </c>
      <c r="BG119">
        <v>1657572427.8</v>
      </c>
      <c r="BH119">
        <v>1657.644</v>
      </c>
      <c r="BI119">
        <v>1708.3520000000001</v>
      </c>
      <c r="BJ119">
        <v>25.330490000000001</v>
      </c>
      <c r="BK119">
        <v>23.58896</v>
      </c>
      <c r="BL119">
        <v>1660.421</v>
      </c>
      <c r="BM119">
        <v>25.472429999999999</v>
      </c>
      <c r="BN119">
        <v>499.99720000000008</v>
      </c>
      <c r="BO119">
        <v>72.399209999999997</v>
      </c>
      <c r="BP119">
        <v>9.996685000000001E-2</v>
      </c>
      <c r="BQ119">
        <v>27.4421</v>
      </c>
      <c r="BR119">
        <v>28.041309999999999</v>
      </c>
      <c r="BS119">
        <v>999.9</v>
      </c>
      <c r="BT119">
        <v>0</v>
      </c>
      <c r="BU119">
        <v>0</v>
      </c>
      <c r="BV119">
        <v>10001.748</v>
      </c>
      <c r="BW119">
        <v>0</v>
      </c>
      <c r="BX119">
        <v>1820.2360000000001</v>
      </c>
      <c r="BY119">
        <v>-50.71067</v>
      </c>
      <c r="BZ119">
        <v>1700.721</v>
      </c>
      <c r="CA119">
        <v>1749.626</v>
      </c>
      <c r="CB119">
        <v>1.7415350000000001</v>
      </c>
      <c r="CC119">
        <v>1708.3520000000001</v>
      </c>
      <c r="CD119">
        <v>23.58896</v>
      </c>
      <c r="CE119">
        <v>1.833907</v>
      </c>
      <c r="CF119">
        <v>1.707821</v>
      </c>
      <c r="CG119">
        <v>16.07884</v>
      </c>
      <c r="CH119">
        <v>14.96772</v>
      </c>
      <c r="CI119">
        <v>1999.999</v>
      </c>
      <c r="CJ119">
        <v>0.98000129999999996</v>
      </c>
      <c r="CK119">
        <v>1.9999200000000002E-2</v>
      </c>
      <c r="CL119">
        <v>0</v>
      </c>
      <c r="CM119">
        <v>2.2116099999999999</v>
      </c>
      <c r="CN119">
        <v>0</v>
      </c>
      <c r="CO119">
        <v>11572.48</v>
      </c>
      <c r="CP119">
        <v>16749.47</v>
      </c>
      <c r="CQ119">
        <v>41.811999999999998</v>
      </c>
      <c r="CR119">
        <v>44</v>
      </c>
      <c r="CS119">
        <v>42.1374</v>
      </c>
      <c r="CT119">
        <v>42.693300000000001</v>
      </c>
      <c r="CU119">
        <v>40.936999999999998</v>
      </c>
      <c r="CV119">
        <v>1959.999</v>
      </c>
      <c r="CW119">
        <v>40</v>
      </c>
      <c r="CX119">
        <v>0</v>
      </c>
      <c r="CY119">
        <v>1657572431.4000001</v>
      </c>
      <c r="CZ119">
        <v>0</v>
      </c>
      <c r="DA119">
        <v>0</v>
      </c>
      <c r="DB119" t="s">
        <v>355</v>
      </c>
      <c r="DC119">
        <v>1657463822.5999999</v>
      </c>
      <c r="DD119">
        <v>1657463835.0999999</v>
      </c>
      <c r="DE119">
        <v>0</v>
      </c>
      <c r="DF119">
        <v>-2.657</v>
      </c>
      <c r="DG119">
        <v>-13.192</v>
      </c>
      <c r="DH119">
        <v>-3.9239999999999999</v>
      </c>
      <c r="DI119">
        <v>-0.217</v>
      </c>
      <c r="DJ119">
        <v>376</v>
      </c>
      <c r="DK119">
        <v>3</v>
      </c>
      <c r="DL119">
        <v>0.48</v>
      </c>
      <c r="DM119">
        <v>0.03</v>
      </c>
      <c r="DN119">
        <v>-50.526348780487808</v>
      </c>
      <c r="DO119">
        <v>-1.757278745644594</v>
      </c>
      <c r="DP119">
        <v>0.18394851894066441</v>
      </c>
      <c r="DQ119">
        <v>0</v>
      </c>
      <c r="DR119">
        <v>1.74586487804878</v>
      </c>
      <c r="DS119">
        <v>-8.797672473867435E-2</v>
      </c>
      <c r="DT119">
        <v>1.3926274013962131E-2</v>
      </c>
      <c r="DU119">
        <v>1</v>
      </c>
      <c r="DV119">
        <v>1</v>
      </c>
      <c r="DW119">
        <v>2</v>
      </c>
      <c r="DX119" t="s">
        <v>356</v>
      </c>
      <c r="DY119">
        <v>2.9787300000000001</v>
      </c>
      <c r="DZ119">
        <v>2.7156099999999999</v>
      </c>
      <c r="EA119">
        <v>0.19164700000000001</v>
      </c>
      <c r="EB119">
        <v>0.19314600000000001</v>
      </c>
      <c r="EC119">
        <v>8.9704300000000001E-2</v>
      </c>
      <c r="ED119">
        <v>8.3559999999999995E-2</v>
      </c>
      <c r="EE119">
        <v>25445.8</v>
      </c>
      <c r="EF119">
        <v>25508.400000000001</v>
      </c>
      <c r="EG119">
        <v>29281</v>
      </c>
      <c r="EH119">
        <v>29256</v>
      </c>
      <c r="EI119">
        <v>35327.4</v>
      </c>
      <c r="EJ119">
        <v>35622.699999999997</v>
      </c>
      <c r="EK119">
        <v>41249.699999999997</v>
      </c>
      <c r="EL119">
        <v>41661.199999999997</v>
      </c>
      <c r="EM119">
        <v>1.93177</v>
      </c>
      <c r="EN119">
        <v>2.0916999999999999</v>
      </c>
      <c r="EO119">
        <v>7.4282299999999996E-2</v>
      </c>
      <c r="EP119">
        <v>0</v>
      </c>
      <c r="EQ119">
        <v>26.829699999999999</v>
      </c>
      <c r="ER119">
        <v>999.9</v>
      </c>
      <c r="ES119">
        <v>28.5</v>
      </c>
      <c r="ET119">
        <v>39.6</v>
      </c>
      <c r="EU119">
        <v>28.565799999999999</v>
      </c>
      <c r="EV119">
        <v>62.2393</v>
      </c>
      <c r="EW119">
        <v>26.197900000000001</v>
      </c>
      <c r="EX119">
        <v>2</v>
      </c>
      <c r="EY119">
        <v>0.198849</v>
      </c>
      <c r="EZ119">
        <v>3.6093899999999999</v>
      </c>
      <c r="FA119">
        <v>20.346499999999999</v>
      </c>
      <c r="FB119">
        <v>5.2157900000000001</v>
      </c>
      <c r="FC119">
        <v>12.011100000000001</v>
      </c>
      <c r="FD119">
        <v>4.9889000000000001</v>
      </c>
      <c r="FE119">
        <v>3.2886500000000001</v>
      </c>
      <c r="FF119">
        <v>9729</v>
      </c>
      <c r="FG119">
        <v>9999</v>
      </c>
      <c r="FH119">
        <v>9999</v>
      </c>
      <c r="FI119">
        <v>145.1</v>
      </c>
      <c r="FJ119">
        <v>1.8675200000000001</v>
      </c>
      <c r="FK119">
        <v>1.8664799999999999</v>
      </c>
      <c r="FL119">
        <v>1.8660000000000001</v>
      </c>
      <c r="FM119">
        <v>1.8658399999999999</v>
      </c>
      <c r="FN119">
        <v>1.86768</v>
      </c>
      <c r="FO119">
        <v>1.87012</v>
      </c>
      <c r="FP119">
        <v>1.8687800000000001</v>
      </c>
      <c r="FQ119">
        <v>1.8701300000000001</v>
      </c>
      <c r="FR119">
        <v>0</v>
      </c>
      <c r="FS119">
        <v>0</v>
      </c>
      <c r="FT119">
        <v>0</v>
      </c>
      <c r="FU119">
        <v>0</v>
      </c>
      <c r="FV119" t="s">
        <v>357</v>
      </c>
      <c r="FW119" t="s">
        <v>358</v>
      </c>
      <c r="FX119" t="s">
        <v>359</v>
      </c>
      <c r="FY119" t="s">
        <v>359</v>
      </c>
      <c r="FZ119" t="s">
        <v>359</v>
      </c>
      <c r="GA119" t="s">
        <v>359</v>
      </c>
      <c r="GB119">
        <v>0</v>
      </c>
      <c r="GC119">
        <v>100</v>
      </c>
      <c r="GD119">
        <v>100</v>
      </c>
      <c r="GE119">
        <v>-2.79</v>
      </c>
      <c r="GF119">
        <v>-0.14199999999999999</v>
      </c>
      <c r="GG119">
        <v>-1.0745309912501479</v>
      </c>
      <c r="GH119">
        <v>-3.794306901669526E-4</v>
      </c>
      <c r="GI119">
        <v>-9.3076312682161424E-7</v>
      </c>
      <c r="GJ119">
        <v>3.2597594342726891E-10</v>
      </c>
      <c r="GK119">
        <v>-0.25621075936304621</v>
      </c>
      <c r="GL119">
        <v>-1.4413179793891831E-2</v>
      </c>
      <c r="GM119">
        <v>9.8733074958994743E-4</v>
      </c>
      <c r="GN119">
        <v>-9.6329063574464014E-6</v>
      </c>
      <c r="GO119">
        <v>22</v>
      </c>
      <c r="GP119">
        <v>2241</v>
      </c>
      <c r="GQ119">
        <v>1</v>
      </c>
      <c r="GR119">
        <v>45</v>
      </c>
      <c r="GS119">
        <v>1810.1</v>
      </c>
      <c r="GT119">
        <v>1809.9</v>
      </c>
      <c r="GU119">
        <v>3.9746100000000002</v>
      </c>
      <c r="GV119">
        <v>2.1972700000000001</v>
      </c>
      <c r="GW119">
        <v>1.94702</v>
      </c>
      <c r="GX119">
        <v>2.7746599999999999</v>
      </c>
      <c r="GY119">
        <v>2.19482</v>
      </c>
      <c r="GZ119">
        <v>2.3962400000000001</v>
      </c>
      <c r="HA119">
        <v>40.886499999999998</v>
      </c>
      <c r="HB119">
        <v>15.7256</v>
      </c>
      <c r="HC119">
        <v>18</v>
      </c>
      <c r="HD119">
        <v>532.65099999999995</v>
      </c>
      <c r="HE119">
        <v>602.42700000000002</v>
      </c>
      <c r="HF119">
        <v>22.262</v>
      </c>
      <c r="HG119">
        <v>30.056999999999999</v>
      </c>
      <c r="HH119">
        <v>30</v>
      </c>
      <c r="HI119">
        <v>29.9955</v>
      </c>
      <c r="HJ119">
        <v>29.911899999999999</v>
      </c>
      <c r="HK119">
        <v>79.519199999999998</v>
      </c>
      <c r="HL119">
        <v>11.575900000000001</v>
      </c>
      <c r="HM119">
        <v>20.089200000000002</v>
      </c>
      <c r="HN119">
        <v>22.232900000000001</v>
      </c>
      <c r="HO119">
        <v>1737.14</v>
      </c>
      <c r="HP119">
        <v>23.6692</v>
      </c>
      <c r="HQ119">
        <v>100.139</v>
      </c>
      <c r="HR119">
        <v>100.08499999999999</v>
      </c>
    </row>
    <row r="120" spans="1:226" x14ac:dyDescent="0.2">
      <c r="A120">
        <v>104</v>
      </c>
      <c r="B120">
        <v>1657572435.5999999</v>
      </c>
      <c r="C120">
        <v>606</v>
      </c>
      <c r="D120" t="s">
        <v>565</v>
      </c>
      <c r="E120" t="s">
        <v>566</v>
      </c>
      <c r="F120">
        <v>5</v>
      </c>
      <c r="G120" t="s">
        <v>1068</v>
      </c>
      <c r="H120" t="s">
        <v>353</v>
      </c>
      <c r="I120">
        <v>1657572433.0999999</v>
      </c>
      <c r="J120">
        <f t="shared" si="34"/>
        <v>1.4847827540765877E-3</v>
      </c>
      <c r="K120">
        <f t="shared" si="35"/>
        <v>1.4847827540765877</v>
      </c>
      <c r="L120">
        <f t="shared" si="36"/>
        <v>23.685428095929989</v>
      </c>
      <c r="M120">
        <f t="shared" si="37"/>
        <v>1675.287777777778</v>
      </c>
      <c r="N120">
        <f t="shared" si="38"/>
        <v>898.05634212622249</v>
      </c>
      <c r="O120">
        <f t="shared" si="39"/>
        <v>65.106356419178127</v>
      </c>
      <c r="P120">
        <f t="shared" si="40"/>
        <v>121.45327419709128</v>
      </c>
      <c r="Q120">
        <f t="shared" si="41"/>
        <v>5.3246969328289193E-2</v>
      </c>
      <c r="R120">
        <f t="shared" si="42"/>
        <v>2.4000377374239688</v>
      </c>
      <c r="S120">
        <f t="shared" si="43"/>
        <v>5.2599290137143068E-2</v>
      </c>
      <c r="T120">
        <f t="shared" si="44"/>
        <v>3.2932091275029066E-2</v>
      </c>
      <c r="U120">
        <f t="shared" si="45"/>
        <v>321.5165320000001</v>
      </c>
      <c r="V120">
        <f t="shared" si="46"/>
        <v>29.254313407001629</v>
      </c>
      <c r="W120">
        <f t="shared" si="47"/>
        <v>28.035988888888891</v>
      </c>
      <c r="X120">
        <f t="shared" si="48"/>
        <v>3.8028086521899604</v>
      </c>
      <c r="Y120">
        <f t="shared" si="49"/>
        <v>49.990352962160244</v>
      </c>
      <c r="Z120">
        <f t="shared" si="50"/>
        <v>1.8359364232877682</v>
      </c>
      <c r="AA120">
        <f t="shared" si="51"/>
        <v>3.6725814372174246</v>
      </c>
      <c r="AB120">
        <f t="shared" si="52"/>
        <v>1.9668722289021923</v>
      </c>
      <c r="AC120">
        <f t="shared" si="53"/>
        <v>-65.478919454777511</v>
      </c>
      <c r="AD120">
        <f t="shared" si="54"/>
        <v>-77.188821158945757</v>
      </c>
      <c r="AE120">
        <f t="shared" si="55"/>
        <v>-6.992164594769144</v>
      </c>
      <c r="AF120">
        <f t="shared" si="56"/>
        <v>171.85662679150772</v>
      </c>
      <c r="AG120">
        <f t="shared" si="57"/>
        <v>39.839356351114212</v>
      </c>
      <c r="AH120">
        <f t="shared" si="58"/>
        <v>1.481380648683494</v>
      </c>
      <c r="AI120">
        <f t="shared" si="59"/>
        <v>23.685428095929989</v>
      </c>
      <c r="AJ120">
        <v>1767.4135569523571</v>
      </c>
      <c r="AK120">
        <v>1725.6121818181821</v>
      </c>
      <c r="AL120">
        <v>3.3973973604997552</v>
      </c>
      <c r="AM120">
        <v>64.492321345502646</v>
      </c>
      <c r="AN120">
        <f t="shared" si="60"/>
        <v>1.4847827540765877</v>
      </c>
      <c r="AO120">
        <v>23.58496337809358</v>
      </c>
      <c r="AP120">
        <v>25.32165999999998</v>
      </c>
      <c r="AQ120">
        <v>-3.9953500421896109E-5</v>
      </c>
      <c r="AR120">
        <v>77.61188141944362</v>
      </c>
      <c r="AS120">
        <v>0</v>
      </c>
      <c r="AT120">
        <v>0</v>
      </c>
      <c r="AU120">
        <f t="shared" si="61"/>
        <v>1</v>
      </c>
      <c r="AV120">
        <f t="shared" si="62"/>
        <v>0</v>
      </c>
      <c r="AW120">
        <f t="shared" si="63"/>
        <v>38230.833923677041</v>
      </c>
      <c r="AX120">
        <f t="shared" si="64"/>
        <v>2000.003333333334</v>
      </c>
      <c r="AY120">
        <f t="shared" si="65"/>
        <v>1681.2028000000005</v>
      </c>
      <c r="AZ120">
        <f t="shared" si="66"/>
        <v>0.8405999990000016</v>
      </c>
      <c r="BA120">
        <f t="shared" si="67"/>
        <v>0.16075799807000321</v>
      </c>
      <c r="BB120">
        <v>6</v>
      </c>
      <c r="BC120">
        <v>0.5</v>
      </c>
      <c r="BD120" t="s">
        <v>354</v>
      </c>
      <c r="BE120">
        <v>2</v>
      </c>
      <c r="BF120" t="b">
        <v>1</v>
      </c>
      <c r="BG120">
        <v>1657572433.0999999</v>
      </c>
      <c r="BH120">
        <v>1675.287777777778</v>
      </c>
      <c r="BI120">
        <v>1726.07</v>
      </c>
      <c r="BJ120">
        <v>25.324322222222222</v>
      </c>
      <c r="BK120">
        <v>23.591788888888889</v>
      </c>
      <c r="BL120">
        <v>1678.0811111111111</v>
      </c>
      <c r="BM120">
        <v>25.466355555555559</v>
      </c>
      <c r="BN120">
        <v>500.03044444444441</v>
      </c>
      <c r="BO120">
        <v>72.397022222222233</v>
      </c>
      <c r="BP120">
        <v>9.9939677777777777E-2</v>
      </c>
      <c r="BQ120">
        <v>27.43943333333333</v>
      </c>
      <c r="BR120">
        <v>28.035988888888891</v>
      </c>
      <c r="BS120">
        <v>999.90000000000009</v>
      </c>
      <c r="BT120">
        <v>0</v>
      </c>
      <c r="BU120">
        <v>0</v>
      </c>
      <c r="BV120">
        <v>10001.453333333329</v>
      </c>
      <c r="BW120">
        <v>0</v>
      </c>
      <c r="BX120">
        <v>1821.7477777777781</v>
      </c>
      <c r="BY120">
        <v>-50.780799999999999</v>
      </c>
      <c r="BZ120">
        <v>1718.8166666666671</v>
      </c>
      <c r="CA120">
        <v>1767.774444444444</v>
      </c>
      <c r="CB120">
        <v>1.7325344444444439</v>
      </c>
      <c r="CC120">
        <v>1726.07</v>
      </c>
      <c r="CD120">
        <v>23.591788888888889</v>
      </c>
      <c r="CE120">
        <v>1.8334033333333331</v>
      </c>
      <c r="CF120">
        <v>1.7079733333333329</v>
      </c>
      <c r="CG120">
        <v>16.074544444444449</v>
      </c>
      <c r="CH120">
        <v>14.969111111111109</v>
      </c>
      <c r="CI120">
        <v>2000.003333333334</v>
      </c>
      <c r="CJ120">
        <v>0.98000133333333339</v>
      </c>
      <c r="CK120">
        <v>1.9999166666666669E-2</v>
      </c>
      <c r="CL120">
        <v>0</v>
      </c>
      <c r="CM120">
        <v>2.2191888888888891</v>
      </c>
      <c r="CN120">
        <v>0</v>
      </c>
      <c r="CO120">
        <v>11568.655555555561</v>
      </c>
      <c r="CP120">
        <v>16749.488888888889</v>
      </c>
      <c r="CQ120">
        <v>41.811999999999998</v>
      </c>
      <c r="CR120">
        <v>44</v>
      </c>
      <c r="CS120">
        <v>42.125</v>
      </c>
      <c r="CT120">
        <v>42.715000000000003</v>
      </c>
      <c r="CU120">
        <v>40.944000000000003</v>
      </c>
      <c r="CV120">
        <v>1960.003333333334</v>
      </c>
      <c r="CW120">
        <v>40</v>
      </c>
      <c r="CX120">
        <v>0</v>
      </c>
      <c r="CY120">
        <v>1657572436.2</v>
      </c>
      <c r="CZ120">
        <v>0</v>
      </c>
      <c r="DA120">
        <v>0</v>
      </c>
      <c r="DB120" t="s">
        <v>355</v>
      </c>
      <c r="DC120">
        <v>1657463822.5999999</v>
      </c>
      <c r="DD120">
        <v>1657463835.0999999</v>
      </c>
      <c r="DE120">
        <v>0</v>
      </c>
      <c r="DF120">
        <v>-2.657</v>
      </c>
      <c r="DG120">
        <v>-13.192</v>
      </c>
      <c r="DH120">
        <v>-3.9239999999999999</v>
      </c>
      <c r="DI120">
        <v>-0.217</v>
      </c>
      <c r="DJ120">
        <v>376</v>
      </c>
      <c r="DK120">
        <v>3</v>
      </c>
      <c r="DL120">
        <v>0.48</v>
      </c>
      <c r="DM120">
        <v>0.03</v>
      </c>
      <c r="DN120">
        <v>-50.665807500000007</v>
      </c>
      <c r="DO120">
        <v>-1.0043065666039981</v>
      </c>
      <c r="DP120">
        <v>0.109114310215251</v>
      </c>
      <c r="DQ120">
        <v>0</v>
      </c>
      <c r="DR120">
        <v>1.73699275</v>
      </c>
      <c r="DS120">
        <v>-1.86045028142624E-3</v>
      </c>
      <c r="DT120">
        <v>6.2159572824706391E-3</v>
      </c>
      <c r="DU120">
        <v>1</v>
      </c>
      <c r="DV120">
        <v>1</v>
      </c>
      <c r="DW120">
        <v>2</v>
      </c>
      <c r="DX120" t="s">
        <v>356</v>
      </c>
      <c r="DY120">
        <v>2.9786899999999998</v>
      </c>
      <c r="DZ120">
        <v>2.7156099999999999</v>
      </c>
      <c r="EA120">
        <v>0.19278500000000001</v>
      </c>
      <c r="EB120">
        <v>0.19425899999999999</v>
      </c>
      <c r="EC120">
        <v>8.9687600000000006E-2</v>
      </c>
      <c r="ED120">
        <v>8.3641300000000002E-2</v>
      </c>
      <c r="EE120">
        <v>25410.2</v>
      </c>
      <c r="EF120">
        <v>25473.200000000001</v>
      </c>
      <c r="EG120">
        <v>29281.3</v>
      </c>
      <c r="EH120">
        <v>29256.1</v>
      </c>
      <c r="EI120">
        <v>35328.300000000003</v>
      </c>
      <c r="EJ120">
        <v>35619.699999999997</v>
      </c>
      <c r="EK120">
        <v>41250.1</v>
      </c>
      <c r="EL120">
        <v>41661.5</v>
      </c>
      <c r="EM120">
        <v>1.93167</v>
      </c>
      <c r="EN120">
        <v>2.09205</v>
      </c>
      <c r="EO120">
        <v>7.3388200000000001E-2</v>
      </c>
      <c r="EP120">
        <v>0</v>
      </c>
      <c r="EQ120">
        <v>26.8308</v>
      </c>
      <c r="ER120">
        <v>999.9</v>
      </c>
      <c r="ES120">
        <v>28.5</v>
      </c>
      <c r="ET120">
        <v>39.5</v>
      </c>
      <c r="EU120">
        <v>28.415099999999999</v>
      </c>
      <c r="EV120">
        <v>62.369300000000003</v>
      </c>
      <c r="EW120">
        <v>26.125800000000002</v>
      </c>
      <c r="EX120">
        <v>2</v>
      </c>
      <c r="EY120">
        <v>0.19886200000000001</v>
      </c>
      <c r="EZ120">
        <v>3.6821100000000002</v>
      </c>
      <c r="FA120">
        <v>20.344999999999999</v>
      </c>
      <c r="FB120">
        <v>5.2159399999999998</v>
      </c>
      <c r="FC120">
        <v>12.011100000000001</v>
      </c>
      <c r="FD120">
        <v>4.9889000000000001</v>
      </c>
      <c r="FE120">
        <v>3.2886000000000002</v>
      </c>
      <c r="FF120">
        <v>9729.2999999999993</v>
      </c>
      <c r="FG120">
        <v>9999</v>
      </c>
      <c r="FH120">
        <v>9999</v>
      </c>
      <c r="FI120">
        <v>145.1</v>
      </c>
      <c r="FJ120">
        <v>1.8675200000000001</v>
      </c>
      <c r="FK120">
        <v>1.86649</v>
      </c>
      <c r="FL120">
        <v>1.8660000000000001</v>
      </c>
      <c r="FM120">
        <v>1.8658399999999999</v>
      </c>
      <c r="FN120">
        <v>1.8676900000000001</v>
      </c>
      <c r="FO120">
        <v>1.87012</v>
      </c>
      <c r="FP120">
        <v>1.86877</v>
      </c>
      <c r="FQ120">
        <v>1.87015</v>
      </c>
      <c r="FR120">
        <v>0</v>
      </c>
      <c r="FS120">
        <v>0</v>
      </c>
      <c r="FT120">
        <v>0</v>
      </c>
      <c r="FU120">
        <v>0</v>
      </c>
      <c r="FV120" t="s">
        <v>357</v>
      </c>
      <c r="FW120" t="s">
        <v>358</v>
      </c>
      <c r="FX120" t="s">
        <v>359</v>
      </c>
      <c r="FY120" t="s">
        <v>359</v>
      </c>
      <c r="FZ120" t="s">
        <v>359</v>
      </c>
      <c r="GA120" t="s">
        <v>359</v>
      </c>
      <c r="GB120">
        <v>0</v>
      </c>
      <c r="GC120">
        <v>100</v>
      </c>
      <c r="GD120">
        <v>100</v>
      </c>
      <c r="GE120">
        <v>-2.8</v>
      </c>
      <c r="GF120">
        <v>-0.1421</v>
      </c>
      <c r="GG120">
        <v>-1.0745309912501479</v>
      </c>
      <c r="GH120">
        <v>-3.794306901669526E-4</v>
      </c>
      <c r="GI120">
        <v>-9.3076312682161424E-7</v>
      </c>
      <c r="GJ120">
        <v>3.2597594342726891E-10</v>
      </c>
      <c r="GK120">
        <v>-0.25621075936304621</v>
      </c>
      <c r="GL120">
        <v>-1.4413179793891831E-2</v>
      </c>
      <c r="GM120">
        <v>9.8733074958994743E-4</v>
      </c>
      <c r="GN120">
        <v>-9.6329063574464014E-6</v>
      </c>
      <c r="GO120">
        <v>22</v>
      </c>
      <c r="GP120">
        <v>2241</v>
      </c>
      <c r="GQ120">
        <v>1</v>
      </c>
      <c r="GR120">
        <v>45</v>
      </c>
      <c r="GS120">
        <v>1810.2</v>
      </c>
      <c r="GT120">
        <v>1810</v>
      </c>
      <c r="GU120">
        <v>4.0002399999999998</v>
      </c>
      <c r="GV120">
        <v>2.1936</v>
      </c>
      <c r="GW120">
        <v>1.94702</v>
      </c>
      <c r="GX120">
        <v>2.7758799999999999</v>
      </c>
      <c r="GY120">
        <v>2.19482</v>
      </c>
      <c r="GZ120">
        <v>2.3864700000000001</v>
      </c>
      <c r="HA120">
        <v>40.886499999999998</v>
      </c>
      <c r="HB120">
        <v>15.7081</v>
      </c>
      <c r="HC120">
        <v>18</v>
      </c>
      <c r="HD120">
        <v>532.54600000000005</v>
      </c>
      <c r="HE120">
        <v>602.65599999999995</v>
      </c>
      <c r="HF120">
        <v>22.221900000000002</v>
      </c>
      <c r="HG120">
        <v>30.052</v>
      </c>
      <c r="HH120">
        <v>30</v>
      </c>
      <c r="HI120">
        <v>29.991199999999999</v>
      </c>
      <c r="HJ120">
        <v>29.9071</v>
      </c>
      <c r="HK120">
        <v>80.046499999999995</v>
      </c>
      <c r="HL120">
        <v>11.299099999999999</v>
      </c>
      <c r="HM120">
        <v>20.089200000000002</v>
      </c>
      <c r="HN120">
        <v>22.191500000000001</v>
      </c>
      <c r="HO120">
        <v>1757.17</v>
      </c>
      <c r="HP120">
        <v>23.682300000000001</v>
      </c>
      <c r="HQ120">
        <v>100.14</v>
      </c>
      <c r="HR120">
        <v>100.08499999999999</v>
      </c>
    </row>
    <row r="121" spans="1:226" x14ac:dyDescent="0.2">
      <c r="A121">
        <v>105</v>
      </c>
      <c r="B121">
        <v>1657572440.5999999</v>
      </c>
      <c r="C121">
        <v>611</v>
      </c>
      <c r="D121" t="s">
        <v>567</v>
      </c>
      <c r="E121" t="s">
        <v>568</v>
      </c>
      <c r="F121">
        <v>5</v>
      </c>
      <c r="G121" t="s">
        <v>1068</v>
      </c>
      <c r="H121" t="s">
        <v>353</v>
      </c>
      <c r="I121">
        <v>1657572437.8</v>
      </c>
      <c r="J121">
        <f t="shared" si="34"/>
        <v>1.4454945357644806E-3</v>
      </c>
      <c r="K121">
        <f t="shared" si="35"/>
        <v>1.4454945357644806</v>
      </c>
      <c r="L121">
        <f t="shared" si="36"/>
        <v>23.685235034263641</v>
      </c>
      <c r="M121">
        <f t="shared" si="37"/>
        <v>1690.9549999999999</v>
      </c>
      <c r="N121">
        <f t="shared" si="38"/>
        <v>893.81902845764421</v>
      </c>
      <c r="O121">
        <f t="shared" si="39"/>
        <v>64.798816105717464</v>
      </c>
      <c r="P121">
        <f t="shared" si="40"/>
        <v>122.58844195465211</v>
      </c>
      <c r="Q121">
        <f t="shared" si="41"/>
        <v>5.1816840704853033E-2</v>
      </c>
      <c r="R121">
        <f t="shared" si="42"/>
        <v>2.399412588235323</v>
      </c>
      <c r="S121">
        <f t="shared" si="43"/>
        <v>5.1203111523714144E-2</v>
      </c>
      <c r="T121">
        <f t="shared" si="44"/>
        <v>3.2056480090820488E-2</v>
      </c>
      <c r="U121">
        <f t="shared" si="45"/>
        <v>321.51153119999998</v>
      </c>
      <c r="V121">
        <f t="shared" si="46"/>
        <v>29.259833395152153</v>
      </c>
      <c r="W121">
        <f t="shared" si="47"/>
        <v>28.03781</v>
      </c>
      <c r="X121">
        <f t="shared" si="48"/>
        <v>3.8032122862293312</v>
      </c>
      <c r="Y121">
        <f t="shared" si="49"/>
        <v>50.018325017578881</v>
      </c>
      <c r="Z121">
        <f t="shared" si="50"/>
        <v>1.836192466353634</v>
      </c>
      <c r="AA121">
        <f t="shared" si="51"/>
        <v>3.6710394954415331</v>
      </c>
      <c r="AB121">
        <f t="shared" si="52"/>
        <v>1.9670198198756972</v>
      </c>
      <c r="AC121">
        <f t="shared" si="53"/>
        <v>-63.746309027213591</v>
      </c>
      <c r="AD121">
        <f t="shared" si="54"/>
        <v>-78.332210953751797</v>
      </c>
      <c r="AE121">
        <f t="shared" si="55"/>
        <v>-7.0973982676758851</v>
      </c>
      <c r="AF121">
        <f t="shared" si="56"/>
        <v>172.33561295135871</v>
      </c>
      <c r="AG121">
        <f t="shared" si="57"/>
        <v>39.93733511322371</v>
      </c>
      <c r="AH121">
        <f t="shared" si="58"/>
        <v>1.4294793115583579</v>
      </c>
      <c r="AI121">
        <f t="shared" si="59"/>
        <v>23.685235034263641</v>
      </c>
      <c r="AJ121">
        <v>1784.695784487669</v>
      </c>
      <c r="AK121">
        <v>1742.7786666666659</v>
      </c>
      <c r="AL121">
        <v>3.4268341827019109</v>
      </c>
      <c r="AM121">
        <v>64.492321345502646</v>
      </c>
      <c r="AN121">
        <f t="shared" si="60"/>
        <v>1.4454945357644806</v>
      </c>
      <c r="AO121">
        <v>23.649796850654759</v>
      </c>
      <c r="AP121">
        <v>25.34027090909089</v>
      </c>
      <c r="AQ121">
        <v>4.8194661933961148E-5</v>
      </c>
      <c r="AR121">
        <v>77.61188141944362</v>
      </c>
      <c r="AS121">
        <v>0</v>
      </c>
      <c r="AT121">
        <v>0</v>
      </c>
      <c r="AU121">
        <f t="shared" si="61"/>
        <v>1</v>
      </c>
      <c r="AV121">
        <f t="shared" si="62"/>
        <v>0</v>
      </c>
      <c r="AW121">
        <f t="shared" si="63"/>
        <v>38216.545586770932</v>
      </c>
      <c r="AX121">
        <f t="shared" si="64"/>
        <v>1999.972</v>
      </c>
      <c r="AY121">
        <f t="shared" si="65"/>
        <v>1681.1764799999999</v>
      </c>
      <c r="AZ121">
        <f t="shared" si="66"/>
        <v>0.8406000084001175</v>
      </c>
      <c r="BA121">
        <f t="shared" si="67"/>
        <v>0.16075801621222696</v>
      </c>
      <c r="BB121">
        <v>6</v>
      </c>
      <c r="BC121">
        <v>0.5</v>
      </c>
      <c r="BD121" t="s">
        <v>354</v>
      </c>
      <c r="BE121">
        <v>2</v>
      </c>
      <c r="BF121" t="b">
        <v>1</v>
      </c>
      <c r="BG121">
        <v>1657572437.8</v>
      </c>
      <c r="BH121">
        <v>1690.9549999999999</v>
      </c>
      <c r="BI121">
        <v>1741.7819999999999</v>
      </c>
      <c r="BJ121">
        <v>25.32799</v>
      </c>
      <c r="BK121">
        <v>23.656009999999998</v>
      </c>
      <c r="BL121">
        <v>1693.759</v>
      </c>
      <c r="BM121">
        <v>25.46998</v>
      </c>
      <c r="BN121">
        <v>499.98450000000003</v>
      </c>
      <c r="BO121">
        <v>72.396580000000014</v>
      </c>
      <c r="BP121">
        <v>9.9992620000000004E-2</v>
      </c>
      <c r="BQ121">
        <v>27.432259999999999</v>
      </c>
      <c r="BR121">
        <v>28.03781</v>
      </c>
      <c r="BS121">
        <v>999.9</v>
      </c>
      <c r="BT121">
        <v>0</v>
      </c>
      <c r="BU121">
        <v>0</v>
      </c>
      <c r="BV121">
        <v>9997.371000000001</v>
      </c>
      <c r="BW121">
        <v>0</v>
      </c>
      <c r="BX121">
        <v>1821.9770000000001</v>
      </c>
      <c r="BY121">
        <v>-50.827779999999997</v>
      </c>
      <c r="BZ121">
        <v>1734.896</v>
      </c>
      <c r="CA121">
        <v>1783.9849999999999</v>
      </c>
      <c r="CB121">
        <v>1.671994</v>
      </c>
      <c r="CC121">
        <v>1741.7819999999999</v>
      </c>
      <c r="CD121">
        <v>23.656009999999998</v>
      </c>
      <c r="CE121">
        <v>1.8336589999999999</v>
      </c>
      <c r="CF121">
        <v>1.7126129999999999</v>
      </c>
      <c r="CG121">
        <v>16.076709999999999</v>
      </c>
      <c r="CH121">
        <v>15.011200000000001</v>
      </c>
      <c r="CI121">
        <v>1999.972</v>
      </c>
      <c r="CJ121">
        <v>0.98000100000000001</v>
      </c>
      <c r="CK121">
        <v>1.99995E-2</v>
      </c>
      <c r="CL121">
        <v>0</v>
      </c>
      <c r="CM121">
        <v>2.2543000000000002</v>
      </c>
      <c r="CN121">
        <v>0</v>
      </c>
      <c r="CO121">
        <v>11568.41</v>
      </c>
      <c r="CP121">
        <v>16749.22</v>
      </c>
      <c r="CQ121">
        <v>41.811999999999998</v>
      </c>
      <c r="CR121">
        <v>44</v>
      </c>
      <c r="CS121">
        <v>42.125</v>
      </c>
      <c r="CT121">
        <v>42.686999999999998</v>
      </c>
      <c r="CU121">
        <v>40.9559</v>
      </c>
      <c r="CV121">
        <v>1959.972</v>
      </c>
      <c r="CW121">
        <v>40</v>
      </c>
      <c r="CX121">
        <v>0</v>
      </c>
      <c r="CY121">
        <v>1657572441</v>
      </c>
      <c r="CZ121">
        <v>0</v>
      </c>
      <c r="DA121">
        <v>0</v>
      </c>
      <c r="DB121" t="s">
        <v>355</v>
      </c>
      <c r="DC121">
        <v>1657463822.5999999</v>
      </c>
      <c r="DD121">
        <v>1657463835.0999999</v>
      </c>
      <c r="DE121">
        <v>0</v>
      </c>
      <c r="DF121">
        <v>-2.657</v>
      </c>
      <c r="DG121">
        <v>-13.192</v>
      </c>
      <c r="DH121">
        <v>-3.9239999999999999</v>
      </c>
      <c r="DI121">
        <v>-0.217</v>
      </c>
      <c r="DJ121">
        <v>376</v>
      </c>
      <c r="DK121">
        <v>3</v>
      </c>
      <c r="DL121">
        <v>0.48</v>
      </c>
      <c r="DM121">
        <v>0.03</v>
      </c>
      <c r="DN121">
        <v>-50.729875000000007</v>
      </c>
      <c r="DO121">
        <v>-0.69725853658529791</v>
      </c>
      <c r="DP121">
        <v>8.0573319870785975E-2</v>
      </c>
      <c r="DQ121">
        <v>0</v>
      </c>
      <c r="DR121">
        <v>1.724939</v>
      </c>
      <c r="DS121">
        <v>-0.21072292682926941</v>
      </c>
      <c r="DT121">
        <v>2.764306023218125E-2</v>
      </c>
      <c r="DU121">
        <v>0</v>
      </c>
      <c r="DV121">
        <v>0</v>
      </c>
      <c r="DW121">
        <v>2</v>
      </c>
      <c r="DX121" t="s">
        <v>364</v>
      </c>
      <c r="DY121">
        <v>2.9786999999999999</v>
      </c>
      <c r="DZ121">
        <v>2.7157</v>
      </c>
      <c r="EA121">
        <v>0.19393199999999999</v>
      </c>
      <c r="EB121">
        <v>0.19539100000000001</v>
      </c>
      <c r="EC121">
        <v>8.9739600000000003E-2</v>
      </c>
      <c r="ED121">
        <v>8.3774500000000002E-2</v>
      </c>
      <c r="EE121">
        <v>25373.9</v>
      </c>
      <c r="EF121">
        <v>25437.4</v>
      </c>
      <c r="EG121">
        <v>29281.200000000001</v>
      </c>
      <c r="EH121">
        <v>29256</v>
      </c>
      <c r="EI121">
        <v>35325.699999999997</v>
      </c>
      <c r="EJ121">
        <v>35614.5</v>
      </c>
      <c r="EK121">
        <v>41249.4</v>
      </c>
      <c r="EL121">
        <v>41661.4</v>
      </c>
      <c r="EM121">
        <v>1.93167</v>
      </c>
      <c r="EN121">
        <v>2.0921799999999999</v>
      </c>
      <c r="EO121">
        <v>7.4252499999999999E-2</v>
      </c>
      <c r="EP121">
        <v>0</v>
      </c>
      <c r="EQ121">
        <v>26.829699999999999</v>
      </c>
      <c r="ER121">
        <v>999.9</v>
      </c>
      <c r="ES121">
        <v>28.5</v>
      </c>
      <c r="ET121">
        <v>39.5</v>
      </c>
      <c r="EU121">
        <v>28.411300000000001</v>
      </c>
      <c r="EV121">
        <v>62.499299999999998</v>
      </c>
      <c r="EW121">
        <v>26.23</v>
      </c>
      <c r="EX121">
        <v>2</v>
      </c>
      <c r="EY121">
        <v>0.19886200000000001</v>
      </c>
      <c r="EZ121">
        <v>3.7028799999999999</v>
      </c>
      <c r="FA121">
        <v>20.3444</v>
      </c>
      <c r="FB121">
        <v>5.2157900000000001</v>
      </c>
      <c r="FC121">
        <v>12.0114</v>
      </c>
      <c r="FD121">
        <v>4.9887499999999996</v>
      </c>
      <c r="FE121">
        <v>3.2883499999999999</v>
      </c>
      <c r="FF121">
        <v>9729.2999999999993</v>
      </c>
      <c r="FG121">
        <v>9999</v>
      </c>
      <c r="FH121">
        <v>9999</v>
      </c>
      <c r="FI121">
        <v>145.1</v>
      </c>
      <c r="FJ121">
        <v>1.8675200000000001</v>
      </c>
      <c r="FK121">
        <v>1.8664700000000001</v>
      </c>
      <c r="FL121">
        <v>1.8660000000000001</v>
      </c>
      <c r="FM121">
        <v>1.8658399999999999</v>
      </c>
      <c r="FN121">
        <v>1.8676999999999999</v>
      </c>
      <c r="FO121">
        <v>1.87012</v>
      </c>
      <c r="FP121">
        <v>1.8687499999999999</v>
      </c>
      <c r="FQ121">
        <v>1.87015</v>
      </c>
      <c r="FR121">
        <v>0</v>
      </c>
      <c r="FS121">
        <v>0</v>
      </c>
      <c r="FT121">
        <v>0</v>
      </c>
      <c r="FU121">
        <v>0</v>
      </c>
      <c r="FV121" t="s">
        <v>357</v>
      </c>
      <c r="FW121" t="s">
        <v>358</v>
      </c>
      <c r="FX121" t="s">
        <v>359</v>
      </c>
      <c r="FY121" t="s">
        <v>359</v>
      </c>
      <c r="FZ121" t="s">
        <v>359</v>
      </c>
      <c r="GA121" t="s">
        <v>359</v>
      </c>
      <c r="GB121">
        <v>0</v>
      </c>
      <c r="GC121">
        <v>100</v>
      </c>
      <c r="GD121">
        <v>100</v>
      </c>
      <c r="GE121">
        <v>-2.81</v>
      </c>
      <c r="GF121">
        <v>-0.14169999999999999</v>
      </c>
      <c r="GG121">
        <v>-1.0745309912501479</v>
      </c>
      <c r="GH121">
        <v>-3.794306901669526E-4</v>
      </c>
      <c r="GI121">
        <v>-9.3076312682161424E-7</v>
      </c>
      <c r="GJ121">
        <v>3.2597594342726891E-10</v>
      </c>
      <c r="GK121">
        <v>-0.25621075936304621</v>
      </c>
      <c r="GL121">
        <v>-1.4413179793891831E-2</v>
      </c>
      <c r="GM121">
        <v>9.8733074958994743E-4</v>
      </c>
      <c r="GN121">
        <v>-9.6329063574464014E-6</v>
      </c>
      <c r="GO121">
        <v>22</v>
      </c>
      <c r="GP121">
        <v>2241</v>
      </c>
      <c r="GQ121">
        <v>1</v>
      </c>
      <c r="GR121">
        <v>45</v>
      </c>
      <c r="GS121">
        <v>1810.3</v>
      </c>
      <c r="GT121">
        <v>1810.1</v>
      </c>
      <c r="GU121">
        <v>4.0307599999999999</v>
      </c>
      <c r="GV121">
        <v>2.1936</v>
      </c>
      <c r="GW121">
        <v>1.94702</v>
      </c>
      <c r="GX121">
        <v>2.7746599999999999</v>
      </c>
      <c r="GY121">
        <v>2.19482</v>
      </c>
      <c r="GZ121">
        <v>2.4121100000000002</v>
      </c>
      <c r="HA121">
        <v>40.886499999999998</v>
      </c>
      <c r="HB121">
        <v>15.7256</v>
      </c>
      <c r="HC121">
        <v>18</v>
      </c>
      <c r="HD121">
        <v>532.505</v>
      </c>
      <c r="HE121">
        <v>602.69899999999996</v>
      </c>
      <c r="HF121">
        <v>22.180099999999999</v>
      </c>
      <c r="HG121">
        <v>30.0474</v>
      </c>
      <c r="HH121">
        <v>30</v>
      </c>
      <c r="HI121">
        <v>29.986499999999999</v>
      </c>
      <c r="HJ121">
        <v>29.901800000000001</v>
      </c>
      <c r="HK121">
        <v>80.643900000000002</v>
      </c>
      <c r="HL121">
        <v>11.299099999999999</v>
      </c>
      <c r="HM121">
        <v>20.089200000000002</v>
      </c>
      <c r="HN121">
        <v>22.1586</v>
      </c>
      <c r="HO121">
        <v>1770.55</v>
      </c>
      <c r="HP121">
        <v>23.668900000000001</v>
      </c>
      <c r="HQ121">
        <v>100.13800000000001</v>
      </c>
      <c r="HR121">
        <v>100.08499999999999</v>
      </c>
    </row>
    <row r="122" spans="1:226" x14ac:dyDescent="0.2">
      <c r="A122">
        <v>106</v>
      </c>
      <c r="B122">
        <v>1657572445.5999999</v>
      </c>
      <c r="C122">
        <v>616</v>
      </c>
      <c r="D122" t="s">
        <v>569</v>
      </c>
      <c r="E122" t="s">
        <v>570</v>
      </c>
      <c r="F122">
        <v>5</v>
      </c>
      <c r="G122" t="s">
        <v>1068</v>
      </c>
      <c r="H122" t="s">
        <v>353</v>
      </c>
      <c r="I122">
        <v>1657572443.0999999</v>
      </c>
      <c r="J122">
        <f t="shared" si="34"/>
        <v>1.4453901080202368E-3</v>
      </c>
      <c r="K122">
        <f t="shared" si="35"/>
        <v>1.4453901080202367</v>
      </c>
      <c r="L122">
        <f t="shared" si="36"/>
        <v>23.806835594066445</v>
      </c>
      <c r="M122">
        <f t="shared" si="37"/>
        <v>1708.503333333334</v>
      </c>
      <c r="N122">
        <f t="shared" si="38"/>
        <v>907.65731137059277</v>
      </c>
      <c r="O122">
        <f t="shared" si="39"/>
        <v>65.80400223864666</v>
      </c>
      <c r="P122">
        <f t="shared" si="40"/>
        <v>123.86432165861633</v>
      </c>
      <c r="Q122">
        <f t="shared" si="41"/>
        <v>5.1867324014000973E-2</v>
      </c>
      <c r="R122">
        <f t="shared" si="42"/>
        <v>2.4036461939833784</v>
      </c>
      <c r="S122">
        <f t="shared" si="43"/>
        <v>5.1253475280190232E-2</v>
      </c>
      <c r="T122">
        <f t="shared" si="44"/>
        <v>3.208796853296407E-2</v>
      </c>
      <c r="U122">
        <f t="shared" si="45"/>
        <v>321.52486666666675</v>
      </c>
      <c r="V122">
        <f t="shared" si="46"/>
        <v>29.240028876204974</v>
      </c>
      <c r="W122">
        <f t="shared" si="47"/>
        <v>28.036311111111111</v>
      </c>
      <c r="X122">
        <f t="shared" si="48"/>
        <v>3.8028800673278407</v>
      </c>
      <c r="Y122">
        <f t="shared" si="49"/>
        <v>50.114530278653504</v>
      </c>
      <c r="Z122">
        <f t="shared" si="50"/>
        <v>1.8378935515125814</v>
      </c>
      <c r="AA122">
        <f t="shared" si="51"/>
        <v>3.6673865669163819</v>
      </c>
      <c r="AB122">
        <f t="shared" si="52"/>
        <v>1.9649865158152593</v>
      </c>
      <c r="AC122">
        <f t="shared" si="53"/>
        <v>-63.741703763692442</v>
      </c>
      <c r="AD122">
        <f t="shared" si="54"/>
        <v>-80.479716199253261</v>
      </c>
      <c r="AE122">
        <f t="shared" si="55"/>
        <v>-7.2784610075669649</v>
      </c>
      <c r="AF122">
        <f t="shared" si="56"/>
        <v>170.02498569615406</v>
      </c>
      <c r="AG122">
        <f t="shared" si="57"/>
        <v>40.073115566989934</v>
      </c>
      <c r="AH122">
        <f t="shared" si="58"/>
        <v>1.4347802753341432</v>
      </c>
      <c r="AI122">
        <f t="shared" si="59"/>
        <v>23.806835594066445</v>
      </c>
      <c r="AJ122">
        <v>1801.8075195822439</v>
      </c>
      <c r="AK122">
        <v>1759.777212121212</v>
      </c>
      <c r="AL122">
        <v>3.4169009102979828</v>
      </c>
      <c r="AM122">
        <v>64.492321345502646</v>
      </c>
      <c r="AN122">
        <f t="shared" si="60"/>
        <v>1.4453901080202367</v>
      </c>
      <c r="AO122">
        <v>23.673120668285829</v>
      </c>
      <c r="AP122">
        <v>25.3552806060606</v>
      </c>
      <c r="AQ122">
        <v>1.8572346721630779E-3</v>
      </c>
      <c r="AR122">
        <v>77.61188141944362</v>
      </c>
      <c r="AS122">
        <v>0</v>
      </c>
      <c r="AT122">
        <v>0</v>
      </c>
      <c r="AU122">
        <f t="shared" si="61"/>
        <v>1</v>
      </c>
      <c r="AV122">
        <f t="shared" si="62"/>
        <v>0</v>
      </c>
      <c r="AW122">
        <f t="shared" si="63"/>
        <v>38321.656941897054</v>
      </c>
      <c r="AX122">
        <f t="shared" si="64"/>
        <v>2000.0555555555561</v>
      </c>
      <c r="AY122">
        <f t="shared" si="65"/>
        <v>1681.2466666666671</v>
      </c>
      <c r="AZ122">
        <f t="shared" si="66"/>
        <v>0.84059998333379626</v>
      </c>
      <c r="BA122">
        <f t="shared" si="67"/>
        <v>0.16075796783422683</v>
      </c>
      <c r="BB122">
        <v>6</v>
      </c>
      <c r="BC122">
        <v>0.5</v>
      </c>
      <c r="BD122" t="s">
        <v>354</v>
      </c>
      <c r="BE122">
        <v>2</v>
      </c>
      <c r="BF122" t="b">
        <v>1</v>
      </c>
      <c r="BG122">
        <v>1657572443.0999999</v>
      </c>
      <c r="BH122">
        <v>1708.503333333334</v>
      </c>
      <c r="BI122">
        <v>1759.5333333333331</v>
      </c>
      <c r="BJ122">
        <v>25.3507</v>
      </c>
      <c r="BK122">
        <v>23.672588888888889</v>
      </c>
      <c r="BL122">
        <v>1711.3211111111109</v>
      </c>
      <c r="BM122">
        <v>25.49227777777778</v>
      </c>
      <c r="BN122">
        <v>499.99344444444438</v>
      </c>
      <c r="BO122">
        <v>72.39873333333334</v>
      </c>
      <c r="BP122">
        <v>9.9996544444444446E-2</v>
      </c>
      <c r="BQ122">
        <v>27.41525555555555</v>
      </c>
      <c r="BR122">
        <v>28.036311111111111</v>
      </c>
      <c r="BS122">
        <v>999.90000000000009</v>
      </c>
      <c r="BT122">
        <v>0</v>
      </c>
      <c r="BU122">
        <v>0</v>
      </c>
      <c r="BV122">
        <v>10025.146666666669</v>
      </c>
      <c r="BW122">
        <v>0</v>
      </c>
      <c r="BX122">
        <v>1823.3122222222221</v>
      </c>
      <c r="BY122">
        <v>-51.029477777777778</v>
      </c>
      <c r="BZ122">
        <v>1752.942222222222</v>
      </c>
      <c r="CA122">
        <v>1802.1944444444439</v>
      </c>
      <c r="CB122">
        <v>1.678114444444444</v>
      </c>
      <c r="CC122">
        <v>1759.5333333333331</v>
      </c>
      <c r="CD122">
        <v>23.672588888888889</v>
      </c>
      <c r="CE122">
        <v>1.835358888888889</v>
      </c>
      <c r="CF122">
        <v>1.713864444444444</v>
      </c>
      <c r="CG122">
        <v>16.091222222222221</v>
      </c>
      <c r="CH122">
        <v>15.02258888888889</v>
      </c>
      <c r="CI122">
        <v>2000.0555555555561</v>
      </c>
      <c r="CJ122">
        <v>0.98000133333333339</v>
      </c>
      <c r="CK122">
        <v>1.9999166666666669E-2</v>
      </c>
      <c r="CL122">
        <v>0</v>
      </c>
      <c r="CM122">
        <v>2.492122222222223</v>
      </c>
      <c r="CN122">
        <v>0</v>
      </c>
      <c r="CO122">
        <v>11568.81111111111</v>
      </c>
      <c r="CP122">
        <v>16749.944444444449</v>
      </c>
      <c r="CQ122">
        <v>41.825999999999993</v>
      </c>
      <c r="CR122">
        <v>44</v>
      </c>
      <c r="CS122">
        <v>42.125</v>
      </c>
      <c r="CT122">
        <v>42.700999999999993</v>
      </c>
      <c r="CU122">
        <v>40.944000000000003</v>
      </c>
      <c r="CV122">
        <v>1960.0555555555561</v>
      </c>
      <c r="CW122">
        <v>40</v>
      </c>
      <c r="CX122">
        <v>0</v>
      </c>
      <c r="CY122">
        <v>1657572446.4000001</v>
      </c>
      <c r="CZ122">
        <v>0</v>
      </c>
      <c r="DA122">
        <v>0</v>
      </c>
      <c r="DB122" t="s">
        <v>355</v>
      </c>
      <c r="DC122">
        <v>1657463822.5999999</v>
      </c>
      <c r="DD122">
        <v>1657463835.0999999</v>
      </c>
      <c r="DE122">
        <v>0</v>
      </c>
      <c r="DF122">
        <v>-2.657</v>
      </c>
      <c r="DG122">
        <v>-13.192</v>
      </c>
      <c r="DH122">
        <v>-3.9239999999999999</v>
      </c>
      <c r="DI122">
        <v>-0.217</v>
      </c>
      <c r="DJ122">
        <v>376</v>
      </c>
      <c r="DK122">
        <v>3</v>
      </c>
      <c r="DL122">
        <v>0.48</v>
      </c>
      <c r="DM122">
        <v>0.03</v>
      </c>
      <c r="DN122">
        <v>-50.821034146341447</v>
      </c>
      <c r="DO122">
        <v>-1.0410376306620479</v>
      </c>
      <c r="DP122">
        <v>0.1173693162415248</v>
      </c>
      <c r="DQ122">
        <v>0</v>
      </c>
      <c r="DR122">
        <v>1.70803487804878</v>
      </c>
      <c r="DS122">
        <v>-0.2950875261324058</v>
      </c>
      <c r="DT122">
        <v>3.3333748819341952E-2</v>
      </c>
      <c r="DU122">
        <v>0</v>
      </c>
      <c r="DV122">
        <v>0</v>
      </c>
      <c r="DW122">
        <v>2</v>
      </c>
      <c r="DX122" t="s">
        <v>364</v>
      </c>
      <c r="DY122">
        <v>2.9789300000000001</v>
      </c>
      <c r="DZ122">
        <v>2.7157900000000001</v>
      </c>
      <c r="EA122">
        <v>0.19506999999999999</v>
      </c>
      <c r="EB122">
        <v>0.19651399999999999</v>
      </c>
      <c r="EC122">
        <v>8.9779399999999995E-2</v>
      </c>
      <c r="ED122">
        <v>8.3774199999999993E-2</v>
      </c>
      <c r="EE122">
        <v>25338.2</v>
      </c>
      <c r="EF122">
        <v>25401.7</v>
      </c>
      <c r="EG122">
        <v>29281.4</v>
      </c>
      <c r="EH122">
        <v>29255.9</v>
      </c>
      <c r="EI122">
        <v>35324.800000000003</v>
      </c>
      <c r="EJ122">
        <v>35614.300000000003</v>
      </c>
      <c r="EK122">
        <v>41250.1</v>
      </c>
      <c r="EL122">
        <v>41661.1</v>
      </c>
      <c r="EM122">
        <v>1.93198</v>
      </c>
      <c r="EN122">
        <v>2.0921799999999999</v>
      </c>
      <c r="EO122">
        <v>7.4122099999999996E-2</v>
      </c>
      <c r="EP122">
        <v>0</v>
      </c>
      <c r="EQ122">
        <v>26.825800000000001</v>
      </c>
      <c r="ER122">
        <v>999.9</v>
      </c>
      <c r="ES122">
        <v>28.5</v>
      </c>
      <c r="ET122">
        <v>39.5</v>
      </c>
      <c r="EU122">
        <v>28.4129</v>
      </c>
      <c r="EV122">
        <v>62.329300000000003</v>
      </c>
      <c r="EW122">
        <v>26.1098</v>
      </c>
      <c r="EX122">
        <v>2</v>
      </c>
      <c r="EY122">
        <v>0.19878599999999999</v>
      </c>
      <c r="EZ122">
        <v>3.73142</v>
      </c>
      <c r="FA122">
        <v>20.344100000000001</v>
      </c>
      <c r="FB122">
        <v>5.21549</v>
      </c>
      <c r="FC122">
        <v>12.011100000000001</v>
      </c>
      <c r="FD122">
        <v>4.9889000000000001</v>
      </c>
      <c r="FE122">
        <v>3.2884199999999999</v>
      </c>
      <c r="FF122">
        <v>9729.5</v>
      </c>
      <c r="FG122">
        <v>9999</v>
      </c>
      <c r="FH122">
        <v>9999</v>
      </c>
      <c r="FI122">
        <v>145.1</v>
      </c>
      <c r="FJ122">
        <v>1.8675200000000001</v>
      </c>
      <c r="FK122">
        <v>1.8664700000000001</v>
      </c>
      <c r="FL122">
        <v>1.8660000000000001</v>
      </c>
      <c r="FM122">
        <v>1.8658399999999999</v>
      </c>
      <c r="FN122">
        <v>1.8676900000000001</v>
      </c>
      <c r="FO122">
        <v>1.87012</v>
      </c>
      <c r="FP122">
        <v>1.8687499999999999</v>
      </c>
      <c r="FQ122">
        <v>1.8701700000000001</v>
      </c>
      <c r="FR122">
        <v>0</v>
      </c>
      <c r="FS122">
        <v>0</v>
      </c>
      <c r="FT122">
        <v>0</v>
      </c>
      <c r="FU122">
        <v>0</v>
      </c>
      <c r="FV122" t="s">
        <v>357</v>
      </c>
      <c r="FW122" t="s">
        <v>358</v>
      </c>
      <c r="FX122" t="s">
        <v>359</v>
      </c>
      <c r="FY122" t="s">
        <v>359</v>
      </c>
      <c r="FZ122" t="s">
        <v>359</v>
      </c>
      <c r="GA122" t="s">
        <v>359</v>
      </c>
      <c r="GB122">
        <v>0</v>
      </c>
      <c r="GC122">
        <v>100</v>
      </c>
      <c r="GD122">
        <v>100</v>
      </c>
      <c r="GE122">
        <v>-2.82</v>
      </c>
      <c r="GF122">
        <v>-0.14149999999999999</v>
      </c>
      <c r="GG122">
        <v>-1.0745309912501479</v>
      </c>
      <c r="GH122">
        <v>-3.794306901669526E-4</v>
      </c>
      <c r="GI122">
        <v>-9.3076312682161424E-7</v>
      </c>
      <c r="GJ122">
        <v>3.2597594342726891E-10</v>
      </c>
      <c r="GK122">
        <v>-0.25621075936304621</v>
      </c>
      <c r="GL122">
        <v>-1.4413179793891831E-2</v>
      </c>
      <c r="GM122">
        <v>9.8733074958994743E-4</v>
      </c>
      <c r="GN122">
        <v>-9.6329063574464014E-6</v>
      </c>
      <c r="GO122">
        <v>22</v>
      </c>
      <c r="GP122">
        <v>2241</v>
      </c>
      <c r="GQ122">
        <v>1</v>
      </c>
      <c r="GR122">
        <v>45</v>
      </c>
      <c r="GS122">
        <v>1810.4</v>
      </c>
      <c r="GT122">
        <v>1810.2</v>
      </c>
      <c r="GU122">
        <v>4.0564</v>
      </c>
      <c r="GV122">
        <v>2.19482</v>
      </c>
      <c r="GW122">
        <v>1.94702</v>
      </c>
      <c r="GX122">
        <v>2.7746599999999999</v>
      </c>
      <c r="GY122">
        <v>2.19482</v>
      </c>
      <c r="GZ122">
        <v>2.3706100000000001</v>
      </c>
      <c r="HA122">
        <v>40.860799999999998</v>
      </c>
      <c r="HB122">
        <v>15.699299999999999</v>
      </c>
      <c r="HC122">
        <v>18</v>
      </c>
      <c r="HD122">
        <v>532.66399999999999</v>
      </c>
      <c r="HE122">
        <v>602.64800000000002</v>
      </c>
      <c r="HF122">
        <v>22.1435</v>
      </c>
      <c r="HG122">
        <v>30.042300000000001</v>
      </c>
      <c r="HH122">
        <v>29.9999</v>
      </c>
      <c r="HI122">
        <v>29.981400000000001</v>
      </c>
      <c r="HJ122">
        <v>29.896799999999999</v>
      </c>
      <c r="HK122">
        <v>81.167100000000005</v>
      </c>
      <c r="HL122">
        <v>11.299099999999999</v>
      </c>
      <c r="HM122">
        <v>20.089200000000002</v>
      </c>
      <c r="HN122">
        <v>22.118400000000001</v>
      </c>
      <c r="HO122">
        <v>1790.6</v>
      </c>
      <c r="HP122">
        <v>23.6647</v>
      </c>
      <c r="HQ122">
        <v>100.14</v>
      </c>
      <c r="HR122">
        <v>100.08499999999999</v>
      </c>
    </row>
    <row r="123" spans="1:226" x14ac:dyDescent="0.2">
      <c r="A123">
        <v>107</v>
      </c>
      <c r="B123">
        <v>1657572450.5999999</v>
      </c>
      <c r="C123">
        <v>621</v>
      </c>
      <c r="D123" t="s">
        <v>571</v>
      </c>
      <c r="E123" t="s">
        <v>572</v>
      </c>
      <c r="F123">
        <v>5</v>
      </c>
      <c r="G123" t="s">
        <v>1068</v>
      </c>
      <c r="H123" t="s">
        <v>353</v>
      </c>
      <c r="I123">
        <v>1657572447.8</v>
      </c>
      <c r="J123">
        <f t="shared" si="34"/>
        <v>1.4434491417615501E-3</v>
      </c>
      <c r="K123">
        <f t="shared" si="35"/>
        <v>1.44344914176155</v>
      </c>
      <c r="L123">
        <f t="shared" si="36"/>
        <v>23.848006882100204</v>
      </c>
      <c r="M123">
        <f t="shared" si="37"/>
        <v>1724.212</v>
      </c>
      <c r="N123">
        <f t="shared" si="38"/>
        <v>920.88039997830833</v>
      </c>
      <c r="O123">
        <f t="shared" si="39"/>
        <v>66.763092957141268</v>
      </c>
      <c r="P123">
        <f t="shared" si="40"/>
        <v>125.00399187183265</v>
      </c>
      <c r="Q123">
        <f t="shared" si="41"/>
        <v>5.1827360951157454E-2</v>
      </c>
      <c r="R123">
        <f t="shared" si="42"/>
        <v>2.3982786781287158</v>
      </c>
      <c r="S123">
        <f t="shared" si="43"/>
        <v>5.1213097551217883E-2</v>
      </c>
      <c r="T123">
        <f t="shared" si="44"/>
        <v>3.2062768424295833E-2</v>
      </c>
      <c r="U123">
        <f t="shared" si="45"/>
        <v>321.51951119999995</v>
      </c>
      <c r="V123">
        <f t="shared" si="46"/>
        <v>29.239804895305539</v>
      </c>
      <c r="W123">
        <f t="shared" si="47"/>
        <v>28.034109999999998</v>
      </c>
      <c r="X123">
        <f t="shared" si="48"/>
        <v>3.8023922513603798</v>
      </c>
      <c r="Y123">
        <f t="shared" si="49"/>
        <v>50.144014740060506</v>
      </c>
      <c r="Z123">
        <f t="shared" si="50"/>
        <v>1.8384854812982641</v>
      </c>
      <c r="AA123">
        <f t="shared" si="51"/>
        <v>3.6664106191510859</v>
      </c>
      <c r="AB123">
        <f t="shared" si="52"/>
        <v>1.9639067700621158</v>
      </c>
      <c r="AC123">
        <f t="shared" si="53"/>
        <v>-63.65610715168436</v>
      </c>
      <c r="AD123">
        <f t="shared" si="54"/>
        <v>-80.603126459394204</v>
      </c>
      <c r="AE123">
        <f t="shared" si="55"/>
        <v>-7.3056909288934149</v>
      </c>
      <c r="AF123">
        <f t="shared" si="56"/>
        <v>169.95458666002799</v>
      </c>
      <c r="AG123">
        <f t="shared" si="57"/>
        <v>40.140170444650487</v>
      </c>
      <c r="AH123">
        <f t="shared" si="58"/>
        <v>1.4424235335810203</v>
      </c>
      <c r="AI123">
        <f t="shared" si="59"/>
        <v>23.848006882100204</v>
      </c>
      <c r="AJ123">
        <v>1819.0609826105081</v>
      </c>
      <c r="AK123">
        <v>1776.955090909091</v>
      </c>
      <c r="AL123">
        <v>3.4240325798287992</v>
      </c>
      <c r="AM123">
        <v>64.492321345502646</v>
      </c>
      <c r="AN123">
        <f t="shared" si="60"/>
        <v>1.44344914176155</v>
      </c>
      <c r="AO123">
        <v>23.672184950745638</v>
      </c>
      <c r="AP123">
        <v>25.358705454545451</v>
      </c>
      <c r="AQ123">
        <v>3.6444750232640449E-4</v>
      </c>
      <c r="AR123">
        <v>77.61188141944362</v>
      </c>
      <c r="AS123">
        <v>0</v>
      </c>
      <c r="AT123">
        <v>0</v>
      </c>
      <c r="AU123">
        <f t="shared" si="61"/>
        <v>1</v>
      </c>
      <c r="AV123">
        <f t="shared" si="62"/>
        <v>0</v>
      </c>
      <c r="AW123">
        <f t="shared" si="63"/>
        <v>38191.787664242918</v>
      </c>
      <c r="AX123">
        <f t="shared" si="64"/>
        <v>2000.0219999999999</v>
      </c>
      <c r="AY123">
        <f t="shared" si="65"/>
        <v>1681.2184799999998</v>
      </c>
      <c r="AZ123">
        <f t="shared" si="66"/>
        <v>0.84059999340007252</v>
      </c>
      <c r="BA123">
        <f t="shared" si="67"/>
        <v>0.16075798726214011</v>
      </c>
      <c r="BB123">
        <v>6</v>
      </c>
      <c r="BC123">
        <v>0.5</v>
      </c>
      <c r="BD123" t="s">
        <v>354</v>
      </c>
      <c r="BE123">
        <v>2</v>
      </c>
      <c r="BF123" t="b">
        <v>1</v>
      </c>
      <c r="BG123">
        <v>1657572447.8</v>
      </c>
      <c r="BH123">
        <v>1724.212</v>
      </c>
      <c r="BI123">
        <v>1775.3630000000001</v>
      </c>
      <c r="BJ123">
        <v>25.358699999999999</v>
      </c>
      <c r="BK123">
        <v>23.67174</v>
      </c>
      <c r="BL123">
        <v>1727.039</v>
      </c>
      <c r="BM123">
        <v>25.500160000000001</v>
      </c>
      <c r="BN123">
        <v>500.01620000000003</v>
      </c>
      <c r="BO123">
        <v>72.399169999999998</v>
      </c>
      <c r="BP123">
        <v>0.10003072</v>
      </c>
      <c r="BQ123">
        <v>27.410710000000002</v>
      </c>
      <c r="BR123">
        <v>28.034109999999998</v>
      </c>
      <c r="BS123">
        <v>999.9</v>
      </c>
      <c r="BT123">
        <v>0</v>
      </c>
      <c r="BU123">
        <v>0</v>
      </c>
      <c r="BV123">
        <v>9989.5</v>
      </c>
      <c r="BW123">
        <v>0</v>
      </c>
      <c r="BX123">
        <v>1825.421</v>
      </c>
      <c r="BY123">
        <v>-51.152040000000007</v>
      </c>
      <c r="BZ123">
        <v>1769.0719999999999</v>
      </c>
      <c r="CA123">
        <v>1818.4079999999999</v>
      </c>
      <c r="CB123">
        <v>1.686952</v>
      </c>
      <c r="CC123">
        <v>1775.3630000000001</v>
      </c>
      <c r="CD123">
        <v>23.67174</v>
      </c>
      <c r="CE123">
        <v>1.83595</v>
      </c>
      <c r="CF123">
        <v>1.7138150000000001</v>
      </c>
      <c r="CG123">
        <v>16.096260000000001</v>
      </c>
      <c r="CH123">
        <v>15.022130000000001</v>
      </c>
      <c r="CI123">
        <v>2000.0219999999999</v>
      </c>
      <c r="CJ123">
        <v>0.98000159999999992</v>
      </c>
      <c r="CK123">
        <v>1.99989E-2</v>
      </c>
      <c r="CL123">
        <v>0</v>
      </c>
      <c r="CM123">
        <v>2.38469</v>
      </c>
      <c r="CN123">
        <v>0</v>
      </c>
      <c r="CO123">
        <v>11567.36</v>
      </c>
      <c r="CP123">
        <v>16749.66</v>
      </c>
      <c r="CQ123">
        <v>41.811999999999998</v>
      </c>
      <c r="CR123">
        <v>44</v>
      </c>
      <c r="CS123">
        <v>42.125</v>
      </c>
      <c r="CT123">
        <v>42.699599999999997</v>
      </c>
      <c r="CU123">
        <v>40.9559</v>
      </c>
      <c r="CV123">
        <v>1960.0219999999999</v>
      </c>
      <c r="CW123">
        <v>40</v>
      </c>
      <c r="CX123">
        <v>0</v>
      </c>
      <c r="CY123">
        <v>1657572451.2</v>
      </c>
      <c r="CZ123">
        <v>0</v>
      </c>
      <c r="DA123">
        <v>0</v>
      </c>
      <c r="DB123" t="s">
        <v>355</v>
      </c>
      <c r="DC123">
        <v>1657463822.5999999</v>
      </c>
      <c r="DD123">
        <v>1657463835.0999999</v>
      </c>
      <c r="DE123">
        <v>0</v>
      </c>
      <c r="DF123">
        <v>-2.657</v>
      </c>
      <c r="DG123">
        <v>-13.192</v>
      </c>
      <c r="DH123">
        <v>-3.9239999999999999</v>
      </c>
      <c r="DI123">
        <v>-0.217</v>
      </c>
      <c r="DJ123">
        <v>376</v>
      </c>
      <c r="DK123">
        <v>3</v>
      </c>
      <c r="DL123">
        <v>0.48</v>
      </c>
      <c r="DM123">
        <v>0.03</v>
      </c>
      <c r="DN123">
        <v>-50.924339024390243</v>
      </c>
      <c r="DO123">
        <v>-1.5339365853659359</v>
      </c>
      <c r="DP123">
        <v>0.157928140309089</v>
      </c>
      <c r="DQ123">
        <v>0</v>
      </c>
      <c r="DR123">
        <v>1.6946346341463421</v>
      </c>
      <c r="DS123">
        <v>-0.18494027874564761</v>
      </c>
      <c r="DT123">
        <v>2.773635257445441E-2</v>
      </c>
      <c r="DU123">
        <v>0</v>
      </c>
      <c r="DV123">
        <v>0</v>
      </c>
      <c r="DW123">
        <v>2</v>
      </c>
      <c r="DX123" t="s">
        <v>364</v>
      </c>
      <c r="DY123">
        <v>2.9787300000000001</v>
      </c>
      <c r="DZ123">
        <v>2.71563</v>
      </c>
      <c r="EA123">
        <v>0.19619800000000001</v>
      </c>
      <c r="EB123">
        <v>0.19762299999999999</v>
      </c>
      <c r="EC123">
        <v>8.9783199999999994E-2</v>
      </c>
      <c r="ED123">
        <v>8.37696E-2</v>
      </c>
      <c r="EE123">
        <v>25303.1</v>
      </c>
      <c r="EF123">
        <v>25367.1</v>
      </c>
      <c r="EG123">
        <v>29281.7</v>
      </c>
      <c r="EH123">
        <v>29256.400000000001</v>
      </c>
      <c r="EI123">
        <v>35325.300000000003</v>
      </c>
      <c r="EJ123">
        <v>35615.1</v>
      </c>
      <c r="EK123">
        <v>41250.9</v>
      </c>
      <c r="EL123">
        <v>41661.800000000003</v>
      </c>
      <c r="EM123">
        <v>1.9317</v>
      </c>
      <c r="EN123">
        <v>2.0924700000000001</v>
      </c>
      <c r="EO123">
        <v>7.3678800000000003E-2</v>
      </c>
      <c r="EP123">
        <v>0</v>
      </c>
      <c r="EQ123">
        <v>26.824000000000002</v>
      </c>
      <c r="ER123">
        <v>999.9</v>
      </c>
      <c r="ES123">
        <v>28.5</v>
      </c>
      <c r="ET123">
        <v>39.5</v>
      </c>
      <c r="EU123">
        <v>28.412199999999999</v>
      </c>
      <c r="EV123">
        <v>62.399299999999997</v>
      </c>
      <c r="EW123">
        <v>26.238</v>
      </c>
      <c r="EX123">
        <v>2</v>
      </c>
      <c r="EY123">
        <v>0.19823199999999999</v>
      </c>
      <c r="EZ123">
        <v>3.76078</v>
      </c>
      <c r="FA123">
        <v>20.343599999999999</v>
      </c>
      <c r="FB123">
        <v>5.2159399999999998</v>
      </c>
      <c r="FC123">
        <v>12.0105</v>
      </c>
      <c r="FD123">
        <v>4.9885000000000002</v>
      </c>
      <c r="FE123">
        <v>3.2884799999999998</v>
      </c>
      <c r="FF123">
        <v>9729.5</v>
      </c>
      <c r="FG123">
        <v>9999</v>
      </c>
      <c r="FH123">
        <v>9999</v>
      </c>
      <c r="FI123">
        <v>145.1</v>
      </c>
      <c r="FJ123">
        <v>1.86751</v>
      </c>
      <c r="FK123">
        <v>1.8664799999999999</v>
      </c>
      <c r="FL123">
        <v>1.86599</v>
      </c>
      <c r="FM123">
        <v>1.8658399999999999</v>
      </c>
      <c r="FN123">
        <v>1.8676900000000001</v>
      </c>
      <c r="FO123">
        <v>1.87012</v>
      </c>
      <c r="FP123">
        <v>1.86877</v>
      </c>
      <c r="FQ123">
        <v>1.87015</v>
      </c>
      <c r="FR123">
        <v>0</v>
      </c>
      <c r="FS123">
        <v>0</v>
      </c>
      <c r="FT123">
        <v>0</v>
      </c>
      <c r="FU123">
        <v>0</v>
      </c>
      <c r="FV123" t="s">
        <v>357</v>
      </c>
      <c r="FW123" t="s">
        <v>358</v>
      </c>
      <c r="FX123" t="s">
        <v>359</v>
      </c>
      <c r="FY123" t="s">
        <v>359</v>
      </c>
      <c r="FZ123" t="s">
        <v>359</v>
      </c>
      <c r="GA123" t="s">
        <v>359</v>
      </c>
      <c r="GB123">
        <v>0</v>
      </c>
      <c r="GC123">
        <v>100</v>
      </c>
      <c r="GD123">
        <v>100</v>
      </c>
      <c r="GE123">
        <v>-2.83</v>
      </c>
      <c r="GF123">
        <v>-0.14149999999999999</v>
      </c>
      <c r="GG123">
        <v>-1.0745309912501479</v>
      </c>
      <c r="GH123">
        <v>-3.794306901669526E-4</v>
      </c>
      <c r="GI123">
        <v>-9.3076312682161424E-7</v>
      </c>
      <c r="GJ123">
        <v>3.2597594342726891E-10</v>
      </c>
      <c r="GK123">
        <v>-0.25621075936304621</v>
      </c>
      <c r="GL123">
        <v>-1.4413179793891831E-2</v>
      </c>
      <c r="GM123">
        <v>9.8733074958994743E-4</v>
      </c>
      <c r="GN123">
        <v>-9.6329063574464014E-6</v>
      </c>
      <c r="GO123">
        <v>22</v>
      </c>
      <c r="GP123">
        <v>2241</v>
      </c>
      <c r="GQ123">
        <v>1</v>
      </c>
      <c r="GR123">
        <v>45</v>
      </c>
      <c r="GS123">
        <v>1810.5</v>
      </c>
      <c r="GT123">
        <v>1810.3</v>
      </c>
      <c r="GU123">
        <v>4.0856899999999996</v>
      </c>
      <c r="GV123">
        <v>2.1936</v>
      </c>
      <c r="GW123">
        <v>1.94702</v>
      </c>
      <c r="GX123">
        <v>2.7758799999999999</v>
      </c>
      <c r="GY123">
        <v>2.19482</v>
      </c>
      <c r="GZ123">
        <v>2.4096700000000002</v>
      </c>
      <c r="HA123">
        <v>40.860799999999998</v>
      </c>
      <c r="HB123">
        <v>15.7081</v>
      </c>
      <c r="HC123">
        <v>18</v>
      </c>
      <c r="HD123">
        <v>532.43200000000002</v>
      </c>
      <c r="HE123">
        <v>602.83199999999999</v>
      </c>
      <c r="HF123">
        <v>22.1037</v>
      </c>
      <c r="HG123">
        <v>30.036999999999999</v>
      </c>
      <c r="HH123">
        <v>30</v>
      </c>
      <c r="HI123">
        <v>29.976099999999999</v>
      </c>
      <c r="HJ123">
        <v>29.891500000000001</v>
      </c>
      <c r="HK123">
        <v>81.750699999999995</v>
      </c>
      <c r="HL123">
        <v>11.299099999999999</v>
      </c>
      <c r="HM123">
        <v>20.089200000000002</v>
      </c>
      <c r="HN123">
        <v>22.0825</v>
      </c>
      <c r="HO123">
        <v>1803.98</v>
      </c>
      <c r="HP123">
        <v>23.6647</v>
      </c>
      <c r="HQ123">
        <v>100.14100000000001</v>
      </c>
      <c r="HR123">
        <v>100.086</v>
      </c>
    </row>
    <row r="124" spans="1:226" x14ac:dyDescent="0.2">
      <c r="A124">
        <v>108</v>
      </c>
      <c r="B124">
        <v>1657572455.5999999</v>
      </c>
      <c r="C124">
        <v>626</v>
      </c>
      <c r="D124" t="s">
        <v>573</v>
      </c>
      <c r="E124" t="s">
        <v>574</v>
      </c>
      <c r="F124">
        <v>5</v>
      </c>
      <c r="G124" t="s">
        <v>1068</v>
      </c>
      <c r="H124" t="s">
        <v>353</v>
      </c>
      <c r="I124">
        <v>1657572453.0999999</v>
      </c>
      <c r="J124">
        <f t="shared" si="34"/>
        <v>1.4348883143736279E-3</v>
      </c>
      <c r="K124">
        <f t="shared" si="35"/>
        <v>1.434888314373628</v>
      </c>
      <c r="L124">
        <f t="shared" si="36"/>
        <v>23.84328522155819</v>
      </c>
      <c r="M124">
        <f t="shared" si="37"/>
        <v>1741.887777777778</v>
      </c>
      <c r="N124">
        <f t="shared" si="38"/>
        <v>934.06503151736513</v>
      </c>
      <c r="O124">
        <f t="shared" si="39"/>
        <v>67.719724914425328</v>
      </c>
      <c r="P124">
        <f t="shared" si="40"/>
        <v>126.28688277869416</v>
      </c>
      <c r="Q124">
        <f t="shared" si="41"/>
        <v>5.1548302898066695E-2</v>
      </c>
      <c r="R124">
        <f t="shared" si="42"/>
        <v>2.3996613981696702</v>
      </c>
      <c r="S124">
        <f t="shared" si="43"/>
        <v>5.0940940429902881E-2</v>
      </c>
      <c r="T124">
        <f t="shared" si="44"/>
        <v>3.1892060540208572E-2</v>
      </c>
      <c r="U124">
        <f t="shared" si="45"/>
        <v>321.51174400000014</v>
      </c>
      <c r="V124">
        <f t="shared" si="46"/>
        <v>29.227781550118575</v>
      </c>
      <c r="W124">
        <f t="shared" si="47"/>
        <v>28.027377777777779</v>
      </c>
      <c r="X124">
        <f t="shared" si="48"/>
        <v>3.8009005775869276</v>
      </c>
      <c r="Y124">
        <f t="shared" si="49"/>
        <v>50.175447411647077</v>
      </c>
      <c r="Z124">
        <f t="shared" si="50"/>
        <v>1.8381628582830163</v>
      </c>
      <c r="AA124">
        <f t="shared" si="51"/>
        <v>3.6634707872207808</v>
      </c>
      <c r="AB124">
        <f t="shared" si="52"/>
        <v>1.9627377193039113</v>
      </c>
      <c r="AC124">
        <f t="shared" si="53"/>
        <v>-63.278574663876988</v>
      </c>
      <c r="AD124">
        <f t="shared" si="54"/>
        <v>-81.550879404427491</v>
      </c>
      <c r="AE124">
        <f t="shared" si="55"/>
        <v>-7.3865813969485634</v>
      </c>
      <c r="AF124">
        <f t="shared" si="56"/>
        <v>169.29570853474712</v>
      </c>
      <c r="AG124">
        <f t="shared" si="57"/>
        <v>40.253225665234098</v>
      </c>
      <c r="AH124">
        <f t="shared" si="58"/>
        <v>1.4407888778113538</v>
      </c>
      <c r="AI124">
        <f t="shared" si="59"/>
        <v>23.84328522155819</v>
      </c>
      <c r="AJ124">
        <v>1836.2807276144481</v>
      </c>
      <c r="AK124">
        <v>1794.093878787879</v>
      </c>
      <c r="AL124">
        <v>3.4459635872498269</v>
      </c>
      <c r="AM124">
        <v>64.492321345502646</v>
      </c>
      <c r="AN124">
        <f t="shared" si="60"/>
        <v>1.434888314373628</v>
      </c>
      <c r="AO124">
        <v>23.669627523951309</v>
      </c>
      <c r="AP124">
        <v>25.348965454545461</v>
      </c>
      <c r="AQ124">
        <v>-2.242646105482164E-4</v>
      </c>
      <c r="AR124">
        <v>77.61188141944362</v>
      </c>
      <c r="AS124">
        <v>0</v>
      </c>
      <c r="AT124">
        <v>0</v>
      </c>
      <c r="AU124">
        <f t="shared" si="61"/>
        <v>1</v>
      </c>
      <c r="AV124">
        <f t="shared" si="62"/>
        <v>0</v>
      </c>
      <c r="AW124">
        <f t="shared" si="63"/>
        <v>38227.151798729392</v>
      </c>
      <c r="AX124">
        <f t="shared" si="64"/>
        <v>1999.973333333334</v>
      </c>
      <c r="AY124">
        <f t="shared" si="65"/>
        <v>1681.1776000000007</v>
      </c>
      <c r="AZ124">
        <f t="shared" si="66"/>
        <v>0.8406000080001067</v>
      </c>
      <c r="BA124">
        <f t="shared" si="67"/>
        <v>0.16075801544020588</v>
      </c>
      <c r="BB124">
        <v>6</v>
      </c>
      <c r="BC124">
        <v>0.5</v>
      </c>
      <c r="BD124" t="s">
        <v>354</v>
      </c>
      <c r="BE124">
        <v>2</v>
      </c>
      <c r="BF124" t="b">
        <v>1</v>
      </c>
      <c r="BG124">
        <v>1657572453.0999999</v>
      </c>
      <c r="BH124">
        <v>1741.887777777778</v>
      </c>
      <c r="BI124">
        <v>1793.2066666666669</v>
      </c>
      <c r="BJ124">
        <v>25.353966666666661</v>
      </c>
      <c r="BK124">
        <v>23.668744444444449</v>
      </c>
      <c r="BL124">
        <v>1744.7266666666669</v>
      </c>
      <c r="BM124">
        <v>25.49551111111111</v>
      </c>
      <c r="BN124">
        <v>499.96699999999993</v>
      </c>
      <c r="BO124">
        <v>72.400055555555568</v>
      </c>
      <c r="BP124">
        <v>9.9955288888888882E-2</v>
      </c>
      <c r="BQ124">
        <v>27.397011111111109</v>
      </c>
      <c r="BR124">
        <v>28.027377777777779</v>
      </c>
      <c r="BS124">
        <v>999.90000000000009</v>
      </c>
      <c r="BT124">
        <v>0</v>
      </c>
      <c r="BU124">
        <v>0</v>
      </c>
      <c r="BV124">
        <v>9998.5400000000009</v>
      </c>
      <c r="BW124">
        <v>0</v>
      </c>
      <c r="BX124">
        <v>1824.244444444445</v>
      </c>
      <c r="BY124">
        <v>-51.318666666666672</v>
      </c>
      <c r="BZ124">
        <v>1787.201111111111</v>
      </c>
      <c r="CA124">
        <v>1836.6788888888891</v>
      </c>
      <c r="CB124">
        <v>1.6852199999999999</v>
      </c>
      <c r="CC124">
        <v>1793.2066666666669</v>
      </c>
      <c r="CD124">
        <v>23.668744444444449</v>
      </c>
      <c r="CE124">
        <v>1.835628888888889</v>
      </c>
      <c r="CF124">
        <v>1.713618888888889</v>
      </c>
      <c r="CG124">
        <v>16.09353333333333</v>
      </c>
      <c r="CH124">
        <v>15.02036666666667</v>
      </c>
      <c r="CI124">
        <v>1999.973333333334</v>
      </c>
      <c r="CJ124">
        <v>0.98000100000000012</v>
      </c>
      <c r="CK124">
        <v>1.99995E-2</v>
      </c>
      <c r="CL124">
        <v>0</v>
      </c>
      <c r="CM124">
        <v>2.2488555555555561</v>
      </c>
      <c r="CN124">
        <v>0</v>
      </c>
      <c r="CO124">
        <v>11566.45555555556</v>
      </c>
      <c r="CP124">
        <v>16749.233333333341</v>
      </c>
      <c r="CQ124">
        <v>41.811999999999998</v>
      </c>
      <c r="CR124">
        <v>44</v>
      </c>
      <c r="CS124">
        <v>42.125</v>
      </c>
      <c r="CT124">
        <v>42.700999999999993</v>
      </c>
      <c r="CU124">
        <v>40.965000000000003</v>
      </c>
      <c r="CV124">
        <v>1959.973333333334</v>
      </c>
      <c r="CW124">
        <v>40</v>
      </c>
      <c r="CX124">
        <v>0</v>
      </c>
      <c r="CY124">
        <v>1657572456</v>
      </c>
      <c r="CZ124">
        <v>0</v>
      </c>
      <c r="DA124">
        <v>0</v>
      </c>
      <c r="DB124" t="s">
        <v>355</v>
      </c>
      <c r="DC124">
        <v>1657463822.5999999</v>
      </c>
      <c r="DD124">
        <v>1657463835.0999999</v>
      </c>
      <c r="DE124">
        <v>0</v>
      </c>
      <c r="DF124">
        <v>-2.657</v>
      </c>
      <c r="DG124">
        <v>-13.192</v>
      </c>
      <c r="DH124">
        <v>-3.9239999999999999</v>
      </c>
      <c r="DI124">
        <v>-0.217</v>
      </c>
      <c r="DJ124">
        <v>376</v>
      </c>
      <c r="DK124">
        <v>3</v>
      </c>
      <c r="DL124">
        <v>0.48</v>
      </c>
      <c r="DM124">
        <v>0.03</v>
      </c>
      <c r="DN124">
        <v>-51.077512499999997</v>
      </c>
      <c r="DO124">
        <v>-1.900109943714744</v>
      </c>
      <c r="DP124">
        <v>0.18588241469743699</v>
      </c>
      <c r="DQ124">
        <v>0</v>
      </c>
      <c r="DR124">
        <v>1.68018625</v>
      </c>
      <c r="DS124">
        <v>5.5558986866788743E-2</v>
      </c>
      <c r="DT124">
        <v>9.8389922470494967E-3</v>
      </c>
      <c r="DU124">
        <v>1</v>
      </c>
      <c r="DV124">
        <v>1</v>
      </c>
      <c r="DW124">
        <v>2</v>
      </c>
      <c r="DX124" t="s">
        <v>356</v>
      </c>
      <c r="DY124">
        <v>2.9788199999999998</v>
      </c>
      <c r="DZ124">
        <v>2.7156799999999999</v>
      </c>
      <c r="EA124">
        <v>0.19733100000000001</v>
      </c>
      <c r="EB124">
        <v>0.19873399999999999</v>
      </c>
      <c r="EC124">
        <v>8.97588E-2</v>
      </c>
      <c r="ED124">
        <v>8.3764400000000003E-2</v>
      </c>
      <c r="EE124">
        <v>25267.3</v>
      </c>
      <c r="EF124">
        <v>25332</v>
      </c>
      <c r="EG124">
        <v>29281.599999999999</v>
      </c>
      <c r="EH124">
        <v>29256.400000000001</v>
      </c>
      <c r="EI124">
        <v>35326.300000000003</v>
      </c>
      <c r="EJ124">
        <v>35615.300000000003</v>
      </c>
      <c r="EK124">
        <v>41250.9</v>
      </c>
      <c r="EL124">
        <v>41661.800000000003</v>
      </c>
      <c r="EM124">
        <v>1.9319299999999999</v>
      </c>
      <c r="EN124">
        <v>2.0926</v>
      </c>
      <c r="EO124">
        <v>7.3265300000000005E-2</v>
      </c>
      <c r="EP124">
        <v>0</v>
      </c>
      <c r="EQ124">
        <v>26.820699999999999</v>
      </c>
      <c r="ER124">
        <v>999.9</v>
      </c>
      <c r="ES124">
        <v>28.5</v>
      </c>
      <c r="ET124">
        <v>39.5</v>
      </c>
      <c r="EU124">
        <v>28.411799999999999</v>
      </c>
      <c r="EV124">
        <v>62.439300000000003</v>
      </c>
      <c r="EW124">
        <v>26.222000000000001</v>
      </c>
      <c r="EX124">
        <v>2</v>
      </c>
      <c r="EY124">
        <v>0.19819600000000001</v>
      </c>
      <c r="EZ124">
        <v>3.7639300000000002</v>
      </c>
      <c r="FA124">
        <v>20.343699999999998</v>
      </c>
      <c r="FB124">
        <v>5.2159399999999998</v>
      </c>
      <c r="FC124">
        <v>12.012</v>
      </c>
      <c r="FD124">
        <v>4.9883499999999996</v>
      </c>
      <c r="FE124">
        <v>3.2883300000000002</v>
      </c>
      <c r="FF124">
        <v>9729.7999999999993</v>
      </c>
      <c r="FG124">
        <v>9999</v>
      </c>
      <c r="FH124">
        <v>9999</v>
      </c>
      <c r="FI124">
        <v>145.1</v>
      </c>
      <c r="FJ124">
        <v>1.8675200000000001</v>
      </c>
      <c r="FK124">
        <v>1.8665099999999999</v>
      </c>
      <c r="FL124">
        <v>1.8660000000000001</v>
      </c>
      <c r="FM124">
        <v>1.8658399999999999</v>
      </c>
      <c r="FN124">
        <v>1.86768</v>
      </c>
      <c r="FO124">
        <v>1.87012</v>
      </c>
      <c r="FP124">
        <v>1.8687400000000001</v>
      </c>
      <c r="FQ124">
        <v>1.8701399999999999</v>
      </c>
      <c r="FR124">
        <v>0</v>
      </c>
      <c r="FS124">
        <v>0</v>
      </c>
      <c r="FT124">
        <v>0</v>
      </c>
      <c r="FU124">
        <v>0</v>
      </c>
      <c r="FV124" t="s">
        <v>357</v>
      </c>
      <c r="FW124" t="s">
        <v>358</v>
      </c>
      <c r="FX124" t="s">
        <v>359</v>
      </c>
      <c r="FY124" t="s">
        <v>359</v>
      </c>
      <c r="FZ124" t="s">
        <v>359</v>
      </c>
      <c r="GA124" t="s">
        <v>359</v>
      </c>
      <c r="GB124">
        <v>0</v>
      </c>
      <c r="GC124">
        <v>100</v>
      </c>
      <c r="GD124">
        <v>100</v>
      </c>
      <c r="GE124">
        <v>-2.85</v>
      </c>
      <c r="GF124">
        <v>-0.1416</v>
      </c>
      <c r="GG124">
        <v>-1.0745309912501479</v>
      </c>
      <c r="GH124">
        <v>-3.794306901669526E-4</v>
      </c>
      <c r="GI124">
        <v>-9.3076312682161424E-7</v>
      </c>
      <c r="GJ124">
        <v>3.2597594342726891E-10</v>
      </c>
      <c r="GK124">
        <v>-0.25621075936304621</v>
      </c>
      <c r="GL124">
        <v>-1.4413179793891831E-2</v>
      </c>
      <c r="GM124">
        <v>9.8733074958994743E-4</v>
      </c>
      <c r="GN124">
        <v>-9.6329063574464014E-6</v>
      </c>
      <c r="GO124">
        <v>22</v>
      </c>
      <c r="GP124">
        <v>2241</v>
      </c>
      <c r="GQ124">
        <v>1</v>
      </c>
      <c r="GR124">
        <v>45</v>
      </c>
      <c r="GS124">
        <v>1810.5</v>
      </c>
      <c r="GT124">
        <v>1810.3</v>
      </c>
      <c r="GU124">
        <v>4.1125499999999997</v>
      </c>
      <c r="GV124">
        <v>2.19482</v>
      </c>
      <c r="GW124">
        <v>1.94702</v>
      </c>
      <c r="GX124">
        <v>2.7758799999999999</v>
      </c>
      <c r="GY124">
        <v>2.19482</v>
      </c>
      <c r="GZ124">
        <v>2.3864700000000001</v>
      </c>
      <c r="HA124">
        <v>40.860799999999998</v>
      </c>
      <c r="HB124">
        <v>15.7256</v>
      </c>
      <c r="HC124">
        <v>18</v>
      </c>
      <c r="HD124">
        <v>532.54700000000003</v>
      </c>
      <c r="HE124">
        <v>602.87900000000002</v>
      </c>
      <c r="HF124">
        <v>22.066299999999998</v>
      </c>
      <c r="HG124">
        <v>30.0319</v>
      </c>
      <c r="HH124">
        <v>29.9999</v>
      </c>
      <c r="HI124">
        <v>29.971699999999998</v>
      </c>
      <c r="HJ124">
        <v>29.886600000000001</v>
      </c>
      <c r="HK124">
        <v>82.2697</v>
      </c>
      <c r="HL124">
        <v>11.299099999999999</v>
      </c>
      <c r="HM124">
        <v>20.089200000000002</v>
      </c>
      <c r="HN124">
        <v>22.052499999999998</v>
      </c>
      <c r="HO124">
        <v>1824.01</v>
      </c>
      <c r="HP124">
        <v>23.671900000000001</v>
      </c>
      <c r="HQ124">
        <v>100.14100000000001</v>
      </c>
      <c r="HR124">
        <v>100.086</v>
      </c>
    </row>
    <row r="125" spans="1:226" x14ac:dyDescent="0.2">
      <c r="A125">
        <v>109</v>
      </c>
      <c r="B125">
        <v>1657572460.5999999</v>
      </c>
      <c r="C125">
        <v>631</v>
      </c>
      <c r="D125" t="s">
        <v>575</v>
      </c>
      <c r="E125" t="s">
        <v>576</v>
      </c>
      <c r="F125">
        <v>5</v>
      </c>
      <c r="G125" t="s">
        <v>1068</v>
      </c>
      <c r="H125" t="s">
        <v>353</v>
      </c>
      <c r="I125">
        <v>1657572457.8</v>
      </c>
      <c r="J125">
        <f t="shared" si="34"/>
        <v>1.4314230099112834E-3</v>
      </c>
      <c r="K125">
        <f t="shared" si="35"/>
        <v>1.4314230099112835</v>
      </c>
      <c r="L125">
        <f t="shared" si="36"/>
        <v>23.765315695416064</v>
      </c>
      <c r="M125">
        <f t="shared" si="37"/>
        <v>1757.7339999999999</v>
      </c>
      <c r="N125">
        <f t="shared" si="38"/>
        <v>950.53195709204681</v>
      </c>
      <c r="O125">
        <f t="shared" si="39"/>
        <v>68.912937922177377</v>
      </c>
      <c r="P125">
        <f t="shared" si="40"/>
        <v>127.43455190741219</v>
      </c>
      <c r="Q125">
        <f t="shared" si="41"/>
        <v>5.1467606284083624E-2</v>
      </c>
      <c r="R125">
        <f t="shared" si="42"/>
        <v>2.4016080907684221</v>
      </c>
      <c r="S125">
        <f t="shared" si="43"/>
        <v>5.0862616442044359E-2</v>
      </c>
      <c r="T125">
        <f t="shared" si="44"/>
        <v>3.1842898596724165E-2</v>
      </c>
      <c r="U125">
        <f t="shared" si="45"/>
        <v>321.52238399999993</v>
      </c>
      <c r="V125">
        <f t="shared" si="46"/>
        <v>29.21404776323919</v>
      </c>
      <c r="W125">
        <f t="shared" si="47"/>
        <v>28.01671</v>
      </c>
      <c r="X125">
        <f t="shared" si="48"/>
        <v>3.7985379392650112</v>
      </c>
      <c r="Y125">
        <f t="shared" si="49"/>
        <v>50.197214996836294</v>
      </c>
      <c r="Z125">
        <f t="shared" si="50"/>
        <v>1.8375015291605636</v>
      </c>
      <c r="AA125">
        <f t="shared" si="51"/>
        <v>3.6605646932332263</v>
      </c>
      <c r="AB125">
        <f t="shared" si="52"/>
        <v>1.9610364101044475</v>
      </c>
      <c r="AC125">
        <f t="shared" si="53"/>
        <v>-63.125754737087597</v>
      </c>
      <c r="AD125">
        <f t="shared" si="54"/>
        <v>-81.990357455405473</v>
      </c>
      <c r="AE125">
        <f t="shared" si="55"/>
        <v>-7.4194717187211214</v>
      </c>
      <c r="AF125">
        <f t="shared" si="56"/>
        <v>168.98680008878574</v>
      </c>
      <c r="AG125">
        <f t="shared" si="57"/>
        <v>40.17422684402613</v>
      </c>
      <c r="AH125">
        <f t="shared" si="58"/>
        <v>1.4353944060786141</v>
      </c>
      <c r="AI125">
        <f t="shared" si="59"/>
        <v>23.765315695416064</v>
      </c>
      <c r="AJ125">
        <v>1853.457737232357</v>
      </c>
      <c r="AK125">
        <v>1811.368242424242</v>
      </c>
      <c r="AL125">
        <v>3.4450312296140302</v>
      </c>
      <c r="AM125">
        <v>64.492321345502646</v>
      </c>
      <c r="AN125">
        <f t="shared" si="60"/>
        <v>1.4314230099112835</v>
      </c>
      <c r="AO125">
        <v>23.667115161963501</v>
      </c>
      <c r="AP125">
        <v>25.342058787878781</v>
      </c>
      <c r="AQ125">
        <v>-1.3200993843838889E-4</v>
      </c>
      <c r="AR125">
        <v>77.61188141944362</v>
      </c>
      <c r="AS125">
        <v>0</v>
      </c>
      <c r="AT125">
        <v>0</v>
      </c>
      <c r="AU125">
        <f t="shared" si="61"/>
        <v>1</v>
      </c>
      <c r="AV125">
        <f t="shared" si="62"/>
        <v>0</v>
      </c>
      <c r="AW125">
        <f t="shared" si="63"/>
        <v>38276.183333093199</v>
      </c>
      <c r="AX125">
        <f t="shared" si="64"/>
        <v>2000.04</v>
      </c>
      <c r="AY125">
        <f t="shared" si="65"/>
        <v>1681.2335999999998</v>
      </c>
      <c r="AZ125">
        <f t="shared" si="66"/>
        <v>0.84059998800023994</v>
      </c>
      <c r="BA125">
        <f t="shared" si="67"/>
        <v>0.16075797684046317</v>
      </c>
      <c r="BB125">
        <v>6</v>
      </c>
      <c r="BC125">
        <v>0.5</v>
      </c>
      <c r="BD125" t="s">
        <v>354</v>
      </c>
      <c r="BE125">
        <v>2</v>
      </c>
      <c r="BF125" t="b">
        <v>1</v>
      </c>
      <c r="BG125">
        <v>1657572457.8</v>
      </c>
      <c r="BH125">
        <v>1757.7339999999999</v>
      </c>
      <c r="BI125">
        <v>1808.9760000000001</v>
      </c>
      <c r="BJ125">
        <v>25.345079999999999</v>
      </c>
      <c r="BK125">
        <v>23.666090000000001</v>
      </c>
      <c r="BL125">
        <v>1760.5820000000001</v>
      </c>
      <c r="BM125">
        <v>25.48677</v>
      </c>
      <c r="BN125">
        <v>499.94850000000002</v>
      </c>
      <c r="BO125">
        <v>72.399549999999991</v>
      </c>
      <c r="BP125">
        <v>9.978830000000001E-2</v>
      </c>
      <c r="BQ125">
        <v>27.383459999999999</v>
      </c>
      <c r="BR125">
        <v>28.01671</v>
      </c>
      <c r="BS125">
        <v>999.9</v>
      </c>
      <c r="BT125">
        <v>0</v>
      </c>
      <c r="BU125">
        <v>0</v>
      </c>
      <c r="BV125">
        <v>10011.514999999999</v>
      </c>
      <c r="BW125">
        <v>0</v>
      </c>
      <c r="BX125">
        <v>1824.271</v>
      </c>
      <c r="BY125">
        <v>-51.241759999999999</v>
      </c>
      <c r="BZ125">
        <v>1803.441</v>
      </c>
      <c r="CA125">
        <v>1852.8230000000001</v>
      </c>
      <c r="CB125">
        <v>1.6789959999999999</v>
      </c>
      <c r="CC125">
        <v>1808.9760000000001</v>
      </c>
      <c r="CD125">
        <v>23.666090000000001</v>
      </c>
      <c r="CE125">
        <v>1.834972</v>
      </c>
      <c r="CF125">
        <v>1.7134130000000001</v>
      </c>
      <c r="CG125">
        <v>16.08792</v>
      </c>
      <c r="CH125">
        <v>15.01849</v>
      </c>
      <c r="CI125">
        <v>2000.04</v>
      </c>
      <c r="CJ125">
        <v>0.98000129999999996</v>
      </c>
      <c r="CK125">
        <v>1.9999200000000002E-2</v>
      </c>
      <c r="CL125">
        <v>0</v>
      </c>
      <c r="CM125">
        <v>2.3468800000000001</v>
      </c>
      <c r="CN125">
        <v>0</v>
      </c>
      <c r="CO125">
        <v>11565.87</v>
      </c>
      <c r="CP125">
        <v>16749.810000000001</v>
      </c>
      <c r="CQ125">
        <v>41.818300000000001</v>
      </c>
      <c r="CR125">
        <v>43.974800000000002</v>
      </c>
      <c r="CS125">
        <v>42.1374</v>
      </c>
      <c r="CT125">
        <v>42.686999999999998</v>
      </c>
      <c r="CU125">
        <v>40.936999999999998</v>
      </c>
      <c r="CV125">
        <v>1960.04</v>
      </c>
      <c r="CW125">
        <v>40</v>
      </c>
      <c r="CX125">
        <v>0</v>
      </c>
      <c r="CY125">
        <v>1657572460.8</v>
      </c>
      <c r="CZ125">
        <v>0</v>
      </c>
      <c r="DA125">
        <v>0</v>
      </c>
      <c r="DB125" t="s">
        <v>355</v>
      </c>
      <c r="DC125">
        <v>1657463822.5999999</v>
      </c>
      <c r="DD125">
        <v>1657463835.0999999</v>
      </c>
      <c r="DE125">
        <v>0</v>
      </c>
      <c r="DF125">
        <v>-2.657</v>
      </c>
      <c r="DG125">
        <v>-13.192</v>
      </c>
      <c r="DH125">
        <v>-3.9239999999999999</v>
      </c>
      <c r="DI125">
        <v>-0.217</v>
      </c>
      <c r="DJ125">
        <v>376</v>
      </c>
      <c r="DK125">
        <v>3</v>
      </c>
      <c r="DL125">
        <v>0.48</v>
      </c>
      <c r="DM125">
        <v>0.03</v>
      </c>
      <c r="DN125">
        <v>-51.181334999999997</v>
      </c>
      <c r="DO125">
        <v>-0.96105590994355161</v>
      </c>
      <c r="DP125">
        <v>0.12892321270818491</v>
      </c>
      <c r="DQ125">
        <v>0</v>
      </c>
      <c r="DR125">
        <v>1.6821545</v>
      </c>
      <c r="DS125">
        <v>6.0123827392088453E-3</v>
      </c>
      <c r="DT125">
        <v>4.9767147547352944E-3</v>
      </c>
      <c r="DU125">
        <v>1</v>
      </c>
      <c r="DV125">
        <v>1</v>
      </c>
      <c r="DW125">
        <v>2</v>
      </c>
      <c r="DX125" t="s">
        <v>356</v>
      </c>
      <c r="DY125">
        <v>2.9788000000000001</v>
      </c>
      <c r="DZ125">
        <v>2.71583</v>
      </c>
      <c r="EA125">
        <v>0.198459</v>
      </c>
      <c r="EB125">
        <v>0.199823</v>
      </c>
      <c r="EC125">
        <v>8.9740799999999996E-2</v>
      </c>
      <c r="ED125">
        <v>8.3754800000000004E-2</v>
      </c>
      <c r="EE125">
        <v>25231.5</v>
      </c>
      <c r="EF125">
        <v>25297.7</v>
      </c>
      <c r="EG125">
        <v>29281.3</v>
      </c>
      <c r="EH125">
        <v>29256.7</v>
      </c>
      <c r="EI125">
        <v>35326.199999999997</v>
      </c>
      <c r="EJ125">
        <v>35616.1</v>
      </c>
      <c r="EK125">
        <v>41250</v>
      </c>
      <c r="EL125">
        <v>41662.300000000003</v>
      </c>
      <c r="EM125">
        <v>1.9318299999999999</v>
      </c>
      <c r="EN125">
        <v>2.0926300000000002</v>
      </c>
      <c r="EO125">
        <v>7.3842699999999997E-2</v>
      </c>
      <c r="EP125">
        <v>0</v>
      </c>
      <c r="EQ125">
        <v>26.811499999999999</v>
      </c>
      <c r="ER125">
        <v>999.9</v>
      </c>
      <c r="ES125">
        <v>28.5</v>
      </c>
      <c r="ET125">
        <v>39.5</v>
      </c>
      <c r="EU125">
        <v>28.410900000000002</v>
      </c>
      <c r="EV125">
        <v>62.119300000000003</v>
      </c>
      <c r="EW125">
        <v>26.310099999999998</v>
      </c>
      <c r="EX125">
        <v>2</v>
      </c>
      <c r="EY125">
        <v>0.19798299999999999</v>
      </c>
      <c r="EZ125">
        <v>3.7299699999999998</v>
      </c>
      <c r="FA125">
        <v>20.344200000000001</v>
      </c>
      <c r="FB125">
        <v>5.2140000000000004</v>
      </c>
      <c r="FC125">
        <v>12.0116</v>
      </c>
      <c r="FD125">
        <v>4.9877500000000001</v>
      </c>
      <c r="FE125">
        <v>3.2879999999999998</v>
      </c>
      <c r="FF125">
        <v>9729.7999999999993</v>
      </c>
      <c r="FG125">
        <v>9999</v>
      </c>
      <c r="FH125">
        <v>9999</v>
      </c>
      <c r="FI125">
        <v>145.1</v>
      </c>
      <c r="FJ125">
        <v>1.8674999999999999</v>
      </c>
      <c r="FK125">
        <v>1.8664799999999999</v>
      </c>
      <c r="FL125">
        <v>1.8660000000000001</v>
      </c>
      <c r="FM125">
        <v>1.8658399999999999</v>
      </c>
      <c r="FN125">
        <v>1.86768</v>
      </c>
      <c r="FO125">
        <v>1.87012</v>
      </c>
      <c r="FP125">
        <v>1.86876</v>
      </c>
      <c r="FQ125">
        <v>1.87015</v>
      </c>
      <c r="FR125">
        <v>0</v>
      </c>
      <c r="FS125">
        <v>0</v>
      </c>
      <c r="FT125">
        <v>0</v>
      </c>
      <c r="FU125">
        <v>0</v>
      </c>
      <c r="FV125" t="s">
        <v>357</v>
      </c>
      <c r="FW125" t="s">
        <v>358</v>
      </c>
      <c r="FX125" t="s">
        <v>359</v>
      </c>
      <c r="FY125" t="s">
        <v>359</v>
      </c>
      <c r="FZ125" t="s">
        <v>359</v>
      </c>
      <c r="GA125" t="s">
        <v>359</v>
      </c>
      <c r="GB125">
        <v>0</v>
      </c>
      <c r="GC125">
        <v>100</v>
      </c>
      <c r="GD125">
        <v>100</v>
      </c>
      <c r="GE125">
        <v>-2.85</v>
      </c>
      <c r="GF125">
        <v>-0.14180000000000001</v>
      </c>
      <c r="GG125">
        <v>-1.0745309912501479</v>
      </c>
      <c r="GH125">
        <v>-3.794306901669526E-4</v>
      </c>
      <c r="GI125">
        <v>-9.3076312682161424E-7</v>
      </c>
      <c r="GJ125">
        <v>3.2597594342726891E-10</v>
      </c>
      <c r="GK125">
        <v>-0.25621075936304621</v>
      </c>
      <c r="GL125">
        <v>-1.4413179793891831E-2</v>
      </c>
      <c r="GM125">
        <v>9.8733074958994743E-4</v>
      </c>
      <c r="GN125">
        <v>-9.6329063574464014E-6</v>
      </c>
      <c r="GO125">
        <v>22</v>
      </c>
      <c r="GP125">
        <v>2241</v>
      </c>
      <c r="GQ125">
        <v>1</v>
      </c>
      <c r="GR125">
        <v>45</v>
      </c>
      <c r="GS125">
        <v>1810.6</v>
      </c>
      <c r="GT125">
        <v>1810.4</v>
      </c>
      <c r="GU125">
        <v>4.1406200000000002</v>
      </c>
      <c r="GV125">
        <v>2.19116</v>
      </c>
      <c r="GW125">
        <v>1.94702</v>
      </c>
      <c r="GX125">
        <v>2.7746599999999999</v>
      </c>
      <c r="GY125">
        <v>2.19482</v>
      </c>
      <c r="GZ125">
        <v>2.35229</v>
      </c>
      <c r="HA125">
        <v>40.860799999999998</v>
      </c>
      <c r="HB125">
        <v>15.7081</v>
      </c>
      <c r="HC125">
        <v>18</v>
      </c>
      <c r="HD125">
        <v>532.428</v>
      </c>
      <c r="HE125">
        <v>602.84400000000005</v>
      </c>
      <c r="HF125">
        <v>22.037500000000001</v>
      </c>
      <c r="HG125">
        <v>30.026</v>
      </c>
      <c r="HH125">
        <v>29.9998</v>
      </c>
      <c r="HI125">
        <v>29.965800000000002</v>
      </c>
      <c r="HJ125">
        <v>29.8812</v>
      </c>
      <c r="HK125">
        <v>82.848299999999995</v>
      </c>
      <c r="HL125">
        <v>11.299099999999999</v>
      </c>
      <c r="HM125">
        <v>20.089200000000002</v>
      </c>
      <c r="HN125">
        <v>22.033000000000001</v>
      </c>
      <c r="HO125">
        <v>1837.38</v>
      </c>
      <c r="HP125">
        <v>23.6129</v>
      </c>
      <c r="HQ125">
        <v>100.14</v>
      </c>
      <c r="HR125">
        <v>100.087</v>
      </c>
    </row>
    <row r="126" spans="1:226" x14ac:dyDescent="0.2">
      <c r="A126">
        <v>110</v>
      </c>
      <c r="B126">
        <v>1657572465.5999999</v>
      </c>
      <c r="C126">
        <v>636</v>
      </c>
      <c r="D126" t="s">
        <v>577</v>
      </c>
      <c r="E126" t="s">
        <v>578</v>
      </c>
      <c r="F126">
        <v>5</v>
      </c>
      <c r="G126" t="s">
        <v>1068</v>
      </c>
      <c r="H126" t="s">
        <v>353</v>
      </c>
      <c r="I126">
        <v>1657572463.0999999</v>
      </c>
      <c r="J126">
        <f t="shared" si="34"/>
        <v>1.4269637344933839E-3</v>
      </c>
      <c r="K126">
        <f t="shared" si="35"/>
        <v>1.4269637344933839</v>
      </c>
      <c r="L126">
        <f t="shared" si="36"/>
        <v>23.895693324426205</v>
      </c>
      <c r="M126">
        <f t="shared" si="37"/>
        <v>1775.4333333333329</v>
      </c>
      <c r="N126">
        <f t="shared" si="38"/>
        <v>961.54628480339659</v>
      </c>
      <c r="O126">
        <f t="shared" si="39"/>
        <v>69.712889201629892</v>
      </c>
      <c r="P126">
        <f t="shared" si="40"/>
        <v>128.72036344756296</v>
      </c>
      <c r="Q126">
        <f t="shared" si="41"/>
        <v>5.1331372980658034E-2</v>
      </c>
      <c r="R126">
        <f t="shared" si="42"/>
        <v>2.400377577392931</v>
      </c>
      <c r="S126">
        <f t="shared" si="43"/>
        <v>5.0729256878960911E-2</v>
      </c>
      <c r="T126">
        <f t="shared" si="44"/>
        <v>3.1759294732209738E-2</v>
      </c>
      <c r="U126">
        <f t="shared" si="45"/>
        <v>321.51404933333333</v>
      </c>
      <c r="V126">
        <f t="shared" si="46"/>
        <v>29.204567643437702</v>
      </c>
      <c r="W126">
        <f t="shared" si="47"/>
        <v>28.009355555555558</v>
      </c>
      <c r="X126">
        <f t="shared" si="48"/>
        <v>3.7969098652741016</v>
      </c>
      <c r="Y126">
        <f t="shared" si="49"/>
        <v>50.211570148259177</v>
      </c>
      <c r="Z126">
        <f t="shared" si="50"/>
        <v>1.8367686725441159</v>
      </c>
      <c r="AA126">
        <f t="shared" si="51"/>
        <v>3.6580586249756943</v>
      </c>
      <c r="AB126">
        <f t="shared" si="52"/>
        <v>1.9601411927299857</v>
      </c>
      <c r="AC126">
        <f t="shared" si="53"/>
        <v>-62.929100691158233</v>
      </c>
      <c r="AD126">
        <f t="shared" si="54"/>
        <v>-82.509839955744553</v>
      </c>
      <c r="AE126">
        <f t="shared" si="55"/>
        <v>-7.4695986267739816</v>
      </c>
      <c r="AF126">
        <f t="shared" si="56"/>
        <v>168.60551005965658</v>
      </c>
      <c r="AG126">
        <f t="shared" si="57"/>
        <v>40.276649645820193</v>
      </c>
      <c r="AH126">
        <f t="shared" si="58"/>
        <v>1.4323040919141947</v>
      </c>
      <c r="AI126">
        <f t="shared" si="59"/>
        <v>23.895693324426205</v>
      </c>
      <c r="AJ126">
        <v>1870.743158051911</v>
      </c>
      <c r="AK126">
        <v>1828.4829696969689</v>
      </c>
      <c r="AL126">
        <v>3.4501203884908942</v>
      </c>
      <c r="AM126">
        <v>64.492321345502646</v>
      </c>
      <c r="AN126">
        <f t="shared" si="60"/>
        <v>1.4269637344933839</v>
      </c>
      <c r="AO126">
        <v>23.66088813335627</v>
      </c>
      <c r="AP126">
        <v>25.33038848484847</v>
      </c>
      <c r="AQ126">
        <v>-1.5685121815433729E-4</v>
      </c>
      <c r="AR126">
        <v>77.61188141944362</v>
      </c>
      <c r="AS126">
        <v>0</v>
      </c>
      <c r="AT126">
        <v>0</v>
      </c>
      <c r="AU126">
        <f t="shared" si="61"/>
        <v>1</v>
      </c>
      <c r="AV126">
        <f t="shared" si="62"/>
        <v>0</v>
      </c>
      <c r="AW126">
        <f t="shared" si="63"/>
        <v>38247.785178643549</v>
      </c>
      <c r="AX126">
        <f t="shared" si="64"/>
        <v>1999.9877777777781</v>
      </c>
      <c r="AY126">
        <f t="shared" si="65"/>
        <v>1681.1897333333336</v>
      </c>
      <c r="AZ126">
        <f t="shared" si="66"/>
        <v>0.84060000366668908</v>
      </c>
      <c r="BA126">
        <f t="shared" si="67"/>
        <v>0.1607580070767099</v>
      </c>
      <c r="BB126">
        <v>6</v>
      </c>
      <c r="BC126">
        <v>0.5</v>
      </c>
      <c r="BD126" t="s">
        <v>354</v>
      </c>
      <c r="BE126">
        <v>2</v>
      </c>
      <c r="BF126" t="b">
        <v>1</v>
      </c>
      <c r="BG126">
        <v>1657572463.0999999</v>
      </c>
      <c r="BH126">
        <v>1775.4333333333329</v>
      </c>
      <c r="BI126">
        <v>1826.8111111111109</v>
      </c>
      <c r="BJ126">
        <v>25.33445555555555</v>
      </c>
      <c r="BK126">
        <v>23.659422222222219</v>
      </c>
      <c r="BL126">
        <v>1778.2922222222221</v>
      </c>
      <c r="BM126">
        <v>25.476322222222219</v>
      </c>
      <c r="BN126">
        <v>500.05599999999998</v>
      </c>
      <c r="BO126">
        <v>72.400644444444453</v>
      </c>
      <c r="BP126">
        <v>0.10017044444444451</v>
      </c>
      <c r="BQ126">
        <v>27.371766666666669</v>
      </c>
      <c r="BR126">
        <v>28.009355555555558</v>
      </c>
      <c r="BS126">
        <v>999.90000000000009</v>
      </c>
      <c r="BT126">
        <v>0</v>
      </c>
      <c r="BU126">
        <v>0</v>
      </c>
      <c r="BV126">
        <v>10003.20555555556</v>
      </c>
      <c r="BW126">
        <v>0</v>
      </c>
      <c r="BX126">
        <v>1825.655555555556</v>
      </c>
      <c r="BY126">
        <v>-51.379311111111107</v>
      </c>
      <c r="BZ126">
        <v>1821.5811111111111</v>
      </c>
      <c r="CA126">
        <v>1871.0811111111111</v>
      </c>
      <c r="CB126">
        <v>1.6750233333333331</v>
      </c>
      <c r="CC126">
        <v>1826.8111111111109</v>
      </c>
      <c r="CD126">
        <v>23.659422222222219</v>
      </c>
      <c r="CE126">
        <v>1.83423</v>
      </c>
      <c r="CF126">
        <v>1.71296</v>
      </c>
      <c r="CG126">
        <v>16.081588888888891</v>
      </c>
      <c r="CH126">
        <v>15.014355555555561</v>
      </c>
      <c r="CI126">
        <v>1999.9877777777781</v>
      </c>
      <c r="CJ126">
        <v>0.98000100000000012</v>
      </c>
      <c r="CK126">
        <v>1.99995E-2</v>
      </c>
      <c r="CL126">
        <v>0</v>
      </c>
      <c r="CM126">
        <v>2.3704444444444439</v>
      </c>
      <c r="CN126">
        <v>0</v>
      </c>
      <c r="CO126">
        <v>11565.822222222219</v>
      </c>
      <c r="CP126">
        <v>16749.35555555555</v>
      </c>
      <c r="CQ126">
        <v>41.825999999999993</v>
      </c>
      <c r="CR126">
        <v>43.985999999999997</v>
      </c>
      <c r="CS126">
        <v>42.125</v>
      </c>
      <c r="CT126">
        <v>42.686999999999998</v>
      </c>
      <c r="CU126">
        <v>40.979000000000013</v>
      </c>
      <c r="CV126">
        <v>1959.9877777777781</v>
      </c>
      <c r="CW126">
        <v>40</v>
      </c>
      <c r="CX126">
        <v>0</v>
      </c>
      <c r="CY126">
        <v>1657572466.2</v>
      </c>
      <c r="CZ126">
        <v>0</v>
      </c>
      <c r="DA126">
        <v>0</v>
      </c>
      <c r="DB126" t="s">
        <v>355</v>
      </c>
      <c r="DC126">
        <v>1657463822.5999999</v>
      </c>
      <c r="DD126">
        <v>1657463835.0999999</v>
      </c>
      <c r="DE126">
        <v>0</v>
      </c>
      <c r="DF126">
        <v>-2.657</v>
      </c>
      <c r="DG126">
        <v>-13.192</v>
      </c>
      <c r="DH126">
        <v>-3.9239999999999999</v>
      </c>
      <c r="DI126">
        <v>-0.217</v>
      </c>
      <c r="DJ126">
        <v>376</v>
      </c>
      <c r="DK126">
        <v>3</v>
      </c>
      <c r="DL126">
        <v>0.48</v>
      </c>
      <c r="DM126">
        <v>0.03</v>
      </c>
      <c r="DN126">
        <v>-51.256124390243897</v>
      </c>
      <c r="DO126">
        <v>-0.68957979094086896</v>
      </c>
      <c r="DP126">
        <v>0.1109061892761174</v>
      </c>
      <c r="DQ126">
        <v>0</v>
      </c>
      <c r="DR126">
        <v>1.6819443902439031</v>
      </c>
      <c r="DS126">
        <v>-4.3332752613235923E-2</v>
      </c>
      <c r="DT126">
        <v>4.7964306082145143E-3</v>
      </c>
      <c r="DU126">
        <v>1</v>
      </c>
      <c r="DV126">
        <v>1</v>
      </c>
      <c r="DW126">
        <v>2</v>
      </c>
      <c r="DX126" t="s">
        <v>356</v>
      </c>
      <c r="DY126">
        <v>2.9789699999999999</v>
      </c>
      <c r="DZ126">
        <v>2.7156600000000002</v>
      </c>
      <c r="EA126">
        <v>0.199572</v>
      </c>
      <c r="EB126">
        <v>0.20091600000000001</v>
      </c>
      <c r="EC126">
        <v>8.97178E-2</v>
      </c>
      <c r="ED126">
        <v>8.3738900000000005E-2</v>
      </c>
      <c r="EE126">
        <v>25196.6</v>
      </c>
      <c r="EF126">
        <v>25263.5</v>
      </c>
      <c r="EG126">
        <v>29281.4</v>
      </c>
      <c r="EH126">
        <v>29257.1</v>
      </c>
      <c r="EI126">
        <v>35327.300000000003</v>
      </c>
      <c r="EJ126">
        <v>35617.300000000003</v>
      </c>
      <c r="EK126">
        <v>41250.199999999997</v>
      </c>
      <c r="EL126">
        <v>41662.9</v>
      </c>
      <c r="EM126">
        <v>1.93225</v>
      </c>
      <c r="EN126">
        <v>2.0926300000000002</v>
      </c>
      <c r="EO126">
        <v>7.3216900000000001E-2</v>
      </c>
      <c r="EP126">
        <v>0</v>
      </c>
      <c r="EQ126">
        <v>26.802600000000002</v>
      </c>
      <c r="ER126">
        <v>999.9</v>
      </c>
      <c r="ES126">
        <v>28.5</v>
      </c>
      <c r="ET126">
        <v>39.5</v>
      </c>
      <c r="EU126">
        <v>28.414300000000001</v>
      </c>
      <c r="EV126">
        <v>62.279299999999999</v>
      </c>
      <c r="EW126">
        <v>26.1739</v>
      </c>
      <c r="EX126">
        <v>2</v>
      </c>
      <c r="EY126">
        <v>0.19719800000000001</v>
      </c>
      <c r="EZ126">
        <v>3.7002899999999999</v>
      </c>
      <c r="FA126">
        <v>20.345300000000002</v>
      </c>
      <c r="FB126">
        <v>5.21699</v>
      </c>
      <c r="FC126">
        <v>12.0122</v>
      </c>
      <c r="FD126">
        <v>4.9881500000000001</v>
      </c>
      <c r="FE126">
        <v>3.2885499999999999</v>
      </c>
      <c r="FF126">
        <v>9730</v>
      </c>
      <c r="FG126">
        <v>9999</v>
      </c>
      <c r="FH126">
        <v>9999</v>
      </c>
      <c r="FI126">
        <v>145.1</v>
      </c>
      <c r="FJ126">
        <v>1.86751</v>
      </c>
      <c r="FK126">
        <v>1.86649</v>
      </c>
      <c r="FL126">
        <v>1.8660000000000001</v>
      </c>
      <c r="FM126">
        <v>1.8658399999999999</v>
      </c>
      <c r="FN126">
        <v>1.86768</v>
      </c>
      <c r="FO126">
        <v>1.87012</v>
      </c>
      <c r="FP126">
        <v>1.86876</v>
      </c>
      <c r="FQ126">
        <v>1.87015</v>
      </c>
      <c r="FR126">
        <v>0</v>
      </c>
      <c r="FS126">
        <v>0</v>
      </c>
      <c r="FT126">
        <v>0</v>
      </c>
      <c r="FU126">
        <v>0</v>
      </c>
      <c r="FV126" t="s">
        <v>357</v>
      </c>
      <c r="FW126" t="s">
        <v>358</v>
      </c>
      <c r="FX126" t="s">
        <v>359</v>
      </c>
      <c r="FY126" t="s">
        <v>359</v>
      </c>
      <c r="FZ126" t="s">
        <v>359</v>
      </c>
      <c r="GA126" t="s">
        <v>359</v>
      </c>
      <c r="GB126">
        <v>0</v>
      </c>
      <c r="GC126">
        <v>100</v>
      </c>
      <c r="GD126">
        <v>100</v>
      </c>
      <c r="GE126">
        <v>-2.86</v>
      </c>
      <c r="GF126">
        <v>-0.14199999999999999</v>
      </c>
      <c r="GG126">
        <v>-1.0745309912501479</v>
      </c>
      <c r="GH126">
        <v>-3.794306901669526E-4</v>
      </c>
      <c r="GI126">
        <v>-9.3076312682161424E-7</v>
      </c>
      <c r="GJ126">
        <v>3.2597594342726891E-10</v>
      </c>
      <c r="GK126">
        <v>-0.25621075936304621</v>
      </c>
      <c r="GL126">
        <v>-1.4413179793891831E-2</v>
      </c>
      <c r="GM126">
        <v>9.8733074958994743E-4</v>
      </c>
      <c r="GN126">
        <v>-9.6329063574464014E-6</v>
      </c>
      <c r="GO126">
        <v>22</v>
      </c>
      <c r="GP126">
        <v>2241</v>
      </c>
      <c r="GQ126">
        <v>1</v>
      </c>
      <c r="GR126">
        <v>45</v>
      </c>
      <c r="GS126">
        <v>1810.7</v>
      </c>
      <c r="GT126">
        <v>1810.5</v>
      </c>
      <c r="GU126">
        <v>4.1662600000000003</v>
      </c>
      <c r="GV126">
        <v>2.19116</v>
      </c>
      <c r="GW126">
        <v>1.94702</v>
      </c>
      <c r="GX126">
        <v>2.7758799999999999</v>
      </c>
      <c r="GY126">
        <v>2.19482</v>
      </c>
      <c r="GZ126">
        <v>2.4072300000000002</v>
      </c>
      <c r="HA126">
        <v>40.860799999999998</v>
      </c>
      <c r="HB126">
        <v>15.7256</v>
      </c>
      <c r="HC126">
        <v>18</v>
      </c>
      <c r="HD126">
        <v>532.66800000000001</v>
      </c>
      <c r="HE126">
        <v>602.78499999999997</v>
      </c>
      <c r="HF126">
        <v>22.019100000000002</v>
      </c>
      <c r="HG126">
        <v>30.020800000000001</v>
      </c>
      <c r="HH126">
        <v>29.999500000000001</v>
      </c>
      <c r="HI126">
        <v>29.960100000000001</v>
      </c>
      <c r="HJ126">
        <v>29.875499999999999</v>
      </c>
      <c r="HK126">
        <v>83.36</v>
      </c>
      <c r="HL126">
        <v>11.299099999999999</v>
      </c>
      <c r="HM126">
        <v>20.089200000000002</v>
      </c>
      <c r="HN126">
        <v>22.0181</v>
      </c>
      <c r="HO126">
        <v>1857.42</v>
      </c>
      <c r="HP126">
        <v>23.599299999999999</v>
      </c>
      <c r="HQ126">
        <v>100.14</v>
      </c>
      <c r="HR126">
        <v>100.089</v>
      </c>
    </row>
    <row r="127" spans="1:226" x14ac:dyDescent="0.2">
      <c r="A127">
        <v>111</v>
      </c>
      <c r="B127">
        <v>1657572470.5999999</v>
      </c>
      <c r="C127">
        <v>641</v>
      </c>
      <c r="D127" t="s">
        <v>579</v>
      </c>
      <c r="E127" t="s">
        <v>580</v>
      </c>
      <c r="F127">
        <v>5</v>
      </c>
      <c r="G127" t="s">
        <v>1068</v>
      </c>
      <c r="H127" t="s">
        <v>353</v>
      </c>
      <c r="I127">
        <v>1657572467.8</v>
      </c>
      <c r="J127">
        <f t="shared" si="34"/>
        <v>1.4245342565721265E-3</v>
      </c>
      <c r="K127">
        <f t="shared" si="35"/>
        <v>1.4245342565721264</v>
      </c>
      <c r="L127">
        <f t="shared" si="36"/>
        <v>23.66337375304477</v>
      </c>
      <c r="M127">
        <f t="shared" si="37"/>
        <v>1791.241</v>
      </c>
      <c r="N127">
        <f t="shared" si="38"/>
        <v>982.94419453097123</v>
      </c>
      <c r="O127">
        <f t="shared" si="39"/>
        <v>71.263064336633946</v>
      </c>
      <c r="P127">
        <f t="shared" si="40"/>
        <v>129.86426221920627</v>
      </c>
      <c r="Q127">
        <f t="shared" si="41"/>
        <v>5.1267765197559337E-2</v>
      </c>
      <c r="R127">
        <f t="shared" si="42"/>
        <v>2.3993446870849002</v>
      </c>
      <c r="S127">
        <f t="shared" si="43"/>
        <v>5.0666875693382719E-2</v>
      </c>
      <c r="T127">
        <f t="shared" si="44"/>
        <v>3.1720197953781809E-2</v>
      </c>
      <c r="U127">
        <f t="shared" si="45"/>
        <v>321.51472319999993</v>
      </c>
      <c r="V127">
        <f t="shared" si="46"/>
        <v>29.205479983821125</v>
      </c>
      <c r="W127">
        <f t="shared" si="47"/>
        <v>28.00188</v>
      </c>
      <c r="X127">
        <f t="shared" si="48"/>
        <v>3.7952556045237849</v>
      </c>
      <c r="Y127">
        <f t="shared" si="49"/>
        <v>50.193428679380347</v>
      </c>
      <c r="Z127">
        <f t="shared" si="50"/>
        <v>1.8360430329292987</v>
      </c>
      <c r="AA127">
        <f t="shared" si="51"/>
        <v>3.6579350748428796</v>
      </c>
      <c r="AB127">
        <f t="shared" si="52"/>
        <v>1.9592125715944861</v>
      </c>
      <c r="AC127">
        <f t="shared" si="53"/>
        <v>-62.82196071483078</v>
      </c>
      <c r="AD127">
        <f t="shared" si="54"/>
        <v>-81.581940480007887</v>
      </c>
      <c r="AE127">
        <f t="shared" si="55"/>
        <v>-7.3884785230254781</v>
      </c>
      <c r="AF127">
        <f t="shared" si="56"/>
        <v>169.72234348213581</v>
      </c>
      <c r="AG127">
        <f t="shared" si="57"/>
        <v>40.054919179727825</v>
      </c>
      <c r="AH127">
        <f t="shared" si="58"/>
        <v>1.4285150456798874</v>
      </c>
      <c r="AI127">
        <f t="shared" si="59"/>
        <v>23.66337375304477</v>
      </c>
      <c r="AJ127">
        <v>1887.627177973571</v>
      </c>
      <c r="AK127">
        <v>1845.693818181818</v>
      </c>
      <c r="AL127">
        <v>3.4379980835392479</v>
      </c>
      <c r="AM127">
        <v>64.492321345502646</v>
      </c>
      <c r="AN127">
        <f t="shared" si="60"/>
        <v>1.4245342565721264</v>
      </c>
      <c r="AO127">
        <v>23.65469446888919</v>
      </c>
      <c r="AP127">
        <v>25.321589090909089</v>
      </c>
      <c r="AQ127">
        <v>-1.6784481508085689E-4</v>
      </c>
      <c r="AR127">
        <v>77.61188141944362</v>
      </c>
      <c r="AS127">
        <v>0</v>
      </c>
      <c r="AT127">
        <v>0</v>
      </c>
      <c r="AU127">
        <f t="shared" si="61"/>
        <v>1</v>
      </c>
      <c r="AV127">
        <f t="shared" si="62"/>
        <v>0</v>
      </c>
      <c r="AW127">
        <f t="shared" si="63"/>
        <v>38222.730290125699</v>
      </c>
      <c r="AX127">
        <f t="shared" si="64"/>
        <v>1999.992</v>
      </c>
      <c r="AY127">
        <f t="shared" si="65"/>
        <v>1681.1932799999997</v>
      </c>
      <c r="AZ127">
        <f t="shared" si="66"/>
        <v>0.84060000240000954</v>
      </c>
      <c r="BA127">
        <f t="shared" si="67"/>
        <v>0.1607580046320185</v>
      </c>
      <c r="BB127">
        <v>6</v>
      </c>
      <c r="BC127">
        <v>0.5</v>
      </c>
      <c r="BD127" t="s">
        <v>354</v>
      </c>
      <c r="BE127">
        <v>2</v>
      </c>
      <c r="BF127" t="b">
        <v>1</v>
      </c>
      <c r="BG127">
        <v>1657572467.8</v>
      </c>
      <c r="BH127">
        <v>1791.241</v>
      </c>
      <c r="BI127">
        <v>1842.377</v>
      </c>
      <c r="BJ127">
        <v>25.324870000000001</v>
      </c>
      <c r="BK127">
        <v>23.65408</v>
      </c>
      <c r="BL127">
        <v>1794.1079999999999</v>
      </c>
      <c r="BM127">
        <v>25.46687</v>
      </c>
      <c r="BN127">
        <v>500.00470000000001</v>
      </c>
      <c r="BO127">
        <v>72.399599999999992</v>
      </c>
      <c r="BP127">
        <v>0.10000347</v>
      </c>
      <c r="BQ127">
        <v>27.371189999999999</v>
      </c>
      <c r="BR127">
        <v>28.00188</v>
      </c>
      <c r="BS127">
        <v>999.9</v>
      </c>
      <c r="BT127">
        <v>0</v>
      </c>
      <c r="BU127">
        <v>0</v>
      </c>
      <c r="BV127">
        <v>9996.503999999999</v>
      </c>
      <c r="BW127">
        <v>0</v>
      </c>
      <c r="BX127">
        <v>1827.5129999999999</v>
      </c>
      <c r="BY127">
        <v>-51.136060000000001</v>
      </c>
      <c r="BZ127">
        <v>1837.7819999999999</v>
      </c>
      <c r="CA127">
        <v>1887.011</v>
      </c>
      <c r="CB127">
        <v>1.6707540000000001</v>
      </c>
      <c r="CC127">
        <v>1842.377</v>
      </c>
      <c r="CD127">
        <v>23.65408</v>
      </c>
      <c r="CE127">
        <v>1.8335090000000001</v>
      </c>
      <c r="CF127">
        <v>1.712548</v>
      </c>
      <c r="CG127">
        <v>16.075430000000001</v>
      </c>
      <c r="CH127">
        <v>15.01064</v>
      </c>
      <c r="CI127">
        <v>1999.992</v>
      </c>
      <c r="CJ127">
        <v>0.98000100000000001</v>
      </c>
      <c r="CK127">
        <v>1.99995E-2</v>
      </c>
      <c r="CL127">
        <v>0</v>
      </c>
      <c r="CM127">
        <v>2.2401499999999999</v>
      </c>
      <c r="CN127">
        <v>0</v>
      </c>
      <c r="CO127">
        <v>11565.1</v>
      </c>
      <c r="CP127">
        <v>16749.38</v>
      </c>
      <c r="CQ127">
        <v>41.811999999999998</v>
      </c>
      <c r="CR127">
        <v>44</v>
      </c>
      <c r="CS127">
        <v>42.125</v>
      </c>
      <c r="CT127">
        <v>42.686999999999998</v>
      </c>
      <c r="CU127">
        <v>40.949599999999997</v>
      </c>
      <c r="CV127">
        <v>1959.992</v>
      </c>
      <c r="CW127">
        <v>40</v>
      </c>
      <c r="CX127">
        <v>0</v>
      </c>
      <c r="CY127">
        <v>1657572471</v>
      </c>
      <c r="CZ127">
        <v>0</v>
      </c>
      <c r="DA127">
        <v>0</v>
      </c>
      <c r="DB127" t="s">
        <v>355</v>
      </c>
      <c r="DC127">
        <v>1657463822.5999999</v>
      </c>
      <c r="DD127">
        <v>1657463835.0999999</v>
      </c>
      <c r="DE127">
        <v>0</v>
      </c>
      <c r="DF127">
        <v>-2.657</v>
      </c>
      <c r="DG127">
        <v>-13.192</v>
      </c>
      <c r="DH127">
        <v>-3.9239999999999999</v>
      </c>
      <c r="DI127">
        <v>-0.217</v>
      </c>
      <c r="DJ127">
        <v>376</v>
      </c>
      <c r="DK127">
        <v>3</v>
      </c>
      <c r="DL127">
        <v>0.48</v>
      </c>
      <c r="DM127">
        <v>0.03</v>
      </c>
      <c r="DN127">
        <v>-51.263219512195121</v>
      </c>
      <c r="DO127">
        <v>0.39275958188144111</v>
      </c>
      <c r="DP127">
        <v>0.11304902286394899</v>
      </c>
      <c r="DQ127">
        <v>0</v>
      </c>
      <c r="DR127">
        <v>1.6783387804878049</v>
      </c>
      <c r="DS127">
        <v>-5.7403902439025767E-2</v>
      </c>
      <c r="DT127">
        <v>5.7513125522584566E-3</v>
      </c>
      <c r="DU127">
        <v>1</v>
      </c>
      <c r="DV127">
        <v>1</v>
      </c>
      <c r="DW127">
        <v>2</v>
      </c>
      <c r="DX127" t="s">
        <v>356</v>
      </c>
      <c r="DY127">
        <v>2.9786899999999998</v>
      </c>
      <c r="DZ127">
        <v>2.7157</v>
      </c>
      <c r="EA127">
        <v>0.200682</v>
      </c>
      <c r="EB127">
        <v>0.201988</v>
      </c>
      <c r="EC127">
        <v>8.9695999999999998E-2</v>
      </c>
      <c r="ED127">
        <v>8.3729300000000006E-2</v>
      </c>
      <c r="EE127">
        <v>25162.2</v>
      </c>
      <c r="EF127">
        <v>25229.9</v>
      </c>
      <c r="EG127">
        <v>29282.1</v>
      </c>
      <c r="EH127">
        <v>29257.5</v>
      </c>
      <c r="EI127">
        <v>35329.300000000003</v>
      </c>
      <c r="EJ127">
        <v>35618.199999999997</v>
      </c>
      <c r="EK127">
        <v>41251.5</v>
      </c>
      <c r="EL127">
        <v>41663.599999999999</v>
      </c>
      <c r="EM127">
        <v>1.9320999999999999</v>
      </c>
      <c r="EN127">
        <v>2.0929500000000001</v>
      </c>
      <c r="EO127">
        <v>7.4185399999999999E-2</v>
      </c>
      <c r="EP127">
        <v>0</v>
      </c>
      <c r="EQ127">
        <v>26.7956</v>
      </c>
      <c r="ER127">
        <v>999.9</v>
      </c>
      <c r="ES127">
        <v>28.5</v>
      </c>
      <c r="ET127">
        <v>39.5</v>
      </c>
      <c r="EU127">
        <v>28.412500000000001</v>
      </c>
      <c r="EV127">
        <v>61.9893</v>
      </c>
      <c r="EW127">
        <v>26.290099999999999</v>
      </c>
      <c r="EX127">
        <v>2</v>
      </c>
      <c r="EY127">
        <v>0.196545</v>
      </c>
      <c r="EZ127">
        <v>3.6465000000000001</v>
      </c>
      <c r="FA127">
        <v>20.346499999999999</v>
      </c>
      <c r="FB127">
        <v>5.2163899999999996</v>
      </c>
      <c r="FC127">
        <v>12.012499999999999</v>
      </c>
      <c r="FD127">
        <v>4.9880500000000003</v>
      </c>
      <c r="FE127">
        <v>3.2886299999999999</v>
      </c>
      <c r="FF127">
        <v>9730</v>
      </c>
      <c r="FG127">
        <v>9999</v>
      </c>
      <c r="FH127">
        <v>9999</v>
      </c>
      <c r="FI127">
        <v>145.1</v>
      </c>
      <c r="FJ127">
        <v>1.8674999999999999</v>
      </c>
      <c r="FK127">
        <v>1.86646</v>
      </c>
      <c r="FL127">
        <v>1.86599</v>
      </c>
      <c r="FM127">
        <v>1.8658399999999999</v>
      </c>
      <c r="FN127">
        <v>1.8676900000000001</v>
      </c>
      <c r="FO127">
        <v>1.87012</v>
      </c>
      <c r="FP127">
        <v>1.86877</v>
      </c>
      <c r="FQ127">
        <v>1.87016</v>
      </c>
      <c r="FR127">
        <v>0</v>
      </c>
      <c r="FS127">
        <v>0</v>
      </c>
      <c r="FT127">
        <v>0</v>
      </c>
      <c r="FU127">
        <v>0</v>
      </c>
      <c r="FV127" t="s">
        <v>357</v>
      </c>
      <c r="FW127" t="s">
        <v>358</v>
      </c>
      <c r="FX127" t="s">
        <v>359</v>
      </c>
      <c r="FY127" t="s">
        <v>359</v>
      </c>
      <c r="FZ127" t="s">
        <v>359</v>
      </c>
      <c r="GA127" t="s">
        <v>359</v>
      </c>
      <c r="GB127">
        <v>0</v>
      </c>
      <c r="GC127">
        <v>100</v>
      </c>
      <c r="GD127">
        <v>100</v>
      </c>
      <c r="GE127">
        <v>-2.87</v>
      </c>
      <c r="GF127">
        <v>-0.1421</v>
      </c>
      <c r="GG127">
        <v>-1.0745309912501479</v>
      </c>
      <c r="GH127">
        <v>-3.794306901669526E-4</v>
      </c>
      <c r="GI127">
        <v>-9.3076312682161424E-7</v>
      </c>
      <c r="GJ127">
        <v>3.2597594342726891E-10</v>
      </c>
      <c r="GK127">
        <v>-0.25621075936304621</v>
      </c>
      <c r="GL127">
        <v>-1.4413179793891831E-2</v>
      </c>
      <c r="GM127">
        <v>9.8733074958994743E-4</v>
      </c>
      <c r="GN127">
        <v>-9.6329063574464014E-6</v>
      </c>
      <c r="GO127">
        <v>22</v>
      </c>
      <c r="GP127">
        <v>2241</v>
      </c>
      <c r="GQ127">
        <v>1</v>
      </c>
      <c r="GR127">
        <v>45</v>
      </c>
      <c r="GS127">
        <v>1810.8</v>
      </c>
      <c r="GT127">
        <v>1810.6</v>
      </c>
      <c r="GU127">
        <v>4.1955600000000004</v>
      </c>
      <c r="GV127">
        <v>2.1875</v>
      </c>
      <c r="GW127">
        <v>1.94702</v>
      </c>
      <c r="GX127">
        <v>2.7746599999999999</v>
      </c>
      <c r="GY127">
        <v>2.19482</v>
      </c>
      <c r="GZ127">
        <v>2.3815900000000001</v>
      </c>
      <c r="HA127">
        <v>40.860799999999998</v>
      </c>
      <c r="HB127">
        <v>15.716900000000001</v>
      </c>
      <c r="HC127">
        <v>18</v>
      </c>
      <c r="HD127">
        <v>532.52599999999995</v>
      </c>
      <c r="HE127">
        <v>602.98500000000001</v>
      </c>
      <c r="HF127">
        <v>22.007400000000001</v>
      </c>
      <c r="HG127">
        <v>30.015599999999999</v>
      </c>
      <c r="HH127">
        <v>29.999500000000001</v>
      </c>
      <c r="HI127">
        <v>29.955500000000001</v>
      </c>
      <c r="HJ127">
        <v>29.869800000000001</v>
      </c>
      <c r="HK127">
        <v>83.939899999999994</v>
      </c>
      <c r="HL127">
        <v>11.299099999999999</v>
      </c>
      <c r="HM127">
        <v>20.089200000000002</v>
      </c>
      <c r="HN127">
        <v>22.016100000000002</v>
      </c>
      <c r="HO127">
        <v>1870.78</v>
      </c>
      <c r="HP127">
        <v>23.594000000000001</v>
      </c>
      <c r="HQ127">
        <v>100.143</v>
      </c>
      <c r="HR127">
        <v>100.09</v>
      </c>
    </row>
    <row r="128" spans="1:226" x14ac:dyDescent="0.2">
      <c r="A128">
        <v>112</v>
      </c>
      <c r="B128">
        <v>1657572475.5999999</v>
      </c>
      <c r="C128">
        <v>646</v>
      </c>
      <c r="D128" t="s">
        <v>581</v>
      </c>
      <c r="E128" t="s">
        <v>582</v>
      </c>
      <c r="F128">
        <v>5</v>
      </c>
      <c r="G128" t="s">
        <v>1068</v>
      </c>
      <c r="H128" t="s">
        <v>353</v>
      </c>
      <c r="I128">
        <v>1657572473.0999999</v>
      </c>
      <c r="J128">
        <f t="shared" si="34"/>
        <v>1.4179621315222244E-3</v>
      </c>
      <c r="K128">
        <f t="shared" si="35"/>
        <v>1.4179621315222244</v>
      </c>
      <c r="L128">
        <f t="shared" si="36"/>
        <v>23.722086081474593</v>
      </c>
      <c r="M128">
        <f t="shared" si="37"/>
        <v>1809.0066666666669</v>
      </c>
      <c r="N128">
        <f t="shared" si="38"/>
        <v>994.26238770226996</v>
      </c>
      <c r="O128">
        <f t="shared" si="39"/>
        <v>72.082530720570631</v>
      </c>
      <c r="P128">
        <f t="shared" si="40"/>
        <v>131.15026801432668</v>
      </c>
      <c r="Q128">
        <f t="shared" si="41"/>
        <v>5.0998504487393077E-2</v>
      </c>
      <c r="R128">
        <f t="shared" si="42"/>
        <v>2.4000693263626514</v>
      </c>
      <c r="S128">
        <f t="shared" si="43"/>
        <v>5.0404048002118909E-2</v>
      </c>
      <c r="T128">
        <f t="shared" si="44"/>
        <v>3.155536212654976E-2</v>
      </c>
      <c r="U128">
        <f t="shared" si="45"/>
        <v>321.51830533333344</v>
      </c>
      <c r="V128">
        <f t="shared" si="46"/>
        <v>29.202402315040828</v>
      </c>
      <c r="W128">
        <f t="shared" si="47"/>
        <v>28.003833333333329</v>
      </c>
      <c r="X128">
        <f t="shared" si="48"/>
        <v>3.7956877956688357</v>
      </c>
      <c r="Y128">
        <f t="shared" si="49"/>
        <v>50.188793071466264</v>
      </c>
      <c r="Z128">
        <f t="shared" si="50"/>
        <v>1.8353728062228778</v>
      </c>
      <c r="AA128">
        <f t="shared" si="51"/>
        <v>3.6569375231028189</v>
      </c>
      <c r="AB128">
        <f t="shared" si="52"/>
        <v>1.9603149894459579</v>
      </c>
      <c r="AC128">
        <f t="shared" si="53"/>
        <v>-62.532130000130095</v>
      </c>
      <c r="AD128">
        <f t="shared" si="54"/>
        <v>-82.461864163320712</v>
      </c>
      <c r="AE128">
        <f t="shared" si="55"/>
        <v>-7.46581358809593</v>
      </c>
      <c r="AF128">
        <f t="shared" si="56"/>
        <v>169.05849758178667</v>
      </c>
      <c r="AG128">
        <f t="shared" si="57"/>
        <v>40.125881857130516</v>
      </c>
      <c r="AH128">
        <f t="shared" si="58"/>
        <v>1.4238771165579629</v>
      </c>
      <c r="AI128">
        <f t="shared" si="59"/>
        <v>23.722086081474593</v>
      </c>
      <c r="AJ128">
        <v>1904.9077020945699</v>
      </c>
      <c r="AK128">
        <v>1862.881151515151</v>
      </c>
      <c r="AL128">
        <v>3.4437485082234791</v>
      </c>
      <c r="AM128">
        <v>64.492321345502646</v>
      </c>
      <c r="AN128">
        <f t="shared" si="60"/>
        <v>1.4179621315222244</v>
      </c>
      <c r="AO128">
        <v>23.652392466812731</v>
      </c>
      <c r="AP128">
        <v>25.311480606060599</v>
      </c>
      <c r="AQ128">
        <v>-1.4049727465337709E-4</v>
      </c>
      <c r="AR128">
        <v>77.61188141944362</v>
      </c>
      <c r="AS128">
        <v>0</v>
      </c>
      <c r="AT128">
        <v>0</v>
      </c>
      <c r="AU128">
        <f t="shared" si="61"/>
        <v>1</v>
      </c>
      <c r="AV128">
        <f t="shared" si="62"/>
        <v>0</v>
      </c>
      <c r="AW128">
        <f t="shared" si="63"/>
        <v>38240.910998214269</v>
      </c>
      <c r="AX128">
        <f t="shared" si="64"/>
        <v>2000.014444444445</v>
      </c>
      <c r="AY128">
        <f t="shared" si="65"/>
        <v>1681.2121333333337</v>
      </c>
      <c r="AZ128">
        <f t="shared" si="66"/>
        <v>0.84059999566669796</v>
      </c>
      <c r="BA128">
        <f t="shared" si="67"/>
        <v>0.16075799163672708</v>
      </c>
      <c r="BB128">
        <v>6</v>
      </c>
      <c r="BC128">
        <v>0.5</v>
      </c>
      <c r="BD128" t="s">
        <v>354</v>
      </c>
      <c r="BE128">
        <v>2</v>
      </c>
      <c r="BF128" t="b">
        <v>1</v>
      </c>
      <c r="BG128">
        <v>1657572473.0999999</v>
      </c>
      <c r="BH128">
        <v>1809.0066666666669</v>
      </c>
      <c r="BI128">
        <v>1860.2477777777781</v>
      </c>
      <c r="BJ128">
        <v>25.316011111111109</v>
      </c>
      <c r="BK128">
        <v>23.650644444444438</v>
      </c>
      <c r="BL128">
        <v>1811.887777777778</v>
      </c>
      <c r="BM128">
        <v>25.458188888888891</v>
      </c>
      <c r="BN128">
        <v>500.00888888888892</v>
      </c>
      <c r="BO128">
        <v>72.398433333333344</v>
      </c>
      <c r="BP128">
        <v>0.10006566666666671</v>
      </c>
      <c r="BQ128">
        <v>27.366533333333329</v>
      </c>
      <c r="BR128">
        <v>28.003833333333329</v>
      </c>
      <c r="BS128">
        <v>999.90000000000009</v>
      </c>
      <c r="BT128">
        <v>0</v>
      </c>
      <c r="BU128">
        <v>0</v>
      </c>
      <c r="BV128">
        <v>10001.46777777778</v>
      </c>
      <c r="BW128">
        <v>0</v>
      </c>
      <c r="BX128">
        <v>1826.406666666667</v>
      </c>
      <c r="BY128">
        <v>-51.238833333333332</v>
      </c>
      <c r="BZ128">
        <v>1855.994444444445</v>
      </c>
      <c r="CA128">
        <v>1905.308888888889</v>
      </c>
      <c r="CB128">
        <v>1.665363333333334</v>
      </c>
      <c r="CC128">
        <v>1860.2477777777781</v>
      </c>
      <c r="CD128">
        <v>23.650644444444438</v>
      </c>
      <c r="CE128">
        <v>1.8328411111111109</v>
      </c>
      <c r="CF128">
        <v>1.7122688888888891</v>
      </c>
      <c r="CG128">
        <v>16.069722222222222</v>
      </c>
      <c r="CH128">
        <v>15.008111111111109</v>
      </c>
      <c r="CI128">
        <v>2000.014444444445</v>
      </c>
      <c r="CJ128">
        <v>0.98000133333333339</v>
      </c>
      <c r="CK128">
        <v>1.9999166666666669E-2</v>
      </c>
      <c r="CL128">
        <v>0</v>
      </c>
      <c r="CM128">
        <v>2.060777777777778</v>
      </c>
      <c r="CN128">
        <v>0</v>
      </c>
      <c r="CO128">
        <v>11563.1</v>
      </c>
      <c r="CP128">
        <v>16749.599999999991</v>
      </c>
      <c r="CQ128">
        <v>41.825999999999993</v>
      </c>
      <c r="CR128">
        <v>43.979000000000013</v>
      </c>
      <c r="CS128">
        <v>42.138777777777783</v>
      </c>
      <c r="CT128">
        <v>42.686999999999998</v>
      </c>
      <c r="CU128">
        <v>40.950999999999993</v>
      </c>
      <c r="CV128">
        <v>1960.014444444445</v>
      </c>
      <c r="CW128">
        <v>40</v>
      </c>
      <c r="CX128">
        <v>0</v>
      </c>
      <c r="CY128">
        <v>1657572476.4000001</v>
      </c>
      <c r="CZ128">
        <v>0</v>
      </c>
      <c r="DA128">
        <v>0</v>
      </c>
      <c r="DB128" t="s">
        <v>355</v>
      </c>
      <c r="DC128">
        <v>1657463822.5999999</v>
      </c>
      <c r="DD128">
        <v>1657463835.0999999</v>
      </c>
      <c r="DE128">
        <v>0</v>
      </c>
      <c r="DF128">
        <v>-2.657</v>
      </c>
      <c r="DG128">
        <v>-13.192</v>
      </c>
      <c r="DH128">
        <v>-3.9239999999999999</v>
      </c>
      <c r="DI128">
        <v>-0.217</v>
      </c>
      <c r="DJ128">
        <v>376</v>
      </c>
      <c r="DK128">
        <v>3</v>
      </c>
      <c r="DL128">
        <v>0.48</v>
      </c>
      <c r="DM128">
        <v>0.03</v>
      </c>
      <c r="DN128">
        <v>-51.239019999999996</v>
      </c>
      <c r="DO128">
        <v>0.31969756097566221</v>
      </c>
      <c r="DP128">
        <v>0.1231237755269062</v>
      </c>
      <c r="DQ128">
        <v>0</v>
      </c>
      <c r="DR128">
        <v>1.6726395000000001</v>
      </c>
      <c r="DS128">
        <v>-5.2287354596623842E-2</v>
      </c>
      <c r="DT128">
        <v>5.0818175636282072E-3</v>
      </c>
      <c r="DU128">
        <v>1</v>
      </c>
      <c r="DV128">
        <v>1</v>
      </c>
      <c r="DW128">
        <v>2</v>
      </c>
      <c r="DX128" t="s">
        <v>356</v>
      </c>
      <c r="DY128">
        <v>2.9789300000000001</v>
      </c>
      <c r="DZ128">
        <v>2.7156899999999999</v>
      </c>
      <c r="EA128">
        <v>0.20178499999999999</v>
      </c>
      <c r="EB128">
        <v>0.20308100000000001</v>
      </c>
      <c r="EC128">
        <v>8.9669299999999993E-2</v>
      </c>
      <c r="ED128">
        <v>8.3715499999999998E-2</v>
      </c>
      <c r="EE128">
        <v>25127.5</v>
      </c>
      <c r="EF128">
        <v>25195.599999999999</v>
      </c>
      <c r="EG128">
        <v>29282.2</v>
      </c>
      <c r="EH128">
        <v>29257.8</v>
      </c>
      <c r="EI128">
        <v>35330.1</v>
      </c>
      <c r="EJ128">
        <v>35619.300000000003</v>
      </c>
      <c r="EK128">
        <v>41251.1</v>
      </c>
      <c r="EL128">
        <v>41664.1</v>
      </c>
      <c r="EM128">
        <v>1.9321299999999999</v>
      </c>
      <c r="EN128">
        <v>2.0929500000000001</v>
      </c>
      <c r="EO128">
        <v>7.42786E-2</v>
      </c>
      <c r="EP128">
        <v>0</v>
      </c>
      <c r="EQ128">
        <v>26.793399999999998</v>
      </c>
      <c r="ER128">
        <v>999.9</v>
      </c>
      <c r="ES128">
        <v>28.5</v>
      </c>
      <c r="ET128">
        <v>39.5</v>
      </c>
      <c r="EU128">
        <v>28.414300000000001</v>
      </c>
      <c r="EV128">
        <v>62.2393</v>
      </c>
      <c r="EW128">
        <v>26.1218</v>
      </c>
      <c r="EX128">
        <v>2</v>
      </c>
      <c r="EY128">
        <v>0.195879</v>
      </c>
      <c r="EZ128">
        <v>3.6224500000000002</v>
      </c>
      <c r="FA128">
        <v>20.347000000000001</v>
      </c>
      <c r="FB128">
        <v>5.2171399999999997</v>
      </c>
      <c r="FC128">
        <v>12.011900000000001</v>
      </c>
      <c r="FD128">
        <v>4.9878999999999998</v>
      </c>
      <c r="FE128">
        <v>3.2886000000000002</v>
      </c>
      <c r="FF128">
        <v>9730.2999999999993</v>
      </c>
      <c r="FG128">
        <v>9999</v>
      </c>
      <c r="FH128">
        <v>9999</v>
      </c>
      <c r="FI128">
        <v>145.1</v>
      </c>
      <c r="FJ128">
        <v>1.86751</v>
      </c>
      <c r="FK128">
        <v>1.86649</v>
      </c>
      <c r="FL128">
        <v>1.8660000000000001</v>
      </c>
      <c r="FM128">
        <v>1.8658399999999999</v>
      </c>
      <c r="FN128">
        <v>1.8676900000000001</v>
      </c>
      <c r="FO128">
        <v>1.87012</v>
      </c>
      <c r="FP128">
        <v>1.8687499999999999</v>
      </c>
      <c r="FQ128">
        <v>1.8701700000000001</v>
      </c>
      <c r="FR128">
        <v>0</v>
      </c>
      <c r="FS128">
        <v>0</v>
      </c>
      <c r="FT128">
        <v>0</v>
      </c>
      <c r="FU128">
        <v>0</v>
      </c>
      <c r="FV128" t="s">
        <v>357</v>
      </c>
      <c r="FW128" t="s">
        <v>358</v>
      </c>
      <c r="FX128" t="s">
        <v>359</v>
      </c>
      <c r="FY128" t="s">
        <v>359</v>
      </c>
      <c r="FZ128" t="s">
        <v>359</v>
      </c>
      <c r="GA128" t="s">
        <v>359</v>
      </c>
      <c r="GB128">
        <v>0</v>
      </c>
      <c r="GC128">
        <v>100</v>
      </c>
      <c r="GD128">
        <v>100</v>
      </c>
      <c r="GE128">
        <v>-2.88</v>
      </c>
      <c r="GF128">
        <v>-0.14219999999999999</v>
      </c>
      <c r="GG128">
        <v>-1.0745309912501479</v>
      </c>
      <c r="GH128">
        <v>-3.794306901669526E-4</v>
      </c>
      <c r="GI128">
        <v>-9.3076312682161424E-7</v>
      </c>
      <c r="GJ128">
        <v>3.2597594342726891E-10</v>
      </c>
      <c r="GK128">
        <v>-0.25621075936304621</v>
      </c>
      <c r="GL128">
        <v>-1.4413179793891831E-2</v>
      </c>
      <c r="GM128">
        <v>9.8733074958994743E-4</v>
      </c>
      <c r="GN128">
        <v>-9.6329063574464014E-6</v>
      </c>
      <c r="GO128">
        <v>22</v>
      </c>
      <c r="GP128">
        <v>2241</v>
      </c>
      <c r="GQ128">
        <v>1</v>
      </c>
      <c r="GR128">
        <v>45</v>
      </c>
      <c r="GS128">
        <v>1810.9</v>
      </c>
      <c r="GT128">
        <v>1810.7</v>
      </c>
      <c r="GU128">
        <v>4.22119</v>
      </c>
      <c r="GV128">
        <v>2.19116</v>
      </c>
      <c r="GW128">
        <v>1.94702</v>
      </c>
      <c r="GX128">
        <v>2.7758799999999999</v>
      </c>
      <c r="GY128">
        <v>2.19482</v>
      </c>
      <c r="GZ128">
        <v>2.3974600000000001</v>
      </c>
      <c r="HA128">
        <v>40.860799999999998</v>
      </c>
      <c r="HB128">
        <v>15.7256</v>
      </c>
      <c r="HC128">
        <v>18</v>
      </c>
      <c r="HD128">
        <v>532.49800000000005</v>
      </c>
      <c r="HE128">
        <v>602.93399999999997</v>
      </c>
      <c r="HF128">
        <v>22.006699999999999</v>
      </c>
      <c r="HG128">
        <v>30.010400000000001</v>
      </c>
      <c r="HH128">
        <v>29.999400000000001</v>
      </c>
      <c r="HI128">
        <v>29.950399999999998</v>
      </c>
      <c r="HJ128">
        <v>29.864899999999999</v>
      </c>
      <c r="HK128">
        <v>84.4435</v>
      </c>
      <c r="HL128">
        <v>11.299099999999999</v>
      </c>
      <c r="HM128">
        <v>20.089200000000002</v>
      </c>
      <c r="HN128">
        <v>22.0108</v>
      </c>
      <c r="HO128">
        <v>1890.82</v>
      </c>
      <c r="HP128">
        <v>23.593599999999999</v>
      </c>
      <c r="HQ128">
        <v>100.142</v>
      </c>
      <c r="HR128">
        <v>100.092</v>
      </c>
    </row>
    <row r="129" spans="1:226" x14ac:dyDescent="0.2">
      <c r="A129">
        <v>113</v>
      </c>
      <c r="B129">
        <v>1657572480.5999999</v>
      </c>
      <c r="C129">
        <v>651</v>
      </c>
      <c r="D129" t="s">
        <v>583</v>
      </c>
      <c r="E129" t="s">
        <v>584</v>
      </c>
      <c r="F129">
        <v>5</v>
      </c>
      <c r="G129" t="s">
        <v>1068</v>
      </c>
      <c r="H129" t="s">
        <v>353</v>
      </c>
      <c r="I129">
        <v>1657572477.8</v>
      </c>
      <c r="J129">
        <f t="shared" si="34"/>
        <v>1.4135886828320543E-3</v>
      </c>
      <c r="K129">
        <f t="shared" si="35"/>
        <v>1.4135886828320543</v>
      </c>
      <c r="L129">
        <f t="shared" si="36"/>
        <v>23.991995120549721</v>
      </c>
      <c r="M129">
        <f t="shared" si="37"/>
        <v>1824.684</v>
      </c>
      <c r="N129">
        <f t="shared" si="38"/>
        <v>997.65375503976122</v>
      </c>
      <c r="O129">
        <f t="shared" si="39"/>
        <v>72.327644059330012</v>
      </c>
      <c r="P129">
        <f t="shared" si="40"/>
        <v>132.28546898767968</v>
      </c>
      <c r="Q129">
        <f t="shared" si="41"/>
        <v>5.0780139176827437E-2</v>
      </c>
      <c r="R129">
        <f t="shared" si="42"/>
        <v>2.4019278119043315</v>
      </c>
      <c r="S129">
        <f t="shared" si="43"/>
        <v>5.0191181094819882E-2</v>
      </c>
      <c r="T129">
        <f t="shared" si="44"/>
        <v>3.1421834490014344E-2</v>
      </c>
      <c r="U129">
        <f t="shared" si="45"/>
        <v>321.51312719999999</v>
      </c>
      <c r="V129">
        <f t="shared" si="46"/>
        <v>29.196704217875347</v>
      </c>
      <c r="W129">
        <f t="shared" si="47"/>
        <v>28.00994</v>
      </c>
      <c r="X129">
        <f t="shared" si="48"/>
        <v>3.7970392231084724</v>
      </c>
      <c r="Y129">
        <f t="shared" si="49"/>
        <v>50.182059689919477</v>
      </c>
      <c r="Z129">
        <f t="shared" si="50"/>
        <v>1.8345104005638575</v>
      </c>
      <c r="AA129">
        <f t="shared" si="51"/>
        <v>3.6557096538075582</v>
      </c>
      <c r="AB129">
        <f t="shared" si="52"/>
        <v>1.9625288225446149</v>
      </c>
      <c r="AC129">
        <f t="shared" si="53"/>
        <v>-62.339260912893593</v>
      </c>
      <c r="AD129">
        <f t="shared" si="54"/>
        <v>-84.058912177312962</v>
      </c>
      <c r="AE129">
        <f t="shared" si="55"/>
        <v>-7.6045307745338118</v>
      </c>
      <c r="AF129">
        <f t="shared" si="56"/>
        <v>167.51042333525959</v>
      </c>
      <c r="AG129">
        <f t="shared" si="57"/>
        <v>40.211090139549491</v>
      </c>
      <c r="AH129">
        <f t="shared" si="58"/>
        <v>1.4196788281060144</v>
      </c>
      <c r="AI129">
        <f t="shared" si="59"/>
        <v>23.991995120549721</v>
      </c>
      <c r="AJ129">
        <v>1922.0975621524981</v>
      </c>
      <c r="AK129">
        <v>1879.8849696969701</v>
      </c>
      <c r="AL129">
        <v>3.404558560907716</v>
      </c>
      <c r="AM129">
        <v>64.492321345502646</v>
      </c>
      <c r="AN129">
        <f t="shared" si="60"/>
        <v>1.4135886828320543</v>
      </c>
      <c r="AO129">
        <v>23.644881638152231</v>
      </c>
      <c r="AP129">
        <v>25.298806060606061</v>
      </c>
      <c r="AQ129">
        <v>-1.1743828245921809E-4</v>
      </c>
      <c r="AR129">
        <v>77.61188141944362</v>
      </c>
      <c r="AS129">
        <v>0</v>
      </c>
      <c r="AT129">
        <v>0</v>
      </c>
      <c r="AU129">
        <f t="shared" si="61"/>
        <v>1</v>
      </c>
      <c r="AV129">
        <f t="shared" si="62"/>
        <v>0</v>
      </c>
      <c r="AW129">
        <f t="shared" si="63"/>
        <v>38286.805130029956</v>
      </c>
      <c r="AX129">
        <f t="shared" si="64"/>
        <v>1999.982</v>
      </c>
      <c r="AY129">
        <f t="shared" si="65"/>
        <v>1681.1848799999998</v>
      </c>
      <c r="AZ129">
        <f t="shared" si="66"/>
        <v>0.84060000540004853</v>
      </c>
      <c r="BA129">
        <f t="shared" si="67"/>
        <v>0.16075801042209378</v>
      </c>
      <c r="BB129">
        <v>6</v>
      </c>
      <c r="BC129">
        <v>0.5</v>
      </c>
      <c r="BD129" t="s">
        <v>354</v>
      </c>
      <c r="BE129">
        <v>2</v>
      </c>
      <c r="BF129" t="b">
        <v>1</v>
      </c>
      <c r="BG129">
        <v>1657572477.8</v>
      </c>
      <c r="BH129">
        <v>1824.684</v>
      </c>
      <c r="BI129">
        <v>1876.046</v>
      </c>
      <c r="BJ129">
        <v>25.304379999999998</v>
      </c>
      <c r="BK129">
        <v>23.64387</v>
      </c>
      <c r="BL129">
        <v>1827.5719999999999</v>
      </c>
      <c r="BM129">
        <v>25.446750000000002</v>
      </c>
      <c r="BN129">
        <v>499.99869999999987</v>
      </c>
      <c r="BO129">
        <v>72.397780000000012</v>
      </c>
      <c r="BP129">
        <v>9.9961519999999998E-2</v>
      </c>
      <c r="BQ129">
        <v>27.360800000000001</v>
      </c>
      <c r="BR129">
        <v>28.00994</v>
      </c>
      <c r="BS129">
        <v>999.9</v>
      </c>
      <c r="BT129">
        <v>0</v>
      </c>
      <c r="BU129">
        <v>0</v>
      </c>
      <c r="BV129">
        <v>10013.879999999999</v>
      </c>
      <c r="BW129">
        <v>0</v>
      </c>
      <c r="BX129">
        <v>1825.662</v>
      </c>
      <c r="BY129">
        <v>-51.363609999999987</v>
      </c>
      <c r="BZ129">
        <v>1872.0550000000001</v>
      </c>
      <c r="CA129">
        <v>1921.479</v>
      </c>
      <c r="CB129">
        <v>1.6604950000000001</v>
      </c>
      <c r="CC129">
        <v>1876.046</v>
      </c>
      <c r="CD129">
        <v>23.64387</v>
      </c>
      <c r="CE129">
        <v>1.831982</v>
      </c>
      <c r="CF129">
        <v>1.711765</v>
      </c>
      <c r="CG129">
        <v>16.062380000000001</v>
      </c>
      <c r="CH129">
        <v>15.00352</v>
      </c>
      <c r="CI129">
        <v>1999.982</v>
      </c>
      <c r="CJ129">
        <v>0.98000100000000001</v>
      </c>
      <c r="CK129">
        <v>1.99995E-2</v>
      </c>
      <c r="CL129">
        <v>0</v>
      </c>
      <c r="CM129">
        <v>2.3414100000000002</v>
      </c>
      <c r="CN129">
        <v>0</v>
      </c>
      <c r="CO129">
        <v>11560.59</v>
      </c>
      <c r="CP129">
        <v>16749.330000000002</v>
      </c>
      <c r="CQ129">
        <v>41.824599999999997</v>
      </c>
      <c r="CR129">
        <v>43.962200000000003</v>
      </c>
      <c r="CS129">
        <v>42.125</v>
      </c>
      <c r="CT129">
        <v>42.686999999999998</v>
      </c>
      <c r="CU129">
        <v>40.936999999999998</v>
      </c>
      <c r="CV129">
        <v>1959.982</v>
      </c>
      <c r="CW129">
        <v>40</v>
      </c>
      <c r="CX129">
        <v>0</v>
      </c>
      <c r="CY129">
        <v>1657572481.2</v>
      </c>
      <c r="CZ129">
        <v>0</v>
      </c>
      <c r="DA129">
        <v>0</v>
      </c>
      <c r="DB129" t="s">
        <v>355</v>
      </c>
      <c r="DC129">
        <v>1657463822.5999999</v>
      </c>
      <c r="DD129">
        <v>1657463835.0999999</v>
      </c>
      <c r="DE129">
        <v>0</v>
      </c>
      <c r="DF129">
        <v>-2.657</v>
      </c>
      <c r="DG129">
        <v>-13.192</v>
      </c>
      <c r="DH129">
        <v>-3.9239999999999999</v>
      </c>
      <c r="DI129">
        <v>-0.217</v>
      </c>
      <c r="DJ129">
        <v>376</v>
      </c>
      <c r="DK129">
        <v>3</v>
      </c>
      <c r="DL129">
        <v>0.48</v>
      </c>
      <c r="DM129">
        <v>0.03</v>
      </c>
      <c r="DN129">
        <v>-51.258107499999987</v>
      </c>
      <c r="DO129">
        <v>-0.13564165103181969</v>
      </c>
      <c r="DP129">
        <v>0.1257419587637712</v>
      </c>
      <c r="DQ129">
        <v>0</v>
      </c>
      <c r="DR129">
        <v>1.6690430000000001</v>
      </c>
      <c r="DS129">
        <v>-5.8342739212008859E-2</v>
      </c>
      <c r="DT129">
        <v>5.6408453267218772E-3</v>
      </c>
      <c r="DU129">
        <v>1</v>
      </c>
      <c r="DV129">
        <v>1</v>
      </c>
      <c r="DW129">
        <v>2</v>
      </c>
      <c r="DX129" t="s">
        <v>356</v>
      </c>
      <c r="DY129">
        <v>2.9789400000000001</v>
      </c>
      <c r="DZ129">
        <v>2.7156600000000002</v>
      </c>
      <c r="EA129">
        <v>0.20286599999999999</v>
      </c>
      <c r="EB129">
        <v>0.20413799999999999</v>
      </c>
      <c r="EC129">
        <v>8.9637700000000001E-2</v>
      </c>
      <c r="ED129">
        <v>8.3699800000000005E-2</v>
      </c>
      <c r="EE129">
        <v>25093.4</v>
      </c>
      <c r="EF129">
        <v>25162.7</v>
      </c>
      <c r="EG129">
        <v>29282.2</v>
      </c>
      <c r="EH129">
        <v>29258.400000000001</v>
      </c>
      <c r="EI129">
        <v>35331.699999999997</v>
      </c>
      <c r="EJ129">
        <v>35620.6</v>
      </c>
      <c r="EK129">
        <v>41251.599999999999</v>
      </c>
      <c r="EL129">
        <v>41665</v>
      </c>
      <c r="EM129">
        <v>1.9321299999999999</v>
      </c>
      <c r="EN129">
        <v>2.093</v>
      </c>
      <c r="EO129">
        <v>7.4557999999999999E-2</v>
      </c>
      <c r="EP129">
        <v>0</v>
      </c>
      <c r="EQ129">
        <v>26.791599999999999</v>
      </c>
      <c r="ER129">
        <v>999.9</v>
      </c>
      <c r="ES129">
        <v>28.5</v>
      </c>
      <c r="ET129">
        <v>39.5</v>
      </c>
      <c r="EU129">
        <v>28.411200000000001</v>
      </c>
      <c r="EV129">
        <v>62.3093</v>
      </c>
      <c r="EW129">
        <v>26.213899999999999</v>
      </c>
      <c r="EX129">
        <v>2</v>
      </c>
      <c r="EY129">
        <v>0.195406</v>
      </c>
      <c r="EZ129">
        <v>3.6223000000000001</v>
      </c>
      <c r="FA129">
        <v>20.346800000000002</v>
      </c>
      <c r="FB129">
        <v>5.2172900000000002</v>
      </c>
      <c r="FC129">
        <v>12.0129</v>
      </c>
      <c r="FD129">
        <v>4.9878</v>
      </c>
      <c r="FE129">
        <v>3.2886000000000002</v>
      </c>
      <c r="FF129">
        <v>9730.2999999999993</v>
      </c>
      <c r="FG129">
        <v>9999</v>
      </c>
      <c r="FH129">
        <v>9999</v>
      </c>
      <c r="FI129">
        <v>145.1</v>
      </c>
      <c r="FJ129">
        <v>1.8674999999999999</v>
      </c>
      <c r="FK129">
        <v>1.8665</v>
      </c>
      <c r="FL129">
        <v>1.86599</v>
      </c>
      <c r="FM129">
        <v>1.8658399999999999</v>
      </c>
      <c r="FN129">
        <v>1.8676900000000001</v>
      </c>
      <c r="FO129">
        <v>1.87012</v>
      </c>
      <c r="FP129">
        <v>1.86876</v>
      </c>
      <c r="FQ129">
        <v>1.87015</v>
      </c>
      <c r="FR129">
        <v>0</v>
      </c>
      <c r="FS129">
        <v>0</v>
      </c>
      <c r="FT129">
        <v>0</v>
      </c>
      <c r="FU129">
        <v>0</v>
      </c>
      <c r="FV129" t="s">
        <v>357</v>
      </c>
      <c r="FW129" t="s">
        <v>358</v>
      </c>
      <c r="FX129" t="s">
        <v>359</v>
      </c>
      <c r="FY129" t="s">
        <v>359</v>
      </c>
      <c r="FZ129" t="s">
        <v>359</v>
      </c>
      <c r="GA129" t="s">
        <v>359</v>
      </c>
      <c r="GB129">
        <v>0</v>
      </c>
      <c r="GC129">
        <v>100</v>
      </c>
      <c r="GD129">
        <v>100</v>
      </c>
      <c r="GE129">
        <v>-2.89</v>
      </c>
      <c r="GF129">
        <v>-0.14249999999999999</v>
      </c>
      <c r="GG129">
        <v>-1.0745309912501479</v>
      </c>
      <c r="GH129">
        <v>-3.794306901669526E-4</v>
      </c>
      <c r="GI129">
        <v>-9.3076312682161424E-7</v>
      </c>
      <c r="GJ129">
        <v>3.2597594342726891E-10</v>
      </c>
      <c r="GK129">
        <v>-0.25621075936304621</v>
      </c>
      <c r="GL129">
        <v>-1.4413179793891831E-2</v>
      </c>
      <c r="GM129">
        <v>9.8733074958994743E-4</v>
      </c>
      <c r="GN129">
        <v>-9.6329063574464014E-6</v>
      </c>
      <c r="GO129">
        <v>22</v>
      </c>
      <c r="GP129">
        <v>2241</v>
      </c>
      <c r="GQ129">
        <v>1</v>
      </c>
      <c r="GR129">
        <v>45</v>
      </c>
      <c r="GS129">
        <v>1811</v>
      </c>
      <c r="GT129">
        <v>1810.8</v>
      </c>
      <c r="GU129">
        <v>4.2492700000000001</v>
      </c>
      <c r="GV129">
        <v>2.18872</v>
      </c>
      <c r="GW129">
        <v>1.94702</v>
      </c>
      <c r="GX129">
        <v>2.7758799999999999</v>
      </c>
      <c r="GY129">
        <v>2.19482</v>
      </c>
      <c r="GZ129">
        <v>2.3938000000000001</v>
      </c>
      <c r="HA129">
        <v>40.860799999999998</v>
      </c>
      <c r="HB129">
        <v>15.716900000000001</v>
      </c>
      <c r="HC129">
        <v>18</v>
      </c>
      <c r="HD129">
        <v>532.45299999999997</v>
      </c>
      <c r="HE129">
        <v>602.91899999999998</v>
      </c>
      <c r="HF129">
        <v>22.004999999999999</v>
      </c>
      <c r="HG129">
        <v>30.005800000000001</v>
      </c>
      <c r="HH129">
        <v>29.999600000000001</v>
      </c>
      <c r="HI129">
        <v>29.9452</v>
      </c>
      <c r="HJ129">
        <v>29.8596</v>
      </c>
      <c r="HK129">
        <v>85.016599999999997</v>
      </c>
      <c r="HL129">
        <v>11.299099999999999</v>
      </c>
      <c r="HM129">
        <v>20.089200000000002</v>
      </c>
      <c r="HN129">
        <v>22.0045</v>
      </c>
      <c r="HO129">
        <v>1904.18</v>
      </c>
      <c r="HP129">
        <v>23.599499999999999</v>
      </c>
      <c r="HQ129">
        <v>100.143</v>
      </c>
      <c r="HR129">
        <v>100.09399999999999</v>
      </c>
    </row>
    <row r="130" spans="1:226" x14ac:dyDescent="0.2">
      <c r="A130">
        <v>114</v>
      </c>
      <c r="B130">
        <v>1657572485.5999999</v>
      </c>
      <c r="C130">
        <v>656</v>
      </c>
      <c r="D130" t="s">
        <v>585</v>
      </c>
      <c r="E130" t="s">
        <v>586</v>
      </c>
      <c r="F130">
        <v>5</v>
      </c>
      <c r="G130" t="s">
        <v>1068</v>
      </c>
      <c r="H130" t="s">
        <v>353</v>
      </c>
      <c r="I130">
        <v>1657572483.0999999</v>
      </c>
      <c r="J130">
        <f t="shared" si="34"/>
        <v>1.4052339324765086E-3</v>
      </c>
      <c r="K130">
        <f t="shared" si="35"/>
        <v>1.4052339324765086</v>
      </c>
      <c r="L130">
        <f t="shared" si="36"/>
        <v>23.930544820729228</v>
      </c>
      <c r="M130">
        <f t="shared" si="37"/>
        <v>1842.295555555555</v>
      </c>
      <c r="N130">
        <f t="shared" si="38"/>
        <v>1011.8123959870429</v>
      </c>
      <c r="O130">
        <f t="shared" si="39"/>
        <v>73.354573703041979</v>
      </c>
      <c r="P130">
        <f t="shared" si="40"/>
        <v>133.56310482928421</v>
      </c>
      <c r="Q130">
        <f t="shared" si="41"/>
        <v>5.0467072098496268E-2</v>
      </c>
      <c r="R130">
        <f t="shared" si="42"/>
        <v>2.4007750794897351</v>
      </c>
      <c r="S130">
        <f t="shared" si="43"/>
        <v>4.988503292839841E-2</v>
      </c>
      <c r="T130">
        <f t="shared" si="44"/>
        <v>3.1229880091047109E-2</v>
      </c>
      <c r="U130">
        <f t="shared" si="45"/>
        <v>321.51334000000008</v>
      </c>
      <c r="V130">
        <f t="shared" si="46"/>
        <v>29.198882828223745</v>
      </c>
      <c r="W130">
        <f t="shared" si="47"/>
        <v>28.00674444444444</v>
      </c>
      <c r="X130">
        <f t="shared" si="48"/>
        <v>3.7963319827453814</v>
      </c>
      <c r="Y130">
        <f t="shared" si="49"/>
        <v>50.155088772935628</v>
      </c>
      <c r="Z130">
        <f t="shared" si="50"/>
        <v>1.8333907755204117</v>
      </c>
      <c r="AA130">
        <f t="shared" si="51"/>
        <v>3.6554431870724442</v>
      </c>
      <c r="AB130">
        <f t="shared" si="52"/>
        <v>1.9629412072249697</v>
      </c>
      <c r="AC130">
        <f t="shared" si="53"/>
        <v>-61.970816422214028</v>
      </c>
      <c r="AD130">
        <f t="shared" si="54"/>
        <v>-83.766037196879395</v>
      </c>
      <c r="AE130">
        <f t="shared" si="55"/>
        <v>-7.5815059604943764</v>
      </c>
      <c r="AF130">
        <f t="shared" si="56"/>
        <v>168.19498042041226</v>
      </c>
      <c r="AG130">
        <f t="shared" si="57"/>
        <v>40.271476472542169</v>
      </c>
      <c r="AH130">
        <f t="shared" si="58"/>
        <v>1.4122428374322338</v>
      </c>
      <c r="AI130">
        <f t="shared" si="59"/>
        <v>23.930544820729228</v>
      </c>
      <c r="AJ130">
        <v>1939.2309785186551</v>
      </c>
      <c r="AK130">
        <v>1896.9687878787879</v>
      </c>
      <c r="AL130">
        <v>3.4378688967145852</v>
      </c>
      <c r="AM130">
        <v>64.492321345502646</v>
      </c>
      <c r="AN130">
        <f t="shared" si="60"/>
        <v>1.4052339324765086</v>
      </c>
      <c r="AO130">
        <v>23.63826067860062</v>
      </c>
      <c r="AP130">
        <v>25.282581818181821</v>
      </c>
      <c r="AQ130">
        <v>-1.4276642495966171E-4</v>
      </c>
      <c r="AR130">
        <v>77.61188141944362</v>
      </c>
      <c r="AS130">
        <v>0</v>
      </c>
      <c r="AT130">
        <v>0</v>
      </c>
      <c r="AU130">
        <f t="shared" si="61"/>
        <v>1</v>
      </c>
      <c r="AV130">
        <f t="shared" si="62"/>
        <v>0</v>
      </c>
      <c r="AW130">
        <f t="shared" si="63"/>
        <v>38258.949693528863</v>
      </c>
      <c r="AX130">
        <f t="shared" si="64"/>
        <v>1999.983333333334</v>
      </c>
      <c r="AY130">
        <f t="shared" si="65"/>
        <v>1681.1860000000004</v>
      </c>
      <c r="AZ130">
        <f t="shared" si="66"/>
        <v>0.84060000500004162</v>
      </c>
      <c r="BA130">
        <f t="shared" si="67"/>
        <v>0.16075800965008041</v>
      </c>
      <c r="BB130">
        <v>6</v>
      </c>
      <c r="BC130">
        <v>0.5</v>
      </c>
      <c r="BD130" t="s">
        <v>354</v>
      </c>
      <c r="BE130">
        <v>2</v>
      </c>
      <c r="BF130" t="b">
        <v>1</v>
      </c>
      <c r="BG130">
        <v>1657572483.0999999</v>
      </c>
      <c r="BH130">
        <v>1842.295555555555</v>
      </c>
      <c r="BI130">
        <v>1893.7444444444441</v>
      </c>
      <c r="BJ130">
        <v>25.288777777777781</v>
      </c>
      <c r="BK130">
        <v>23.636911111111111</v>
      </c>
      <c r="BL130">
        <v>1845.192222222222</v>
      </c>
      <c r="BM130">
        <v>25.431433333333331</v>
      </c>
      <c r="BN130">
        <v>499.99033333333341</v>
      </c>
      <c r="BO130">
        <v>72.39818888888891</v>
      </c>
      <c r="BP130">
        <v>0.1000074111111111</v>
      </c>
      <c r="BQ130">
        <v>27.359555555555559</v>
      </c>
      <c r="BR130">
        <v>28.00674444444444</v>
      </c>
      <c r="BS130">
        <v>999.90000000000009</v>
      </c>
      <c r="BT130">
        <v>0</v>
      </c>
      <c r="BU130">
        <v>0</v>
      </c>
      <c r="BV130">
        <v>10006.18</v>
      </c>
      <c r="BW130">
        <v>0</v>
      </c>
      <c r="BX130">
        <v>1824.4588888888891</v>
      </c>
      <c r="BY130">
        <v>-51.449655555555559</v>
      </c>
      <c r="BZ130">
        <v>1890.0922222222221</v>
      </c>
      <c r="CA130">
        <v>1939.5911111111111</v>
      </c>
      <c r="CB130">
        <v>1.65188</v>
      </c>
      <c r="CC130">
        <v>1893.7444444444441</v>
      </c>
      <c r="CD130">
        <v>23.636911111111111</v>
      </c>
      <c r="CE130">
        <v>1.8308622222222219</v>
      </c>
      <c r="CF130">
        <v>1.711268888888889</v>
      </c>
      <c r="CG130">
        <v>16.052800000000001</v>
      </c>
      <c r="CH130">
        <v>14.99904444444444</v>
      </c>
      <c r="CI130">
        <v>1999.983333333334</v>
      </c>
      <c r="CJ130">
        <v>0.98000100000000012</v>
      </c>
      <c r="CK130">
        <v>1.99995E-2</v>
      </c>
      <c r="CL130">
        <v>0</v>
      </c>
      <c r="CM130">
        <v>2.3849444444444452</v>
      </c>
      <c r="CN130">
        <v>0</v>
      </c>
      <c r="CO130">
        <v>11560.933333333331</v>
      </c>
      <c r="CP130">
        <v>16749.34444444445</v>
      </c>
      <c r="CQ130">
        <v>41.84</v>
      </c>
      <c r="CR130">
        <v>43.972000000000001</v>
      </c>
      <c r="CS130">
        <v>42.152555555555551</v>
      </c>
      <c r="CT130">
        <v>42.686999999999998</v>
      </c>
      <c r="CU130">
        <v>40.950999999999993</v>
      </c>
      <c r="CV130">
        <v>1959.983333333334</v>
      </c>
      <c r="CW130">
        <v>40</v>
      </c>
      <c r="CX130">
        <v>0</v>
      </c>
      <c r="CY130">
        <v>1657572486.5999999</v>
      </c>
      <c r="CZ130">
        <v>0</v>
      </c>
      <c r="DA130">
        <v>0</v>
      </c>
      <c r="DB130" t="s">
        <v>355</v>
      </c>
      <c r="DC130">
        <v>1657463822.5999999</v>
      </c>
      <c r="DD130">
        <v>1657463835.0999999</v>
      </c>
      <c r="DE130">
        <v>0</v>
      </c>
      <c r="DF130">
        <v>-2.657</v>
      </c>
      <c r="DG130">
        <v>-13.192</v>
      </c>
      <c r="DH130">
        <v>-3.9239999999999999</v>
      </c>
      <c r="DI130">
        <v>-0.217</v>
      </c>
      <c r="DJ130">
        <v>376</v>
      </c>
      <c r="DK130">
        <v>3</v>
      </c>
      <c r="DL130">
        <v>0.48</v>
      </c>
      <c r="DM130">
        <v>0.03</v>
      </c>
      <c r="DN130">
        <v>-51.290895121951209</v>
      </c>
      <c r="DO130">
        <v>-1.005169337979146</v>
      </c>
      <c r="DP130">
        <v>0.1385784200833233</v>
      </c>
      <c r="DQ130">
        <v>0</v>
      </c>
      <c r="DR130">
        <v>1.6632385365853659</v>
      </c>
      <c r="DS130">
        <v>-7.0051777003485471E-2</v>
      </c>
      <c r="DT130">
        <v>6.981845294195238E-3</v>
      </c>
      <c r="DU130">
        <v>1</v>
      </c>
      <c r="DV130">
        <v>1</v>
      </c>
      <c r="DW130">
        <v>2</v>
      </c>
      <c r="DX130" t="s">
        <v>356</v>
      </c>
      <c r="DY130">
        <v>2.9788299999999999</v>
      </c>
      <c r="DZ130">
        <v>2.7157100000000001</v>
      </c>
      <c r="EA130">
        <v>0.203955</v>
      </c>
      <c r="EB130">
        <v>0.20519999999999999</v>
      </c>
      <c r="EC130">
        <v>8.9602500000000002E-2</v>
      </c>
      <c r="ED130">
        <v>8.36871E-2</v>
      </c>
      <c r="EE130">
        <v>25059.200000000001</v>
      </c>
      <c r="EF130">
        <v>25129.3</v>
      </c>
      <c r="EG130">
        <v>29282.2</v>
      </c>
      <c r="EH130">
        <v>29258.7</v>
      </c>
      <c r="EI130">
        <v>35332.800000000003</v>
      </c>
      <c r="EJ130">
        <v>35621.5</v>
      </c>
      <c r="EK130">
        <v>41251.199999999997</v>
      </c>
      <c r="EL130">
        <v>41665.4</v>
      </c>
      <c r="EM130">
        <v>1.9320999999999999</v>
      </c>
      <c r="EN130">
        <v>2.0932499999999998</v>
      </c>
      <c r="EO130">
        <v>7.4233900000000005E-2</v>
      </c>
      <c r="EP130">
        <v>0</v>
      </c>
      <c r="EQ130">
        <v>26.787199999999999</v>
      </c>
      <c r="ER130">
        <v>999.9</v>
      </c>
      <c r="ES130">
        <v>28.5</v>
      </c>
      <c r="ET130">
        <v>39.5</v>
      </c>
      <c r="EU130">
        <v>28.415299999999998</v>
      </c>
      <c r="EV130">
        <v>62.529299999999999</v>
      </c>
      <c r="EW130">
        <v>26.189900000000002</v>
      </c>
      <c r="EX130">
        <v>2</v>
      </c>
      <c r="EY130">
        <v>0.194995</v>
      </c>
      <c r="EZ130">
        <v>3.6354000000000002</v>
      </c>
      <c r="FA130">
        <v>20.346599999999999</v>
      </c>
      <c r="FB130">
        <v>5.2165400000000002</v>
      </c>
      <c r="FC130">
        <v>12.0137</v>
      </c>
      <c r="FD130">
        <v>4.9877000000000002</v>
      </c>
      <c r="FE130">
        <v>3.2885</v>
      </c>
      <c r="FF130">
        <v>9730.5</v>
      </c>
      <c r="FG130">
        <v>9999</v>
      </c>
      <c r="FH130">
        <v>9999</v>
      </c>
      <c r="FI130">
        <v>145.1</v>
      </c>
      <c r="FJ130">
        <v>1.8675200000000001</v>
      </c>
      <c r="FK130">
        <v>1.86649</v>
      </c>
      <c r="FL130">
        <v>1.86599</v>
      </c>
      <c r="FM130">
        <v>1.8658399999999999</v>
      </c>
      <c r="FN130">
        <v>1.86768</v>
      </c>
      <c r="FO130">
        <v>1.87012</v>
      </c>
      <c r="FP130">
        <v>1.86877</v>
      </c>
      <c r="FQ130">
        <v>1.8702000000000001</v>
      </c>
      <c r="FR130">
        <v>0</v>
      </c>
      <c r="FS130">
        <v>0</v>
      </c>
      <c r="FT130">
        <v>0</v>
      </c>
      <c r="FU130">
        <v>0</v>
      </c>
      <c r="FV130" t="s">
        <v>357</v>
      </c>
      <c r="FW130" t="s">
        <v>358</v>
      </c>
      <c r="FX130" t="s">
        <v>359</v>
      </c>
      <c r="FY130" t="s">
        <v>359</v>
      </c>
      <c r="FZ130" t="s">
        <v>359</v>
      </c>
      <c r="GA130" t="s">
        <v>359</v>
      </c>
      <c r="GB130">
        <v>0</v>
      </c>
      <c r="GC130">
        <v>100</v>
      </c>
      <c r="GD130">
        <v>100</v>
      </c>
      <c r="GE130">
        <v>-2.9</v>
      </c>
      <c r="GF130">
        <v>-0.14269999999999999</v>
      </c>
      <c r="GG130">
        <v>-1.0745309912501479</v>
      </c>
      <c r="GH130">
        <v>-3.794306901669526E-4</v>
      </c>
      <c r="GI130">
        <v>-9.3076312682161424E-7</v>
      </c>
      <c r="GJ130">
        <v>3.2597594342726891E-10</v>
      </c>
      <c r="GK130">
        <v>-0.25621075936304621</v>
      </c>
      <c r="GL130">
        <v>-1.4413179793891831E-2</v>
      </c>
      <c r="GM130">
        <v>9.8733074958994743E-4</v>
      </c>
      <c r="GN130">
        <v>-9.6329063574464014E-6</v>
      </c>
      <c r="GO130">
        <v>22</v>
      </c>
      <c r="GP130">
        <v>2241</v>
      </c>
      <c r="GQ130">
        <v>1</v>
      </c>
      <c r="GR130">
        <v>45</v>
      </c>
      <c r="GS130">
        <v>1811</v>
      </c>
      <c r="GT130">
        <v>1810.8</v>
      </c>
      <c r="GU130">
        <v>4.2748999999999997</v>
      </c>
      <c r="GV130">
        <v>2.1875</v>
      </c>
      <c r="GW130">
        <v>1.94702</v>
      </c>
      <c r="GX130">
        <v>2.7758799999999999</v>
      </c>
      <c r="GY130">
        <v>2.19482</v>
      </c>
      <c r="GZ130">
        <v>2.4133300000000002</v>
      </c>
      <c r="HA130">
        <v>40.860799999999998</v>
      </c>
      <c r="HB130">
        <v>15.716900000000001</v>
      </c>
      <c r="HC130">
        <v>18</v>
      </c>
      <c r="HD130">
        <v>532.39200000000005</v>
      </c>
      <c r="HE130">
        <v>603.06600000000003</v>
      </c>
      <c r="HF130">
        <v>22.0001</v>
      </c>
      <c r="HG130">
        <v>30.001300000000001</v>
      </c>
      <c r="HH130">
        <v>29.999700000000001</v>
      </c>
      <c r="HI130">
        <v>29.940100000000001</v>
      </c>
      <c r="HJ130">
        <v>29.854700000000001</v>
      </c>
      <c r="HK130">
        <v>85.521799999999999</v>
      </c>
      <c r="HL130">
        <v>11.299099999999999</v>
      </c>
      <c r="HM130">
        <v>20.089200000000002</v>
      </c>
      <c r="HN130">
        <v>21.994700000000002</v>
      </c>
      <c r="HO130">
        <v>1924.22</v>
      </c>
      <c r="HP130">
        <v>23.6036</v>
      </c>
      <c r="HQ130">
        <v>100.143</v>
      </c>
      <c r="HR130">
        <v>100.095</v>
      </c>
    </row>
    <row r="131" spans="1:226" x14ac:dyDescent="0.2">
      <c r="A131">
        <v>115</v>
      </c>
      <c r="B131">
        <v>1657572490.5999999</v>
      </c>
      <c r="C131">
        <v>661</v>
      </c>
      <c r="D131" t="s">
        <v>587</v>
      </c>
      <c r="E131" t="s">
        <v>588</v>
      </c>
      <c r="F131">
        <v>5</v>
      </c>
      <c r="G131" t="s">
        <v>1068</v>
      </c>
      <c r="H131" t="s">
        <v>353</v>
      </c>
      <c r="I131">
        <v>1657572487.8</v>
      </c>
      <c r="J131">
        <f t="shared" si="34"/>
        <v>1.3990994335637938E-3</v>
      </c>
      <c r="K131">
        <f t="shared" si="35"/>
        <v>1.3990994335637938</v>
      </c>
      <c r="L131">
        <f t="shared" si="36"/>
        <v>24.267625517396954</v>
      </c>
      <c r="M131">
        <f t="shared" si="37"/>
        <v>1857.9459999999999</v>
      </c>
      <c r="N131">
        <f t="shared" si="38"/>
        <v>1013.2487816570322</v>
      </c>
      <c r="O131">
        <f t="shared" si="39"/>
        <v>73.45863607886514</v>
      </c>
      <c r="P131">
        <f t="shared" si="40"/>
        <v>134.69759997636996</v>
      </c>
      <c r="Q131">
        <f t="shared" si="41"/>
        <v>5.0266726395533548E-2</v>
      </c>
      <c r="R131">
        <f t="shared" si="42"/>
        <v>2.4014093659785369</v>
      </c>
      <c r="S131">
        <f t="shared" si="43"/>
        <v>4.9689421362006977E-2</v>
      </c>
      <c r="T131">
        <f t="shared" si="44"/>
        <v>3.1107204384165529E-2</v>
      </c>
      <c r="U131">
        <f t="shared" si="45"/>
        <v>321.51679799999994</v>
      </c>
      <c r="V131">
        <f t="shared" si="46"/>
        <v>29.18871065533996</v>
      </c>
      <c r="W131">
        <f t="shared" si="47"/>
        <v>27.99858</v>
      </c>
      <c r="X131">
        <f t="shared" si="48"/>
        <v>3.7945255497840433</v>
      </c>
      <c r="Y131">
        <f t="shared" si="49"/>
        <v>50.162931501474993</v>
      </c>
      <c r="Z131">
        <f t="shared" si="50"/>
        <v>1.8324227148274173</v>
      </c>
      <c r="AA131">
        <f t="shared" si="51"/>
        <v>3.652941843667044</v>
      </c>
      <c r="AB131">
        <f t="shared" si="52"/>
        <v>1.9621028349566261</v>
      </c>
      <c r="AC131">
        <f t="shared" si="53"/>
        <v>-61.700285020163307</v>
      </c>
      <c r="AD131">
        <f t="shared" si="54"/>
        <v>-84.244028125147125</v>
      </c>
      <c r="AE131">
        <f t="shared" si="55"/>
        <v>-7.6219993627547096</v>
      </c>
      <c r="AF131">
        <f t="shared" si="56"/>
        <v>167.95048549193478</v>
      </c>
      <c r="AG131">
        <f t="shared" si="57"/>
        <v>40.326800360141569</v>
      </c>
      <c r="AH131">
        <f t="shared" si="58"/>
        <v>1.4052597796303932</v>
      </c>
      <c r="AI131">
        <f t="shared" si="59"/>
        <v>24.267625517396954</v>
      </c>
      <c r="AJ131">
        <v>1956.3348099801981</v>
      </c>
      <c r="AK131">
        <v>1913.8925454545449</v>
      </c>
      <c r="AL131">
        <v>3.3756097390961939</v>
      </c>
      <c r="AM131">
        <v>64.492321345502646</v>
      </c>
      <c r="AN131">
        <f t="shared" si="60"/>
        <v>1.3990994335637938</v>
      </c>
      <c r="AO131">
        <v>23.632747896067428</v>
      </c>
      <c r="AP131">
        <v>25.269705454545459</v>
      </c>
      <c r="AQ131">
        <v>-1.1189527279557571E-4</v>
      </c>
      <c r="AR131">
        <v>77.61188141944362</v>
      </c>
      <c r="AS131">
        <v>0</v>
      </c>
      <c r="AT131">
        <v>0</v>
      </c>
      <c r="AU131">
        <f t="shared" si="61"/>
        <v>1</v>
      </c>
      <c r="AV131">
        <f t="shared" si="62"/>
        <v>0</v>
      </c>
      <c r="AW131">
        <f t="shared" si="63"/>
        <v>38275.856532339938</v>
      </c>
      <c r="AX131">
        <f t="shared" si="64"/>
        <v>2000.0050000000001</v>
      </c>
      <c r="AY131">
        <f t="shared" si="65"/>
        <v>1681.2041999999999</v>
      </c>
      <c r="AZ131">
        <f t="shared" si="66"/>
        <v>0.84059999850000366</v>
      </c>
      <c r="BA131">
        <f t="shared" si="67"/>
        <v>0.16075799710500721</v>
      </c>
      <c r="BB131">
        <v>6</v>
      </c>
      <c r="BC131">
        <v>0.5</v>
      </c>
      <c r="BD131" t="s">
        <v>354</v>
      </c>
      <c r="BE131">
        <v>2</v>
      </c>
      <c r="BF131" t="b">
        <v>1</v>
      </c>
      <c r="BG131">
        <v>1657572487.8</v>
      </c>
      <c r="BH131">
        <v>1857.9459999999999</v>
      </c>
      <c r="BI131">
        <v>1909.47</v>
      </c>
      <c r="BJ131">
        <v>25.275449999999999</v>
      </c>
      <c r="BK131">
        <v>23.631799999999998</v>
      </c>
      <c r="BL131">
        <v>1860.848</v>
      </c>
      <c r="BM131">
        <v>25.418320000000001</v>
      </c>
      <c r="BN131">
        <v>500.012</v>
      </c>
      <c r="BO131">
        <v>72.398120000000006</v>
      </c>
      <c r="BP131">
        <v>0.10000426</v>
      </c>
      <c r="BQ131">
        <v>27.34787</v>
      </c>
      <c r="BR131">
        <v>27.99858</v>
      </c>
      <c r="BS131">
        <v>999.9</v>
      </c>
      <c r="BT131">
        <v>0</v>
      </c>
      <c r="BU131">
        <v>0</v>
      </c>
      <c r="BV131">
        <v>10010.395</v>
      </c>
      <c r="BW131">
        <v>0</v>
      </c>
      <c r="BX131">
        <v>1825.5329999999999</v>
      </c>
      <c r="BY131">
        <v>-51.525169999999989</v>
      </c>
      <c r="BZ131">
        <v>1906.123</v>
      </c>
      <c r="CA131">
        <v>1955.6859999999999</v>
      </c>
      <c r="CB131">
        <v>1.6436649999999999</v>
      </c>
      <c r="CC131">
        <v>1909.47</v>
      </c>
      <c r="CD131">
        <v>23.631799999999998</v>
      </c>
      <c r="CE131">
        <v>1.829896</v>
      </c>
      <c r="CF131">
        <v>1.7108989999999999</v>
      </c>
      <c r="CG131">
        <v>16.044540000000001</v>
      </c>
      <c r="CH131">
        <v>14.99567</v>
      </c>
      <c r="CI131">
        <v>2000.0050000000001</v>
      </c>
      <c r="CJ131">
        <v>0.98000129999999996</v>
      </c>
      <c r="CK131">
        <v>1.9999200000000002E-2</v>
      </c>
      <c r="CL131">
        <v>0</v>
      </c>
      <c r="CM131">
        <v>2.1684899999999998</v>
      </c>
      <c r="CN131">
        <v>0</v>
      </c>
      <c r="CO131">
        <v>11561.99</v>
      </c>
      <c r="CP131">
        <v>16749.52</v>
      </c>
      <c r="CQ131">
        <v>41.811999999999998</v>
      </c>
      <c r="CR131">
        <v>43.9559</v>
      </c>
      <c r="CS131">
        <v>42.149800000000013</v>
      </c>
      <c r="CT131">
        <v>42.686999999999998</v>
      </c>
      <c r="CU131">
        <v>40.949599999999997</v>
      </c>
      <c r="CV131">
        <v>1960.0050000000001</v>
      </c>
      <c r="CW131">
        <v>40</v>
      </c>
      <c r="CX131">
        <v>0</v>
      </c>
      <c r="CY131">
        <v>1657572491.4000001</v>
      </c>
      <c r="CZ131">
        <v>0</v>
      </c>
      <c r="DA131">
        <v>0</v>
      </c>
      <c r="DB131" t="s">
        <v>355</v>
      </c>
      <c r="DC131">
        <v>1657463822.5999999</v>
      </c>
      <c r="DD131">
        <v>1657463835.0999999</v>
      </c>
      <c r="DE131">
        <v>0</v>
      </c>
      <c r="DF131">
        <v>-2.657</v>
      </c>
      <c r="DG131">
        <v>-13.192</v>
      </c>
      <c r="DH131">
        <v>-3.9239999999999999</v>
      </c>
      <c r="DI131">
        <v>-0.217</v>
      </c>
      <c r="DJ131">
        <v>376</v>
      </c>
      <c r="DK131">
        <v>3</v>
      </c>
      <c r="DL131">
        <v>0.48</v>
      </c>
      <c r="DM131">
        <v>0.03</v>
      </c>
      <c r="DN131">
        <v>-51.366729268292687</v>
      </c>
      <c r="DO131">
        <v>-1.270429965156838</v>
      </c>
      <c r="DP131">
        <v>0.14100430929914221</v>
      </c>
      <c r="DQ131">
        <v>0</v>
      </c>
      <c r="DR131">
        <v>1.656568536585366</v>
      </c>
      <c r="DS131">
        <v>-8.6068432055748254E-2</v>
      </c>
      <c r="DT131">
        <v>8.5686232952260615E-3</v>
      </c>
      <c r="DU131">
        <v>1</v>
      </c>
      <c r="DV131">
        <v>1</v>
      </c>
      <c r="DW131">
        <v>2</v>
      </c>
      <c r="DX131" t="s">
        <v>356</v>
      </c>
      <c r="DY131">
        <v>2.9789400000000001</v>
      </c>
      <c r="DZ131">
        <v>2.7157200000000001</v>
      </c>
      <c r="EA131">
        <v>0.20502300000000001</v>
      </c>
      <c r="EB131">
        <v>0.206259</v>
      </c>
      <c r="EC131">
        <v>8.9570800000000006E-2</v>
      </c>
      <c r="ED131">
        <v>8.36731E-2</v>
      </c>
      <c r="EE131">
        <v>25026</v>
      </c>
      <c r="EF131">
        <v>25095.599999999999</v>
      </c>
      <c r="EG131">
        <v>29282.799999999999</v>
      </c>
      <c r="EH131">
        <v>29258.5</v>
      </c>
      <c r="EI131">
        <v>35335.300000000003</v>
      </c>
      <c r="EJ131">
        <v>35621.699999999997</v>
      </c>
      <c r="EK131">
        <v>41252.699999999997</v>
      </c>
      <c r="EL131">
        <v>41665</v>
      </c>
      <c r="EM131">
        <v>1.93215</v>
      </c>
      <c r="EN131">
        <v>2.0933000000000002</v>
      </c>
      <c r="EO131">
        <v>7.5072100000000003E-2</v>
      </c>
      <c r="EP131">
        <v>0</v>
      </c>
      <c r="EQ131">
        <v>26.779199999999999</v>
      </c>
      <c r="ER131">
        <v>999.9</v>
      </c>
      <c r="ES131">
        <v>28.5</v>
      </c>
      <c r="ET131">
        <v>39.5</v>
      </c>
      <c r="EU131">
        <v>28.412199999999999</v>
      </c>
      <c r="EV131">
        <v>62.4193</v>
      </c>
      <c r="EW131">
        <v>26.201899999999998</v>
      </c>
      <c r="EX131">
        <v>2</v>
      </c>
      <c r="EY131">
        <v>0.193857</v>
      </c>
      <c r="EZ131">
        <v>3.0363899999999999</v>
      </c>
      <c r="FA131">
        <v>20.357199999999999</v>
      </c>
      <c r="FB131">
        <v>5.2168400000000004</v>
      </c>
      <c r="FC131">
        <v>12.012499999999999</v>
      </c>
      <c r="FD131">
        <v>4.9874999999999998</v>
      </c>
      <c r="FE131">
        <v>3.2885</v>
      </c>
      <c r="FF131">
        <v>9730.5</v>
      </c>
      <c r="FG131">
        <v>9999</v>
      </c>
      <c r="FH131">
        <v>9999</v>
      </c>
      <c r="FI131">
        <v>145.1</v>
      </c>
      <c r="FJ131">
        <v>1.8675200000000001</v>
      </c>
      <c r="FK131">
        <v>1.8664799999999999</v>
      </c>
      <c r="FL131">
        <v>1.8660000000000001</v>
      </c>
      <c r="FM131">
        <v>1.8658399999999999</v>
      </c>
      <c r="FN131">
        <v>1.86768</v>
      </c>
      <c r="FO131">
        <v>1.87012</v>
      </c>
      <c r="FP131">
        <v>1.86877</v>
      </c>
      <c r="FQ131">
        <v>1.87018</v>
      </c>
      <c r="FR131">
        <v>0</v>
      </c>
      <c r="FS131">
        <v>0</v>
      </c>
      <c r="FT131">
        <v>0</v>
      </c>
      <c r="FU131">
        <v>0</v>
      </c>
      <c r="FV131" t="s">
        <v>357</v>
      </c>
      <c r="FW131" t="s">
        <v>358</v>
      </c>
      <c r="FX131" t="s">
        <v>359</v>
      </c>
      <c r="FY131" t="s">
        <v>359</v>
      </c>
      <c r="FZ131" t="s">
        <v>359</v>
      </c>
      <c r="GA131" t="s">
        <v>359</v>
      </c>
      <c r="GB131">
        <v>0</v>
      </c>
      <c r="GC131">
        <v>100</v>
      </c>
      <c r="GD131">
        <v>100</v>
      </c>
      <c r="GE131">
        <v>-2.91</v>
      </c>
      <c r="GF131">
        <v>-0.14299999999999999</v>
      </c>
      <c r="GG131">
        <v>-1.0745309912501479</v>
      </c>
      <c r="GH131">
        <v>-3.794306901669526E-4</v>
      </c>
      <c r="GI131">
        <v>-9.3076312682161424E-7</v>
      </c>
      <c r="GJ131">
        <v>3.2597594342726891E-10</v>
      </c>
      <c r="GK131">
        <v>-0.25621075936304621</v>
      </c>
      <c r="GL131">
        <v>-1.4413179793891831E-2</v>
      </c>
      <c r="GM131">
        <v>9.8733074958994743E-4</v>
      </c>
      <c r="GN131">
        <v>-9.6329063574464014E-6</v>
      </c>
      <c r="GO131">
        <v>22</v>
      </c>
      <c r="GP131">
        <v>2241</v>
      </c>
      <c r="GQ131">
        <v>1</v>
      </c>
      <c r="GR131">
        <v>45</v>
      </c>
      <c r="GS131">
        <v>1811.1</v>
      </c>
      <c r="GT131">
        <v>1810.9</v>
      </c>
      <c r="GU131">
        <v>4.3029799999999998</v>
      </c>
      <c r="GV131">
        <v>2.18506</v>
      </c>
      <c r="GW131">
        <v>1.94702</v>
      </c>
      <c r="GX131">
        <v>2.7758799999999999</v>
      </c>
      <c r="GY131">
        <v>2.19482</v>
      </c>
      <c r="GZ131">
        <v>2.36938</v>
      </c>
      <c r="HA131">
        <v>40.860799999999998</v>
      </c>
      <c r="HB131">
        <v>15.734400000000001</v>
      </c>
      <c r="HC131">
        <v>18</v>
      </c>
      <c r="HD131">
        <v>532.38199999999995</v>
      </c>
      <c r="HE131">
        <v>603.05200000000002</v>
      </c>
      <c r="HF131">
        <v>22.015000000000001</v>
      </c>
      <c r="HG131">
        <v>29.996700000000001</v>
      </c>
      <c r="HH131">
        <v>29.998899999999999</v>
      </c>
      <c r="HI131">
        <v>29.934899999999999</v>
      </c>
      <c r="HJ131">
        <v>29.849399999999999</v>
      </c>
      <c r="HK131">
        <v>86.086500000000001</v>
      </c>
      <c r="HL131">
        <v>11.299099999999999</v>
      </c>
      <c r="HM131">
        <v>20.089200000000002</v>
      </c>
      <c r="HN131">
        <v>22.185199999999998</v>
      </c>
      <c r="HO131">
        <v>1937.6</v>
      </c>
      <c r="HP131">
        <v>23.6036</v>
      </c>
      <c r="HQ131">
        <v>100.146</v>
      </c>
      <c r="HR131">
        <v>100.09399999999999</v>
      </c>
    </row>
    <row r="132" spans="1:226" x14ac:dyDescent="0.2">
      <c r="A132">
        <v>116</v>
      </c>
      <c r="B132">
        <v>1657572495.5999999</v>
      </c>
      <c r="C132">
        <v>666</v>
      </c>
      <c r="D132" t="s">
        <v>589</v>
      </c>
      <c r="E132" t="s">
        <v>590</v>
      </c>
      <c r="F132">
        <v>5</v>
      </c>
      <c r="G132" t="s">
        <v>1068</v>
      </c>
      <c r="H132" t="s">
        <v>353</v>
      </c>
      <c r="I132">
        <v>1657572493.0999999</v>
      </c>
      <c r="J132">
        <f t="shared" si="34"/>
        <v>1.397888958214806E-3</v>
      </c>
      <c r="K132">
        <f t="shared" si="35"/>
        <v>1.397888958214806</v>
      </c>
      <c r="L132">
        <f t="shared" si="36"/>
        <v>24.118373367673904</v>
      </c>
      <c r="M132">
        <f t="shared" si="37"/>
        <v>1875.604444444444</v>
      </c>
      <c r="N132">
        <f t="shared" si="38"/>
        <v>1033.5887858818446</v>
      </c>
      <c r="O132">
        <f t="shared" si="39"/>
        <v>74.93277897870199</v>
      </c>
      <c r="P132">
        <f t="shared" si="40"/>
        <v>135.97695254318776</v>
      </c>
      <c r="Q132">
        <f t="shared" si="41"/>
        <v>5.0187613883565928E-2</v>
      </c>
      <c r="R132">
        <f t="shared" si="42"/>
        <v>2.3995716142987189</v>
      </c>
      <c r="S132">
        <f t="shared" si="43"/>
        <v>4.9611678086714413E-2</v>
      </c>
      <c r="T132">
        <f t="shared" si="44"/>
        <v>3.1058493566866196E-2</v>
      </c>
      <c r="U132">
        <f t="shared" si="45"/>
        <v>321.51404933333333</v>
      </c>
      <c r="V132">
        <f t="shared" si="46"/>
        <v>29.182216324748243</v>
      </c>
      <c r="W132">
        <f t="shared" si="47"/>
        <v>28.00085555555556</v>
      </c>
      <c r="X132">
        <f t="shared" si="48"/>
        <v>3.7950289548867273</v>
      </c>
      <c r="Y132">
        <f t="shared" si="49"/>
        <v>50.163268405590365</v>
      </c>
      <c r="Z132">
        <f t="shared" si="50"/>
        <v>1.8315593920352791</v>
      </c>
      <c r="AA132">
        <f t="shared" si="51"/>
        <v>3.6511962841543308</v>
      </c>
      <c r="AB132">
        <f t="shared" si="52"/>
        <v>1.9634695628514482</v>
      </c>
      <c r="AC132">
        <f t="shared" si="53"/>
        <v>-61.646903057272944</v>
      </c>
      <c r="AD132">
        <f t="shared" si="54"/>
        <v>-85.529417076488713</v>
      </c>
      <c r="AE132">
        <f t="shared" si="55"/>
        <v>-7.7439947453592284</v>
      </c>
      <c r="AF132">
        <f t="shared" si="56"/>
        <v>166.59373445421249</v>
      </c>
      <c r="AG132">
        <f t="shared" si="57"/>
        <v>40.438102373070294</v>
      </c>
      <c r="AH132">
        <f t="shared" si="58"/>
        <v>1.4002857349251283</v>
      </c>
      <c r="AI132">
        <f t="shared" si="59"/>
        <v>24.118373367673904</v>
      </c>
      <c r="AJ132">
        <v>1973.583819446276</v>
      </c>
      <c r="AK132">
        <v>1931.0904242424249</v>
      </c>
      <c r="AL132">
        <v>3.4384707522456872</v>
      </c>
      <c r="AM132">
        <v>64.492321345502646</v>
      </c>
      <c r="AN132">
        <f t="shared" si="60"/>
        <v>1.397888958214806</v>
      </c>
      <c r="AO132">
        <v>23.62709199481672</v>
      </c>
      <c r="AP132">
        <v>25.262386060606062</v>
      </c>
      <c r="AQ132">
        <v>-5.8224684014866893E-5</v>
      </c>
      <c r="AR132">
        <v>77.61188141944362</v>
      </c>
      <c r="AS132">
        <v>0</v>
      </c>
      <c r="AT132">
        <v>0</v>
      </c>
      <c r="AU132">
        <f t="shared" si="61"/>
        <v>1</v>
      </c>
      <c r="AV132">
        <f t="shared" si="62"/>
        <v>0</v>
      </c>
      <c r="AW132">
        <f t="shared" si="63"/>
        <v>38232.211160248829</v>
      </c>
      <c r="AX132">
        <f t="shared" si="64"/>
        <v>1999.9877777777781</v>
      </c>
      <c r="AY132">
        <f t="shared" si="65"/>
        <v>1681.1897333333336</v>
      </c>
      <c r="AZ132">
        <f t="shared" si="66"/>
        <v>0.84060000366668908</v>
      </c>
      <c r="BA132">
        <f t="shared" si="67"/>
        <v>0.1607580070767099</v>
      </c>
      <c r="BB132">
        <v>6</v>
      </c>
      <c r="BC132">
        <v>0.5</v>
      </c>
      <c r="BD132" t="s">
        <v>354</v>
      </c>
      <c r="BE132">
        <v>2</v>
      </c>
      <c r="BF132" t="b">
        <v>1</v>
      </c>
      <c r="BG132">
        <v>1657572493.0999999</v>
      </c>
      <c r="BH132">
        <v>1875.604444444444</v>
      </c>
      <c r="BI132">
        <v>1927.28</v>
      </c>
      <c r="BJ132">
        <v>25.2637</v>
      </c>
      <c r="BK132">
        <v>23.625866666666671</v>
      </c>
      <c r="BL132">
        <v>1878.514444444445</v>
      </c>
      <c r="BM132">
        <v>25.40677777777778</v>
      </c>
      <c r="BN132">
        <v>500.01766666666663</v>
      </c>
      <c r="BO132">
        <v>72.397677777777787</v>
      </c>
      <c r="BP132">
        <v>9.9992477777777797E-2</v>
      </c>
      <c r="BQ132">
        <v>27.339711111111111</v>
      </c>
      <c r="BR132">
        <v>28.00085555555556</v>
      </c>
      <c r="BS132">
        <v>999.90000000000009</v>
      </c>
      <c r="BT132">
        <v>0</v>
      </c>
      <c r="BU132">
        <v>0</v>
      </c>
      <c r="BV132">
        <v>9998.2733333333326</v>
      </c>
      <c r="BW132">
        <v>0</v>
      </c>
      <c r="BX132">
        <v>1826.202222222222</v>
      </c>
      <c r="BY132">
        <v>-51.676077777777778</v>
      </c>
      <c r="BZ132">
        <v>1924.215555555556</v>
      </c>
      <c r="CA132">
        <v>1973.9144444444439</v>
      </c>
      <c r="CB132">
        <v>1.6378344444444439</v>
      </c>
      <c r="CC132">
        <v>1927.28</v>
      </c>
      <c r="CD132">
        <v>23.625866666666671</v>
      </c>
      <c r="CE132">
        <v>1.8290344444444451</v>
      </c>
      <c r="CF132">
        <v>1.7104577777777781</v>
      </c>
      <c r="CG132">
        <v>16.03713333333333</v>
      </c>
      <c r="CH132">
        <v>14.991677777777779</v>
      </c>
      <c r="CI132">
        <v>1999.9877777777781</v>
      </c>
      <c r="CJ132">
        <v>0.98000100000000012</v>
      </c>
      <c r="CK132">
        <v>1.99995E-2</v>
      </c>
      <c r="CL132">
        <v>0</v>
      </c>
      <c r="CM132">
        <v>2.2538333333333331</v>
      </c>
      <c r="CN132">
        <v>0</v>
      </c>
      <c r="CO132">
        <v>11561.4</v>
      </c>
      <c r="CP132">
        <v>16749.344444444439</v>
      </c>
      <c r="CQ132">
        <v>41.811999999999998</v>
      </c>
      <c r="CR132">
        <v>43.936999999999998</v>
      </c>
      <c r="CS132">
        <v>42.125</v>
      </c>
      <c r="CT132">
        <v>42.686999999999998</v>
      </c>
      <c r="CU132">
        <v>40.936999999999998</v>
      </c>
      <c r="CV132">
        <v>1959.9877777777781</v>
      </c>
      <c r="CW132">
        <v>40</v>
      </c>
      <c r="CX132">
        <v>0</v>
      </c>
      <c r="CY132">
        <v>1657572496.2</v>
      </c>
      <c r="CZ132">
        <v>0</v>
      </c>
      <c r="DA132">
        <v>0</v>
      </c>
      <c r="DB132" t="s">
        <v>355</v>
      </c>
      <c r="DC132">
        <v>1657463822.5999999</v>
      </c>
      <c r="DD132">
        <v>1657463835.0999999</v>
      </c>
      <c r="DE132">
        <v>0</v>
      </c>
      <c r="DF132">
        <v>-2.657</v>
      </c>
      <c r="DG132">
        <v>-13.192</v>
      </c>
      <c r="DH132">
        <v>-3.9239999999999999</v>
      </c>
      <c r="DI132">
        <v>-0.217</v>
      </c>
      <c r="DJ132">
        <v>376</v>
      </c>
      <c r="DK132">
        <v>3</v>
      </c>
      <c r="DL132">
        <v>0.48</v>
      </c>
      <c r="DM132">
        <v>0.03</v>
      </c>
      <c r="DN132">
        <v>-51.500194999999998</v>
      </c>
      <c r="DO132">
        <v>-1.156451031894842</v>
      </c>
      <c r="DP132">
        <v>0.12962787692082289</v>
      </c>
      <c r="DQ132">
        <v>0</v>
      </c>
      <c r="DR132">
        <v>1.6486292499999999</v>
      </c>
      <c r="DS132">
        <v>-8.9871106941845094E-2</v>
      </c>
      <c r="DT132">
        <v>8.7566381641301008E-3</v>
      </c>
      <c r="DU132">
        <v>1</v>
      </c>
      <c r="DV132">
        <v>1</v>
      </c>
      <c r="DW132">
        <v>2</v>
      </c>
      <c r="DX132" t="s">
        <v>356</v>
      </c>
      <c r="DY132">
        <v>2.9788700000000001</v>
      </c>
      <c r="DZ132">
        <v>2.7156899999999999</v>
      </c>
      <c r="EA132">
        <v>0.20610200000000001</v>
      </c>
      <c r="EB132">
        <v>0.20730699999999999</v>
      </c>
      <c r="EC132">
        <v>8.9558600000000002E-2</v>
      </c>
      <c r="ED132">
        <v>8.3661399999999997E-2</v>
      </c>
      <c r="EE132">
        <v>24992.5</v>
      </c>
      <c r="EF132">
        <v>25062.7</v>
      </c>
      <c r="EG132">
        <v>29283.3</v>
      </c>
      <c r="EH132">
        <v>29258.7</v>
      </c>
      <c r="EI132">
        <v>35335.9</v>
      </c>
      <c r="EJ132">
        <v>35622.6</v>
      </c>
      <c r="EK132">
        <v>41252.800000000003</v>
      </c>
      <c r="EL132">
        <v>41665.5</v>
      </c>
      <c r="EM132">
        <v>1.93222</v>
      </c>
      <c r="EN132">
        <v>2.0933999999999999</v>
      </c>
      <c r="EO132">
        <v>7.52583E-2</v>
      </c>
      <c r="EP132">
        <v>0</v>
      </c>
      <c r="EQ132">
        <v>26.770099999999999</v>
      </c>
      <c r="ER132">
        <v>999.9</v>
      </c>
      <c r="ES132">
        <v>28.5</v>
      </c>
      <c r="ET132">
        <v>39.5</v>
      </c>
      <c r="EU132">
        <v>28.413399999999999</v>
      </c>
      <c r="EV132">
        <v>62.429299999999998</v>
      </c>
      <c r="EW132">
        <v>26.125800000000002</v>
      </c>
      <c r="EX132">
        <v>2</v>
      </c>
      <c r="EY132">
        <v>0.19122</v>
      </c>
      <c r="EZ132">
        <v>3.2018900000000001</v>
      </c>
      <c r="FA132">
        <v>20.354800000000001</v>
      </c>
      <c r="FB132">
        <v>5.21624</v>
      </c>
      <c r="FC132">
        <v>12.0123</v>
      </c>
      <c r="FD132">
        <v>4.9874999999999998</v>
      </c>
      <c r="FE132">
        <v>3.2884000000000002</v>
      </c>
      <c r="FF132">
        <v>9730.7999999999993</v>
      </c>
      <c r="FG132">
        <v>9999</v>
      </c>
      <c r="FH132">
        <v>9999</v>
      </c>
      <c r="FI132">
        <v>145.1</v>
      </c>
      <c r="FJ132">
        <v>1.86751</v>
      </c>
      <c r="FK132">
        <v>1.8664700000000001</v>
      </c>
      <c r="FL132">
        <v>1.8660000000000001</v>
      </c>
      <c r="FM132">
        <v>1.8658399999999999</v>
      </c>
      <c r="FN132">
        <v>1.86768</v>
      </c>
      <c r="FO132">
        <v>1.87012</v>
      </c>
      <c r="FP132">
        <v>1.8687400000000001</v>
      </c>
      <c r="FQ132">
        <v>1.8702099999999999</v>
      </c>
      <c r="FR132">
        <v>0</v>
      </c>
      <c r="FS132">
        <v>0</v>
      </c>
      <c r="FT132">
        <v>0</v>
      </c>
      <c r="FU132">
        <v>0</v>
      </c>
      <c r="FV132" t="s">
        <v>357</v>
      </c>
      <c r="FW132" t="s">
        <v>358</v>
      </c>
      <c r="FX132" t="s">
        <v>359</v>
      </c>
      <c r="FY132" t="s">
        <v>359</v>
      </c>
      <c r="FZ132" t="s">
        <v>359</v>
      </c>
      <c r="GA132" t="s">
        <v>359</v>
      </c>
      <c r="GB132">
        <v>0</v>
      </c>
      <c r="GC132">
        <v>100</v>
      </c>
      <c r="GD132">
        <v>100</v>
      </c>
      <c r="GE132">
        <v>-2.91</v>
      </c>
      <c r="GF132">
        <v>-0.1431</v>
      </c>
      <c r="GG132">
        <v>-1.0745309912501479</v>
      </c>
      <c r="GH132">
        <v>-3.794306901669526E-4</v>
      </c>
      <c r="GI132">
        <v>-9.3076312682161424E-7</v>
      </c>
      <c r="GJ132">
        <v>3.2597594342726891E-10</v>
      </c>
      <c r="GK132">
        <v>-0.25621075936304621</v>
      </c>
      <c r="GL132">
        <v>-1.4413179793891831E-2</v>
      </c>
      <c r="GM132">
        <v>9.8733074958994743E-4</v>
      </c>
      <c r="GN132">
        <v>-9.6329063574464014E-6</v>
      </c>
      <c r="GO132">
        <v>22</v>
      </c>
      <c r="GP132">
        <v>2241</v>
      </c>
      <c r="GQ132">
        <v>1</v>
      </c>
      <c r="GR132">
        <v>45</v>
      </c>
      <c r="GS132">
        <v>1811.2</v>
      </c>
      <c r="GT132">
        <v>1811</v>
      </c>
      <c r="GU132">
        <v>4.3273900000000003</v>
      </c>
      <c r="GV132">
        <v>2.1875</v>
      </c>
      <c r="GW132">
        <v>1.94702</v>
      </c>
      <c r="GX132">
        <v>2.7746599999999999</v>
      </c>
      <c r="GY132">
        <v>2.19482</v>
      </c>
      <c r="GZ132">
        <v>2.4133300000000002</v>
      </c>
      <c r="HA132">
        <v>40.860799999999998</v>
      </c>
      <c r="HB132">
        <v>15.7256</v>
      </c>
      <c r="HC132">
        <v>18</v>
      </c>
      <c r="HD132">
        <v>532.38800000000003</v>
      </c>
      <c r="HE132">
        <v>603.072</v>
      </c>
      <c r="HF132">
        <v>22.165600000000001</v>
      </c>
      <c r="HG132">
        <v>29.992100000000001</v>
      </c>
      <c r="HH132">
        <v>29.9985</v>
      </c>
      <c r="HI132">
        <v>29.9298</v>
      </c>
      <c r="HJ132">
        <v>29.843699999999998</v>
      </c>
      <c r="HK132">
        <v>86.587699999999998</v>
      </c>
      <c r="HL132">
        <v>11.299099999999999</v>
      </c>
      <c r="HM132">
        <v>20.089200000000002</v>
      </c>
      <c r="HN132">
        <v>22.1449</v>
      </c>
      <c r="HO132">
        <v>1957.69</v>
      </c>
      <c r="HP132">
        <v>23.6036</v>
      </c>
      <c r="HQ132">
        <v>100.146</v>
      </c>
      <c r="HR132">
        <v>100.095</v>
      </c>
    </row>
    <row r="133" spans="1:226" x14ac:dyDescent="0.2">
      <c r="A133">
        <v>117</v>
      </c>
      <c r="B133">
        <v>1657572500.5999999</v>
      </c>
      <c r="C133">
        <v>671</v>
      </c>
      <c r="D133" t="s">
        <v>591</v>
      </c>
      <c r="E133" t="s">
        <v>592</v>
      </c>
      <c r="F133">
        <v>5</v>
      </c>
      <c r="G133" t="s">
        <v>1068</v>
      </c>
      <c r="H133" t="s">
        <v>353</v>
      </c>
      <c r="I133">
        <v>1657572497.8</v>
      </c>
      <c r="J133">
        <f t="shared" si="34"/>
        <v>1.3934511504728197E-3</v>
      </c>
      <c r="K133">
        <f t="shared" si="35"/>
        <v>1.3934511504728198</v>
      </c>
      <c r="L133">
        <f t="shared" si="36"/>
        <v>24.053622676014061</v>
      </c>
      <c r="M133">
        <f t="shared" si="37"/>
        <v>1891.365</v>
      </c>
      <c r="N133">
        <f t="shared" si="38"/>
        <v>1048.1241412955337</v>
      </c>
      <c r="O133">
        <f t="shared" si="39"/>
        <v>75.986040435682341</v>
      </c>
      <c r="P133">
        <f t="shared" si="40"/>
        <v>137.11862145546286</v>
      </c>
      <c r="Q133">
        <f t="shared" si="41"/>
        <v>5.0017131568714672E-2</v>
      </c>
      <c r="R133">
        <f t="shared" si="42"/>
        <v>2.3990199678485045</v>
      </c>
      <c r="S133">
        <f t="shared" si="43"/>
        <v>4.9444947946279703E-2</v>
      </c>
      <c r="T133">
        <f t="shared" si="44"/>
        <v>3.0953955408406397E-2</v>
      </c>
      <c r="U133">
        <f t="shared" si="45"/>
        <v>321.51456360000003</v>
      </c>
      <c r="V133">
        <f t="shared" si="46"/>
        <v>29.185722717864515</v>
      </c>
      <c r="W133">
        <f t="shared" si="47"/>
        <v>28.00084</v>
      </c>
      <c r="X133">
        <f t="shared" si="48"/>
        <v>3.7950255134431248</v>
      </c>
      <c r="Y133">
        <f t="shared" si="49"/>
        <v>50.148296378021449</v>
      </c>
      <c r="Z133">
        <f t="shared" si="50"/>
        <v>1.83119819616794</v>
      </c>
      <c r="AA133">
        <f t="shared" si="51"/>
        <v>3.6515661117662641</v>
      </c>
      <c r="AB133">
        <f t="shared" si="52"/>
        <v>1.9638273172751848</v>
      </c>
      <c r="AC133">
        <f t="shared" si="53"/>
        <v>-61.45119573585135</v>
      </c>
      <c r="AD133">
        <f t="shared" si="54"/>
        <v>-85.284134995684269</v>
      </c>
      <c r="AE133">
        <f t="shared" si="55"/>
        <v>-7.7236280101576256</v>
      </c>
      <c r="AF133">
        <f t="shared" si="56"/>
        <v>167.05560485830682</v>
      </c>
      <c r="AG133">
        <f t="shared" si="57"/>
        <v>40.423547294266186</v>
      </c>
      <c r="AH133">
        <f t="shared" si="58"/>
        <v>1.4004390155966639</v>
      </c>
      <c r="AI133">
        <f t="shared" si="59"/>
        <v>24.053622676014061</v>
      </c>
      <c r="AJ133">
        <v>1990.763808606494</v>
      </c>
      <c r="AK133">
        <v>1948.304909090908</v>
      </c>
      <c r="AL133">
        <v>3.449717844854824</v>
      </c>
      <c r="AM133">
        <v>64.492321345502646</v>
      </c>
      <c r="AN133">
        <f t="shared" si="60"/>
        <v>1.3934511504728198</v>
      </c>
      <c r="AO133">
        <v>23.622257999813879</v>
      </c>
      <c r="AP133">
        <v>25.252335757575761</v>
      </c>
      <c r="AQ133">
        <v>-2.018174389414734E-5</v>
      </c>
      <c r="AR133">
        <v>77.61188141944362</v>
      </c>
      <c r="AS133">
        <v>0</v>
      </c>
      <c r="AT133">
        <v>0</v>
      </c>
      <c r="AU133">
        <f t="shared" si="61"/>
        <v>1</v>
      </c>
      <c r="AV133">
        <f t="shared" si="62"/>
        <v>0</v>
      </c>
      <c r="AW133">
        <f t="shared" si="63"/>
        <v>38218.572584050824</v>
      </c>
      <c r="AX133">
        <f t="shared" si="64"/>
        <v>1999.991</v>
      </c>
      <c r="AY133">
        <f t="shared" si="65"/>
        <v>1681.19244</v>
      </c>
      <c r="AZ133">
        <f t="shared" si="66"/>
        <v>0.84060000270001212</v>
      </c>
      <c r="BA133">
        <f t="shared" si="67"/>
        <v>0.16075800521102346</v>
      </c>
      <c r="BB133">
        <v>6</v>
      </c>
      <c r="BC133">
        <v>0.5</v>
      </c>
      <c r="BD133" t="s">
        <v>354</v>
      </c>
      <c r="BE133">
        <v>2</v>
      </c>
      <c r="BF133" t="b">
        <v>1</v>
      </c>
      <c r="BG133">
        <v>1657572497.8</v>
      </c>
      <c r="BH133">
        <v>1891.365</v>
      </c>
      <c r="BI133">
        <v>1943.0540000000001</v>
      </c>
      <c r="BJ133">
        <v>25.258890000000001</v>
      </c>
      <c r="BK133">
        <v>23.620740000000001</v>
      </c>
      <c r="BL133">
        <v>1894.2829999999999</v>
      </c>
      <c r="BM133">
        <v>25.40204</v>
      </c>
      <c r="BN133">
        <v>499.97820000000007</v>
      </c>
      <c r="BO133">
        <v>72.397239999999996</v>
      </c>
      <c r="BP133">
        <v>9.9936089999999991E-2</v>
      </c>
      <c r="BQ133">
        <v>27.341439999999999</v>
      </c>
      <c r="BR133">
        <v>28.00084</v>
      </c>
      <c r="BS133">
        <v>999.9</v>
      </c>
      <c r="BT133">
        <v>0</v>
      </c>
      <c r="BU133">
        <v>0</v>
      </c>
      <c r="BV133">
        <v>9994.6779999999999</v>
      </c>
      <c r="BW133">
        <v>0</v>
      </c>
      <c r="BX133">
        <v>1825.604</v>
      </c>
      <c r="BY133">
        <v>-51.688409999999998</v>
      </c>
      <c r="BZ133">
        <v>1940.377</v>
      </c>
      <c r="CA133">
        <v>1990.0609999999999</v>
      </c>
      <c r="CB133">
        <v>1.638163</v>
      </c>
      <c r="CC133">
        <v>1943.0540000000001</v>
      </c>
      <c r="CD133">
        <v>23.620740000000001</v>
      </c>
      <c r="CE133">
        <v>1.828676</v>
      </c>
      <c r="CF133">
        <v>1.7100759999999999</v>
      </c>
      <c r="CG133">
        <v>16.034079999999999</v>
      </c>
      <c r="CH133">
        <v>14.988189999999999</v>
      </c>
      <c r="CI133">
        <v>1999.991</v>
      </c>
      <c r="CJ133">
        <v>0.98000100000000001</v>
      </c>
      <c r="CK133">
        <v>1.99995E-2</v>
      </c>
      <c r="CL133">
        <v>0</v>
      </c>
      <c r="CM133">
        <v>2.3549099999999998</v>
      </c>
      <c r="CN133">
        <v>0</v>
      </c>
      <c r="CO133">
        <v>11558.43</v>
      </c>
      <c r="CP133">
        <v>16749.38</v>
      </c>
      <c r="CQ133">
        <v>41.811999999999998</v>
      </c>
      <c r="CR133">
        <v>43.943300000000001</v>
      </c>
      <c r="CS133">
        <v>42.1374</v>
      </c>
      <c r="CT133">
        <v>42.686999999999998</v>
      </c>
      <c r="CU133">
        <v>40.936999999999998</v>
      </c>
      <c r="CV133">
        <v>1959.991</v>
      </c>
      <c r="CW133">
        <v>40</v>
      </c>
      <c r="CX133">
        <v>0</v>
      </c>
      <c r="CY133">
        <v>1657572501</v>
      </c>
      <c r="CZ133">
        <v>0</v>
      </c>
      <c r="DA133">
        <v>0</v>
      </c>
      <c r="DB133" t="s">
        <v>355</v>
      </c>
      <c r="DC133">
        <v>1657463822.5999999</v>
      </c>
      <c r="DD133">
        <v>1657463835.0999999</v>
      </c>
      <c r="DE133">
        <v>0</v>
      </c>
      <c r="DF133">
        <v>-2.657</v>
      </c>
      <c r="DG133">
        <v>-13.192</v>
      </c>
      <c r="DH133">
        <v>-3.9239999999999999</v>
      </c>
      <c r="DI133">
        <v>-0.217</v>
      </c>
      <c r="DJ133">
        <v>376</v>
      </c>
      <c r="DK133">
        <v>3</v>
      </c>
      <c r="DL133">
        <v>0.48</v>
      </c>
      <c r="DM133">
        <v>0.03</v>
      </c>
      <c r="DN133">
        <v>-51.583177500000012</v>
      </c>
      <c r="DO133">
        <v>-1.027948592870493</v>
      </c>
      <c r="DP133">
        <v>0.1182293184609889</v>
      </c>
      <c r="DQ133">
        <v>0</v>
      </c>
      <c r="DR133">
        <v>1.64308875</v>
      </c>
      <c r="DS133">
        <v>-5.7920712945595171E-2</v>
      </c>
      <c r="DT133">
        <v>6.1287858452959334E-3</v>
      </c>
      <c r="DU133">
        <v>1</v>
      </c>
      <c r="DV133">
        <v>1</v>
      </c>
      <c r="DW133">
        <v>2</v>
      </c>
      <c r="DX133" t="s">
        <v>356</v>
      </c>
      <c r="DY133">
        <v>2.9787400000000002</v>
      </c>
      <c r="DZ133">
        <v>2.71563</v>
      </c>
      <c r="EA133">
        <v>0.207173</v>
      </c>
      <c r="EB133">
        <v>0.20836099999999999</v>
      </c>
      <c r="EC133">
        <v>8.9531600000000003E-2</v>
      </c>
      <c r="ED133">
        <v>8.3645600000000001E-2</v>
      </c>
      <c r="EE133">
        <v>24959.9</v>
      </c>
      <c r="EF133">
        <v>25029.5</v>
      </c>
      <c r="EG133">
        <v>29284.6</v>
      </c>
      <c r="EH133">
        <v>29258.9</v>
      </c>
      <c r="EI133">
        <v>35338.6</v>
      </c>
      <c r="EJ133">
        <v>35623.699999999997</v>
      </c>
      <c r="EK133">
        <v>41254.699999999997</v>
      </c>
      <c r="EL133">
        <v>41666</v>
      </c>
      <c r="EM133">
        <v>1.9325000000000001</v>
      </c>
      <c r="EN133">
        <v>2.0937800000000002</v>
      </c>
      <c r="EO133">
        <v>7.5384999999999994E-2</v>
      </c>
      <c r="EP133">
        <v>0</v>
      </c>
      <c r="EQ133">
        <v>26.7639</v>
      </c>
      <c r="ER133">
        <v>999.9</v>
      </c>
      <c r="ES133">
        <v>28.5</v>
      </c>
      <c r="ET133">
        <v>39.5</v>
      </c>
      <c r="EU133">
        <v>28.4131</v>
      </c>
      <c r="EV133">
        <v>62.229300000000002</v>
      </c>
      <c r="EW133">
        <v>26.262</v>
      </c>
      <c r="EX133">
        <v>2</v>
      </c>
      <c r="EY133">
        <v>0.19208600000000001</v>
      </c>
      <c r="EZ133">
        <v>3.3807800000000001</v>
      </c>
      <c r="FA133">
        <v>20.351400000000002</v>
      </c>
      <c r="FB133">
        <v>5.2165400000000002</v>
      </c>
      <c r="FC133">
        <v>12.0128</v>
      </c>
      <c r="FD133">
        <v>4.9873000000000003</v>
      </c>
      <c r="FE133">
        <v>3.2883800000000001</v>
      </c>
      <c r="FF133">
        <v>9730.7999999999993</v>
      </c>
      <c r="FG133">
        <v>9999</v>
      </c>
      <c r="FH133">
        <v>9999</v>
      </c>
      <c r="FI133">
        <v>145.1</v>
      </c>
      <c r="FJ133">
        <v>1.86751</v>
      </c>
      <c r="FK133">
        <v>1.8664700000000001</v>
      </c>
      <c r="FL133">
        <v>1.8660000000000001</v>
      </c>
      <c r="FM133">
        <v>1.8658399999999999</v>
      </c>
      <c r="FN133">
        <v>1.86768</v>
      </c>
      <c r="FO133">
        <v>1.87012</v>
      </c>
      <c r="FP133">
        <v>1.8687499999999999</v>
      </c>
      <c r="FQ133">
        <v>1.8702399999999999</v>
      </c>
      <c r="FR133">
        <v>0</v>
      </c>
      <c r="FS133">
        <v>0</v>
      </c>
      <c r="FT133">
        <v>0</v>
      </c>
      <c r="FU133">
        <v>0</v>
      </c>
      <c r="FV133" t="s">
        <v>357</v>
      </c>
      <c r="FW133" t="s">
        <v>358</v>
      </c>
      <c r="FX133" t="s">
        <v>359</v>
      </c>
      <c r="FY133" t="s">
        <v>359</v>
      </c>
      <c r="FZ133" t="s">
        <v>359</v>
      </c>
      <c r="GA133" t="s">
        <v>359</v>
      </c>
      <c r="GB133">
        <v>0</v>
      </c>
      <c r="GC133">
        <v>100</v>
      </c>
      <c r="GD133">
        <v>100</v>
      </c>
      <c r="GE133">
        <v>-2.93</v>
      </c>
      <c r="GF133">
        <v>-0.14330000000000001</v>
      </c>
      <c r="GG133">
        <v>-1.0745309912501479</v>
      </c>
      <c r="GH133">
        <v>-3.794306901669526E-4</v>
      </c>
      <c r="GI133">
        <v>-9.3076312682161424E-7</v>
      </c>
      <c r="GJ133">
        <v>3.2597594342726891E-10</v>
      </c>
      <c r="GK133">
        <v>-0.25621075936304621</v>
      </c>
      <c r="GL133">
        <v>-1.4413179793891831E-2</v>
      </c>
      <c r="GM133">
        <v>9.8733074958994743E-4</v>
      </c>
      <c r="GN133">
        <v>-9.6329063574464014E-6</v>
      </c>
      <c r="GO133">
        <v>22</v>
      </c>
      <c r="GP133">
        <v>2241</v>
      </c>
      <c r="GQ133">
        <v>1</v>
      </c>
      <c r="GR133">
        <v>45</v>
      </c>
      <c r="GS133">
        <v>1811.3</v>
      </c>
      <c r="GT133">
        <v>1811.1</v>
      </c>
      <c r="GU133">
        <v>4.3554700000000004</v>
      </c>
      <c r="GV133">
        <v>2.18384</v>
      </c>
      <c r="GW133">
        <v>1.94702</v>
      </c>
      <c r="GX133">
        <v>2.7758799999999999</v>
      </c>
      <c r="GY133">
        <v>2.19482</v>
      </c>
      <c r="GZ133">
        <v>2.3974600000000001</v>
      </c>
      <c r="HA133">
        <v>40.860799999999998</v>
      </c>
      <c r="HB133">
        <v>15.7256</v>
      </c>
      <c r="HC133">
        <v>18</v>
      </c>
      <c r="HD133">
        <v>532.52599999999995</v>
      </c>
      <c r="HE133">
        <v>603.31600000000003</v>
      </c>
      <c r="HF133">
        <v>22.165700000000001</v>
      </c>
      <c r="HG133">
        <v>29.987100000000002</v>
      </c>
      <c r="HH133">
        <v>29.9999</v>
      </c>
      <c r="HI133">
        <v>29.923999999999999</v>
      </c>
      <c r="HJ133">
        <v>29.8386</v>
      </c>
      <c r="HK133">
        <v>87.152900000000002</v>
      </c>
      <c r="HL133">
        <v>11.299099999999999</v>
      </c>
      <c r="HM133">
        <v>20.089200000000002</v>
      </c>
      <c r="HN133">
        <v>22.143999999999998</v>
      </c>
      <c r="HO133">
        <v>1971.05</v>
      </c>
      <c r="HP133">
        <v>23.6036</v>
      </c>
      <c r="HQ133">
        <v>100.151</v>
      </c>
      <c r="HR133">
        <v>100.096</v>
      </c>
    </row>
    <row r="134" spans="1:226" x14ac:dyDescent="0.2">
      <c r="A134">
        <v>118</v>
      </c>
      <c r="B134">
        <v>1657572505.5999999</v>
      </c>
      <c r="C134">
        <v>676</v>
      </c>
      <c r="D134" t="s">
        <v>593</v>
      </c>
      <c r="E134" t="s">
        <v>594</v>
      </c>
      <c r="F134">
        <v>5</v>
      </c>
      <c r="G134" t="s">
        <v>1068</v>
      </c>
      <c r="H134" t="s">
        <v>353</v>
      </c>
      <c r="I134">
        <v>1657572503.0999999</v>
      </c>
      <c r="J134">
        <f t="shared" si="34"/>
        <v>1.3726528835551809E-3</v>
      </c>
      <c r="K134">
        <f t="shared" si="35"/>
        <v>1.3726528835551808</v>
      </c>
      <c r="L134">
        <f t="shared" si="36"/>
        <v>24.336350003409606</v>
      </c>
      <c r="M134">
        <f t="shared" si="37"/>
        <v>1909.05</v>
      </c>
      <c r="N134">
        <f t="shared" si="38"/>
        <v>1043.6800010191596</v>
      </c>
      <c r="O134">
        <f t="shared" si="39"/>
        <v>75.664980498982402</v>
      </c>
      <c r="P134">
        <f t="shared" si="40"/>
        <v>138.40279671980667</v>
      </c>
      <c r="Q134">
        <f t="shared" si="41"/>
        <v>4.9217961121707787E-2</v>
      </c>
      <c r="R134">
        <f t="shared" si="42"/>
        <v>2.4002190785511566</v>
      </c>
      <c r="S134">
        <f t="shared" si="43"/>
        <v>4.866408027346647E-2</v>
      </c>
      <c r="T134">
        <f t="shared" si="44"/>
        <v>3.046429470583335E-2</v>
      </c>
      <c r="U134">
        <f t="shared" si="45"/>
        <v>321.51670933333338</v>
      </c>
      <c r="V134">
        <f t="shared" si="46"/>
        <v>29.190023089788898</v>
      </c>
      <c r="W134">
        <f t="shared" si="47"/>
        <v>28.003166666666669</v>
      </c>
      <c r="X134">
        <f t="shared" si="48"/>
        <v>3.795540285332224</v>
      </c>
      <c r="Y134">
        <f t="shared" si="49"/>
        <v>50.117932016767853</v>
      </c>
      <c r="Z134">
        <f t="shared" si="50"/>
        <v>1.8299421883948204</v>
      </c>
      <c r="AA134">
        <f t="shared" si="51"/>
        <v>3.6512723385765007</v>
      </c>
      <c r="AB134">
        <f t="shared" si="52"/>
        <v>1.9655980969374036</v>
      </c>
      <c r="AC134">
        <f t="shared" si="53"/>
        <v>-60.533992164783477</v>
      </c>
      <c r="AD134">
        <f t="shared" si="54"/>
        <v>-85.805545129465813</v>
      </c>
      <c r="AE134">
        <f t="shared" si="55"/>
        <v>-7.7670035805716395</v>
      </c>
      <c r="AF134">
        <f t="shared" si="56"/>
        <v>167.41016845851249</v>
      </c>
      <c r="AG134">
        <f t="shared" si="57"/>
        <v>40.467717098344821</v>
      </c>
      <c r="AH134">
        <f t="shared" si="58"/>
        <v>1.3920121017730143</v>
      </c>
      <c r="AI134">
        <f t="shared" si="59"/>
        <v>24.336350003409606</v>
      </c>
      <c r="AJ134">
        <v>2007.843687384649</v>
      </c>
      <c r="AK134">
        <v>1965.263454545455</v>
      </c>
      <c r="AL134">
        <v>3.389994250618344</v>
      </c>
      <c r="AM134">
        <v>64.492321345502646</v>
      </c>
      <c r="AN134">
        <f t="shared" si="60"/>
        <v>1.3726528835551808</v>
      </c>
      <c r="AO134">
        <v>23.614774397693221</v>
      </c>
      <c r="AP134">
        <v>25.235884242424241</v>
      </c>
      <c r="AQ134">
        <v>-3.4534363838671228E-3</v>
      </c>
      <c r="AR134">
        <v>77.61188141944362</v>
      </c>
      <c r="AS134">
        <v>0</v>
      </c>
      <c r="AT134">
        <v>0</v>
      </c>
      <c r="AU134">
        <f t="shared" si="61"/>
        <v>1</v>
      </c>
      <c r="AV134">
        <f t="shared" si="62"/>
        <v>0</v>
      </c>
      <c r="AW134">
        <f t="shared" si="63"/>
        <v>38247.916434010076</v>
      </c>
      <c r="AX134">
        <f t="shared" si="64"/>
        <v>2000.004444444445</v>
      </c>
      <c r="AY134">
        <f t="shared" si="65"/>
        <v>1681.2037333333337</v>
      </c>
      <c r="AZ134">
        <f t="shared" si="66"/>
        <v>0.84059999866666957</v>
      </c>
      <c r="BA134">
        <f t="shared" si="67"/>
        <v>0.16075799742667238</v>
      </c>
      <c r="BB134">
        <v>6</v>
      </c>
      <c r="BC134">
        <v>0.5</v>
      </c>
      <c r="BD134" t="s">
        <v>354</v>
      </c>
      <c r="BE134">
        <v>2</v>
      </c>
      <c r="BF134" t="b">
        <v>1</v>
      </c>
      <c r="BG134">
        <v>1657572503.0999999</v>
      </c>
      <c r="BH134">
        <v>1909.05</v>
      </c>
      <c r="BI134">
        <v>1960.798888888889</v>
      </c>
      <c r="BJ134">
        <v>25.241188888888889</v>
      </c>
      <c r="BK134">
        <v>23.612977777777779</v>
      </c>
      <c r="BL134">
        <v>1911.974444444445</v>
      </c>
      <c r="BM134">
        <v>25.384611111111109</v>
      </c>
      <c r="BN134">
        <v>500.01233333333329</v>
      </c>
      <c r="BO134">
        <v>72.39821111111111</v>
      </c>
      <c r="BP134">
        <v>0.10004546666666669</v>
      </c>
      <c r="BQ134">
        <v>27.340066666666669</v>
      </c>
      <c r="BR134">
        <v>28.003166666666669</v>
      </c>
      <c r="BS134">
        <v>999.90000000000009</v>
      </c>
      <c r="BT134">
        <v>0</v>
      </c>
      <c r="BU134">
        <v>0</v>
      </c>
      <c r="BV134">
        <v>10002.491111111111</v>
      </c>
      <c r="BW134">
        <v>0</v>
      </c>
      <c r="BX134">
        <v>1825.952222222222</v>
      </c>
      <c r="BY134">
        <v>-51.748211111111097</v>
      </c>
      <c r="BZ134">
        <v>1958.4833333333329</v>
      </c>
      <c r="CA134">
        <v>2008.215555555556</v>
      </c>
      <c r="CB134">
        <v>1.628176666666667</v>
      </c>
      <c r="CC134">
        <v>1960.798888888889</v>
      </c>
      <c r="CD134">
        <v>23.612977777777779</v>
      </c>
      <c r="CE134">
        <v>1.8274144444444449</v>
      </c>
      <c r="CF134">
        <v>1.709535555555556</v>
      </c>
      <c r="CG134">
        <v>16.023277777777778</v>
      </c>
      <c r="CH134">
        <v>14.98331111111111</v>
      </c>
      <c r="CI134">
        <v>2000.004444444445</v>
      </c>
      <c r="CJ134">
        <v>0.98000100000000012</v>
      </c>
      <c r="CK134">
        <v>1.99995E-2</v>
      </c>
      <c r="CL134">
        <v>0</v>
      </c>
      <c r="CM134">
        <v>2.276477777777778</v>
      </c>
      <c r="CN134">
        <v>0</v>
      </c>
      <c r="CO134">
        <v>11558.6</v>
      </c>
      <c r="CP134">
        <v>16749.5</v>
      </c>
      <c r="CQ134">
        <v>41.811999999999998</v>
      </c>
      <c r="CR134">
        <v>43.936999999999998</v>
      </c>
      <c r="CS134">
        <v>42.125</v>
      </c>
      <c r="CT134">
        <v>42.686999999999998</v>
      </c>
      <c r="CU134">
        <v>40.936999999999998</v>
      </c>
      <c r="CV134">
        <v>1960.004444444445</v>
      </c>
      <c r="CW134">
        <v>40</v>
      </c>
      <c r="CX134">
        <v>0</v>
      </c>
      <c r="CY134">
        <v>1657572506.4000001</v>
      </c>
      <c r="CZ134">
        <v>0</v>
      </c>
      <c r="DA134">
        <v>0</v>
      </c>
      <c r="DB134" t="s">
        <v>355</v>
      </c>
      <c r="DC134">
        <v>1657463822.5999999</v>
      </c>
      <c r="DD134">
        <v>1657463835.0999999</v>
      </c>
      <c r="DE134">
        <v>0</v>
      </c>
      <c r="DF134">
        <v>-2.657</v>
      </c>
      <c r="DG134">
        <v>-13.192</v>
      </c>
      <c r="DH134">
        <v>-3.9239999999999999</v>
      </c>
      <c r="DI134">
        <v>-0.217</v>
      </c>
      <c r="DJ134">
        <v>376</v>
      </c>
      <c r="DK134">
        <v>3</v>
      </c>
      <c r="DL134">
        <v>0.48</v>
      </c>
      <c r="DM134">
        <v>0.03</v>
      </c>
      <c r="DN134">
        <v>-51.64501951219512</v>
      </c>
      <c r="DO134">
        <v>-0.88664947735190425</v>
      </c>
      <c r="DP134">
        <v>0.10854138071072821</v>
      </c>
      <c r="DQ134">
        <v>0</v>
      </c>
      <c r="DR134">
        <v>1.6380221951219509</v>
      </c>
      <c r="DS134">
        <v>-5.3767108013938768E-2</v>
      </c>
      <c r="DT134">
        <v>5.7728010330172844E-3</v>
      </c>
      <c r="DU134">
        <v>1</v>
      </c>
      <c r="DV134">
        <v>1</v>
      </c>
      <c r="DW134">
        <v>2</v>
      </c>
      <c r="DX134" t="s">
        <v>356</v>
      </c>
      <c r="DY134">
        <v>2.9788700000000001</v>
      </c>
      <c r="DZ134">
        <v>2.7156799999999999</v>
      </c>
      <c r="EA134">
        <v>0.20823</v>
      </c>
      <c r="EB134">
        <v>0.20938799999999999</v>
      </c>
      <c r="EC134">
        <v>8.9493799999999998E-2</v>
      </c>
      <c r="ED134">
        <v>8.3630099999999999E-2</v>
      </c>
      <c r="EE134">
        <v>24926</v>
      </c>
      <c r="EF134">
        <v>24996.9</v>
      </c>
      <c r="EG134">
        <v>29283.9</v>
      </c>
      <c r="EH134">
        <v>29258.7</v>
      </c>
      <c r="EI134">
        <v>35339.4</v>
      </c>
      <c r="EJ134">
        <v>35624.300000000003</v>
      </c>
      <c r="EK134">
        <v>41254</v>
      </c>
      <c r="EL134">
        <v>41665.9</v>
      </c>
      <c r="EM134">
        <v>1.93265</v>
      </c>
      <c r="EN134">
        <v>2.0939800000000002</v>
      </c>
      <c r="EO134">
        <v>7.6711199999999993E-2</v>
      </c>
      <c r="EP134">
        <v>0</v>
      </c>
      <c r="EQ134">
        <v>26.756499999999999</v>
      </c>
      <c r="ER134">
        <v>999.9</v>
      </c>
      <c r="ES134">
        <v>28.5</v>
      </c>
      <c r="ET134">
        <v>39.5</v>
      </c>
      <c r="EU134">
        <v>28.417100000000001</v>
      </c>
      <c r="EV134">
        <v>62.509300000000003</v>
      </c>
      <c r="EW134">
        <v>26.1418</v>
      </c>
      <c r="EX134">
        <v>2</v>
      </c>
      <c r="EY134">
        <v>0.192081</v>
      </c>
      <c r="EZ134">
        <v>3.4157600000000001</v>
      </c>
      <c r="FA134">
        <v>20.3507</v>
      </c>
      <c r="FB134">
        <v>5.2171399999999997</v>
      </c>
      <c r="FC134">
        <v>12.0128</v>
      </c>
      <c r="FD134">
        <v>4.9875999999999996</v>
      </c>
      <c r="FE134">
        <v>3.2884500000000001</v>
      </c>
      <c r="FF134">
        <v>9731</v>
      </c>
      <c r="FG134">
        <v>9999</v>
      </c>
      <c r="FH134">
        <v>9999</v>
      </c>
      <c r="FI134">
        <v>145.1</v>
      </c>
      <c r="FJ134">
        <v>1.8675200000000001</v>
      </c>
      <c r="FK134">
        <v>1.8664799999999999</v>
      </c>
      <c r="FL134">
        <v>1.8660000000000001</v>
      </c>
      <c r="FM134">
        <v>1.8658399999999999</v>
      </c>
      <c r="FN134">
        <v>1.86768</v>
      </c>
      <c r="FO134">
        <v>1.87012</v>
      </c>
      <c r="FP134">
        <v>1.8687499999999999</v>
      </c>
      <c r="FQ134">
        <v>1.8702000000000001</v>
      </c>
      <c r="FR134">
        <v>0</v>
      </c>
      <c r="FS134">
        <v>0</v>
      </c>
      <c r="FT134">
        <v>0</v>
      </c>
      <c r="FU134">
        <v>0</v>
      </c>
      <c r="FV134" t="s">
        <v>357</v>
      </c>
      <c r="FW134" t="s">
        <v>358</v>
      </c>
      <c r="FX134" t="s">
        <v>359</v>
      </c>
      <c r="FY134" t="s">
        <v>359</v>
      </c>
      <c r="FZ134" t="s">
        <v>359</v>
      </c>
      <c r="GA134" t="s">
        <v>359</v>
      </c>
      <c r="GB134">
        <v>0</v>
      </c>
      <c r="GC134">
        <v>100</v>
      </c>
      <c r="GD134">
        <v>100</v>
      </c>
      <c r="GE134">
        <v>-2.93</v>
      </c>
      <c r="GF134">
        <v>-0.14360000000000001</v>
      </c>
      <c r="GG134">
        <v>-1.0745309912501479</v>
      </c>
      <c r="GH134">
        <v>-3.794306901669526E-4</v>
      </c>
      <c r="GI134">
        <v>-9.3076312682161424E-7</v>
      </c>
      <c r="GJ134">
        <v>3.2597594342726891E-10</v>
      </c>
      <c r="GK134">
        <v>-0.25621075936304621</v>
      </c>
      <c r="GL134">
        <v>-1.4413179793891831E-2</v>
      </c>
      <c r="GM134">
        <v>9.8733074958994743E-4</v>
      </c>
      <c r="GN134">
        <v>-9.6329063574464014E-6</v>
      </c>
      <c r="GO134">
        <v>22</v>
      </c>
      <c r="GP134">
        <v>2241</v>
      </c>
      <c r="GQ134">
        <v>1</v>
      </c>
      <c r="GR134">
        <v>45</v>
      </c>
      <c r="GS134">
        <v>1811.4</v>
      </c>
      <c r="GT134">
        <v>1811.2</v>
      </c>
      <c r="GU134">
        <v>4.3811</v>
      </c>
      <c r="GV134">
        <v>2.18262</v>
      </c>
      <c r="GW134">
        <v>1.94702</v>
      </c>
      <c r="GX134">
        <v>2.7758799999999999</v>
      </c>
      <c r="GY134">
        <v>2.19482</v>
      </c>
      <c r="GZ134">
        <v>2.36572</v>
      </c>
      <c r="HA134">
        <v>40.860799999999998</v>
      </c>
      <c r="HB134">
        <v>15.716900000000001</v>
      </c>
      <c r="HC134">
        <v>18</v>
      </c>
      <c r="HD134">
        <v>532.58299999999997</v>
      </c>
      <c r="HE134">
        <v>603.41600000000005</v>
      </c>
      <c r="HF134">
        <v>22.161200000000001</v>
      </c>
      <c r="HG134">
        <v>29.9819</v>
      </c>
      <c r="HH134">
        <v>29.9999</v>
      </c>
      <c r="HI134">
        <v>29.918800000000001</v>
      </c>
      <c r="HJ134">
        <v>29.832899999999999</v>
      </c>
      <c r="HK134">
        <v>87.652900000000002</v>
      </c>
      <c r="HL134">
        <v>11.299099999999999</v>
      </c>
      <c r="HM134">
        <v>20.089200000000002</v>
      </c>
      <c r="HN134">
        <v>22.154199999999999</v>
      </c>
      <c r="HO134">
        <v>1984.41</v>
      </c>
      <c r="HP134">
        <v>23.6036</v>
      </c>
      <c r="HQ134">
        <v>100.149</v>
      </c>
      <c r="HR134">
        <v>100.095</v>
      </c>
    </row>
    <row r="135" spans="1:226" x14ac:dyDescent="0.2">
      <c r="A135">
        <v>119</v>
      </c>
      <c r="B135">
        <v>1657573366</v>
      </c>
      <c r="C135">
        <v>1536.400000095367</v>
      </c>
      <c r="D135" t="s">
        <v>595</v>
      </c>
      <c r="E135" t="s">
        <v>596</v>
      </c>
      <c r="F135">
        <v>5</v>
      </c>
      <c r="G135" t="s">
        <v>1069</v>
      </c>
      <c r="H135" t="s">
        <v>353</v>
      </c>
      <c r="I135">
        <v>1657573363</v>
      </c>
      <c r="J135">
        <f t="shared" si="34"/>
        <v>3.1722872153293613E-3</v>
      </c>
      <c r="K135">
        <f t="shared" si="35"/>
        <v>3.1722872153293613</v>
      </c>
      <c r="L135">
        <f t="shared" si="36"/>
        <v>11.909968347038419</v>
      </c>
      <c r="M135">
        <f t="shared" si="37"/>
        <v>403.53018181818192</v>
      </c>
      <c r="N135">
        <f t="shared" si="38"/>
        <v>225.48661299925558</v>
      </c>
      <c r="O135">
        <f t="shared" si="39"/>
        <v>16.340359036740924</v>
      </c>
      <c r="P135">
        <f t="shared" si="40"/>
        <v>29.242658645514382</v>
      </c>
      <c r="Q135">
        <f t="shared" si="41"/>
        <v>0.11872008533674068</v>
      </c>
      <c r="R135">
        <f t="shared" si="42"/>
        <v>2.4000544715895389</v>
      </c>
      <c r="S135">
        <f t="shared" si="43"/>
        <v>0.11555146076430516</v>
      </c>
      <c r="T135">
        <f t="shared" si="44"/>
        <v>7.2497307265162583E-2</v>
      </c>
      <c r="U135">
        <f t="shared" si="45"/>
        <v>321.50613728680946</v>
      </c>
      <c r="V135">
        <f t="shared" si="46"/>
        <v>29.058210927739168</v>
      </c>
      <c r="W135">
        <f t="shared" si="47"/>
        <v>27.93868181818182</v>
      </c>
      <c r="X135">
        <f t="shared" si="48"/>
        <v>3.7812956303085481</v>
      </c>
      <c r="Y135">
        <f t="shared" si="49"/>
        <v>49.923153722359828</v>
      </c>
      <c r="Z135">
        <f t="shared" si="50"/>
        <v>1.8693887639322435</v>
      </c>
      <c r="AA135">
        <f t="shared" si="51"/>
        <v>3.7445325956941149</v>
      </c>
      <c r="AB135">
        <f t="shared" si="52"/>
        <v>1.9119068663763046</v>
      </c>
      <c r="AC135">
        <f t="shared" si="53"/>
        <v>-139.89786619602484</v>
      </c>
      <c r="AD135">
        <f t="shared" si="54"/>
        <v>-21.661353007463912</v>
      </c>
      <c r="AE135">
        <f t="shared" si="55"/>
        <v>-1.9644787034952165</v>
      </c>
      <c r="AF135">
        <f t="shared" si="56"/>
        <v>157.98243937982551</v>
      </c>
      <c r="AG135">
        <f t="shared" si="57"/>
        <v>12.037095701533667</v>
      </c>
      <c r="AH135">
        <f t="shared" si="58"/>
        <v>3.1766190129093377</v>
      </c>
      <c r="AI135">
        <f t="shared" si="59"/>
        <v>11.909968347038419</v>
      </c>
      <c r="AJ135">
        <v>428.99252348875382</v>
      </c>
      <c r="AK135">
        <v>414.2733636363634</v>
      </c>
      <c r="AL135">
        <v>2.787992431199908E-2</v>
      </c>
      <c r="AM135">
        <v>64.522999334600442</v>
      </c>
      <c r="AN135">
        <f t="shared" si="60"/>
        <v>3.1722872153293613</v>
      </c>
      <c r="AO135">
        <v>22.08424630012561</v>
      </c>
      <c r="AP135">
        <v>25.793207878787879</v>
      </c>
      <c r="AQ135">
        <v>-6.7904580442744588E-5</v>
      </c>
      <c r="AR135">
        <v>77.538578516510626</v>
      </c>
      <c r="AS135">
        <v>0</v>
      </c>
      <c r="AT135">
        <v>0</v>
      </c>
      <c r="AU135">
        <f t="shared" si="61"/>
        <v>1</v>
      </c>
      <c r="AV135">
        <f t="shared" si="62"/>
        <v>0</v>
      </c>
      <c r="AW135">
        <f t="shared" si="63"/>
        <v>38188.41754700899</v>
      </c>
      <c r="AX135">
        <f t="shared" si="64"/>
        <v>1999.941818181818</v>
      </c>
      <c r="AY135">
        <f t="shared" si="65"/>
        <v>1681.1508283633962</v>
      </c>
      <c r="AZ135">
        <f t="shared" si="66"/>
        <v>0.84059986799603981</v>
      </c>
      <c r="BA135">
        <f t="shared" si="67"/>
        <v>0.16075774523235695</v>
      </c>
      <c r="BB135">
        <v>6</v>
      </c>
      <c r="BC135">
        <v>0.5</v>
      </c>
      <c r="BD135" t="s">
        <v>354</v>
      </c>
      <c r="BE135">
        <v>2</v>
      </c>
      <c r="BF135" t="b">
        <v>1</v>
      </c>
      <c r="BG135">
        <v>1657573363</v>
      </c>
      <c r="BH135">
        <v>403.53018181818192</v>
      </c>
      <c r="BI135">
        <v>419.51336363636358</v>
      </c>
      <c r="BJ135">
        <v>25.796381818181821</v>
      </c>
      <c r="BK135">
        <v>22.08267272727273</v>
      </c>
      <c r="BL135">
        <v>404.8894545454545</v>
      </c>
      <c r="BM135">
        <v>25.930427272727272</v>
      </c>
      <c r="BN135">
        <v>499.98645454545448</v>
      </c>
      <c r="BO135">
        <v>72.367281818181809</v>
      </c>
      <c r="BP135">
        <v>9.9809772727272705E-2</v>
      </c>
      <c r="BQ135">
        <v>27.771272727272731</v>
      </c>
      <c r="BR135">
        <v>27.93868181818182</v>
      </c>
      <c r="BS135">
        <v>999.9</v>
      </c>
      <c r="BT135">
        <v>0</v>
      </c>
      <c r="BU135">
        <v>0</v>
      </c>
      <c r="BV135">
        <v>10005.674545454551</v>
      </c>
      <c r="BW135">
        <v>0</v>
      </c>
      <c r="BX135">
        <v>1925.2227272727271</v>
      </c>
      <c r="BY135">
        <v>-15.98321818181819</v>
      </c>
      <c r="BZ135">
        <v>414.21563636363641</v>
      </c>
      <c r="CA135">
        <v>428.98672727272719</v>
      </c>
      <c r="CB135">
        <v>3.713721818181817</v>
      </c>
      <c r="CC135">
        <v>419.51336363636358</v>
      </c>
      <c r="CD135">
        <v>22.08267272727273</v>
      </c>
      <c r="CE135">
        <v>1.8668145454545459</v>
      </c>
      <c r="CF135">
        <v>1.598063636363636</v>
      </c>
      <c r="CG135">
        <v>16.357772727272732</v>
      </c>
      <c r="CH135">
        <v>13.94012727272727</v>
      </c>
      <c r="CI135">
        <v>1999.941818181818</v>
      </c>
      <c r="CJ135">
        <v>0.98000209090909074</v>
      </c>
      <c r="CK135">
        <v>1.9997509090909089E-2</v>
      </c>
      <c r="CL135">
        <v>0</v>
      </c>
      <c r="CM135">
        <v>2.396109090909091</v>
      </c>
      <c r="CN135">
        <v>0</v>
      </c>
      <c r="CO135">
        <v>8750.98</v>
      </c>
      <c r="CP135">
        <v>16748.99090909091</v>
      </c>
      <c r="CQ135">
        <v>40.75</v>
      </c>
      <c r="CR135">
        <v>42.477090909090911</v>
      </c>
      <c r="CS135">
        <v>40.971363636363641</v>
      </c>
      <c r="CT135">
        <v>41.125</v>
      </c>
      <c r="CU135">
        <v>39.936999999999998</v>
      </c>
      <c r="CV135">
        <v>1959.95</v>
      </c>
      <c r="CW135">
        <v>39.99</v>
      </c>
      <c r="CX135">
        <v>0</v>
      </c>
      <c r="CY135">
        <v>1657573366.8</v>
      </c>
      <c r="CZ135">
        <v>0</v>
      </c>
      <c r="DA135">
        <v>0</v>
      </c>
      <c r="DB135" t="s">
        <v>355</v>
      </c>
      <c r="DC135">
        <v>1657463822.5999999</v>
      </c>
      <c r="DD135">
        <v>1657463835.0999999</v>
      </c>
      <c r="DE135">
        <v>0</v>
      </c>
      <c r="DF135">
        <v>-2.657</v>
      </c>
      <c r="DG135">
        <v>-13.192</v>
      </c>
      <c r="DH135">
        <v>-3.9239999999999999</v>
      </c>
      <c r="DI135">
        <v>-0.217</v>
      </c>
      <c r="DJ135">
        <v>376</v>
      </c>
      <c r="DK135">
        <v>3</v>
      </c>
      <c r="DL135">
        <v>0.48</v>
      </c>
      <c r="DM135">
        <v>0.03</v>
      </c>
      <c r="DN135">
        <v>-15.95755609756098</v>
      </c>
      <c r="DO135">
        <v>-0.2422536585365728</v>
      </c>
      <c r="DP135">
        <v>3.0263864379982949E-2</v>
      </c>
      <c r="DQ135">
        <v>0</v>
      </c>
      <c r="DR135">
        <v>3.7166868292682929</v>
      </c>
      <c r="DS135">
        <v>-6.4146898954697329E-2</v>
      </c>
      <c r="DT135">
        <v>9.3986603713363624E-3</v>
      </c>
      <c r="DU135">
        <v>1</v>
      </c>
      <c r="DV135">
        <v>1</v>
      </c>
      <c r="DW135">
        <v>2</v>
      </c>
      <c r="DX135" t="s">
        <v>356</v>
      </c>
      <c r="DY135">
        <v>2.9795199999999999</v>
      </c>
      <c r="DZ135">
        <v>2.7153800000000001</v>
      </c>
      <c r="EA135">
        <v>7.3522000000000004E-2</v>
      </c>
      <c r="EB135">
        <v>7.4812799999999999E-2</v>
      </c>
      <c r="EC135">
        <v>9.0970300000000004E-2</v>
      </c>
      <c r="ED135">
        <v>7.9889399999999999E-2</v>
      </c>
      <c r="EE135">
        <v>29201.9</v>
      </c>
      <c r="EF135">
        <v>29285</v>
      </c>
      <c r="EG135">
        <v>29310.799999999999</v>
      </c>
      <c r="EH135">
        <v>29284.9</v>
      </c>
      <c r="EI135">
        <v>35309.1</v>
      </c>
      <c r="EJ135">
        <v>35803.1</v>
      </c>
      <c r="EK135">
        <v>41290.300000000003</v>
      </c>
      <c r="EL135">
        <v>41705.699999999997</v>
      </c>
      <c r="EM135">
        <v>1.9420200000000001</v>
      </c>
      <c r="EN135">
        <v>2.0991</v>
      </c>
      <c r="EO135">
        <v>8.8952500000000004E-2</v>
      </c>
      <c r="EP135">
        <v>0</v>
      </c>
      <c r="EQ135">
        <v>26.492100000000001</v>
      </c>
      <c r="ER135">
        <v>999.9</v>
      </c>
      <c r="ES135">
        <v>27.9</v>
      </c>
      <c r="ET135">
        <v>38.799999999999997</v>
      </c>
      <c r="EU135">
        <v>26.798999999999999</v>
      </c>
      <c r="EV135">
        <v>61.609400000000001</v>
      </c>
      <c r="EW135">
        <v>26.722799999999999</v>
      </c>
      <c r="EX135">
        <v>2</v>
      </c>
      <c r="EY135">
        <v>0.130828</v>
      </c>
      <c r="EZ135">
        <v>1.13774</v>
      </c>
      <c r="FA135">
        <v>20.381</v>
      </c>
      <c r="FB135">
        <v>5.2223800000000002</v>
      </c>
      <c r="FC135">
        <v>12.0099</v>
      </c>
      <c r="FD135">
        <v>4.9897499999999999</v>
      </c>
      <c r="FE135">
        <v>3.2892800000000002</v>
      </c>
      <c r="FF135">
        <v>9751.9</v>
      </c>
      <c r="FG135">
        <v>9999</v>
      </c>
      <c r="FH135">
        <v>9999</v>
      </c>
      <c r="FI135">
        <v>145.30000000000001</v>
      </c>
      <c r="FJ135">
        <v>1.8675200000000001</v>
      </c>
      <c r="FK135">
        <v>1.8665700000000001</v>
      </c>
      <c r="FL135">
        <v>1.8660000000000001</v>
      </c>
      <c r="FM135">
        <v>1.8658399999999999</v>
      </c>
      <c r="FN135">
        <v>1.86772</v>
      </c>
      <c r="FO135">
        <v>1.87012</v>
      </c>
      <c r="FP135">
        <v>1.8688499999999999</v>
      </c>
      <c r="FQ135">
        <v>1.87026</v>
      </c>
      <c r="FR135">
        <v>0</v>
      </c>
      <c r="FS135">
        <v>0</v>
      </c>
      <c r="FT135">
        <v>0</v>
      </c>
      <c r="FU135">
        <v>0</v>
      </c>
      <c r="FV135" t="s">
        <v>357</v>
      </c>
      <c r="FW135" t="s">
        <v>358</v>
      </c>
      <c r="FX135" t="s">
        <v>359</v>
      </c>
      <c r="FY135" t="s">
        <v>359</v>
      </c>
      <c r="FZ135" t="s">
        <v>359</v>
      </c>
      <c r="GA135" t="s">
        <v>359</v>
      </c>
      <c r="GB135">
        <v>0</v>
      </c>
      <c r="GC135">
        <v>100</v>
      </c>
      <c r="GD135">
        <v>100</v>
      </c>
      <c r="GE135">
        <v>-1.359</v>
      </c>
      <c r="GF135">
        <v>-0.1341</v>
      </c>
      <c r="GG135">
        <v>-1.0745309912501479</v>
      </c>
      <c r="GH135">
        <v>-3.794306901669526E-4</v>
      </c>
      <c r="GI135">
        <v>-9.3076312682161424E-7</v>
      </c>
      <c r="GJ135">
        <v>3.2597594342726891E-10</v>
      </c>
      <c r="GK135">
        <v>-0.25621075936304621</v>
      </c>
      <c r="GL135">
        <v>-1.4413179793891831E-2</v>
      </c>
      <c r="GM135">
        <v>9.8733074958994743E-4</v>
      </c>
      <c r="GN135">
        <v>-9.6329063574464014E-6</v>
      </c>
      <c r="GO135">
        <v>22</v>
      </c>
      <c r="GP135">
        <v>2241</v>
      </c>
      <c r="GQ135">
        <v>1</v>
      </c>
      <c r="GR135">
        <v>45</v>
      </c>
      <c r="GS135">
        <v>1825.7</v>
      </c>
      <c r="GT135">
        <v>1825.5</v>
      </c>
      <c r="GU135">
        <v>1.33423</v>
      </c>
      <c r="GV135">
        <v>2.2277800000000001</v>
      </c>
      <c r="GW135">
        <v>1.94702</v>
      </c>
      <c r="GX135">
        <v>2.7746599999999999</v>
      </c>
      <c r="GY135">
        <v>2.19482</v>
      </c>
      <c r="GZ135">
        <v>2.3730500000000001</v>
      </c>
      <c r="HA135">
        <v>41.067</v>
      </c>
      <c r="HB135">
        <v>15.5943</v>
      </c>
      <c r="HC135">
        <v>18</v>
      </c>
      <c r="HD135">
        <v>532.37099999999998</v>
      </c>
      <c r="HE135">
        <v>599.66800000000001</v>
      </c>
      <c r="HF135">
        <v>25.232800000000001</v>
      </c>
      <c r="HG135">
        <v>29.232099999999999</v>
      </c>
      <c r="HH135">
        <v>29.999600000000001</v>
      </c>
      <c r="HI135">
        <v>29.1647</v>
      </c>
      <c r="HJ135">
        <v>29.0778</v>
      </c>
      <c r="HK135">
        <v>26.709599999999998</v>
      </c>
      <c r="HL135">
        <v>12.045299999999999</v>
      </c>
      <c r="HM135">
        <v>20.786100000000001</v>
      </c>
      <c r="HN135">
        <v>25.277200000000001</v>
      </c>
      <c r="HO135">
        <v>412.83</v>
      </c>
      <c r="HP135">
        <v>22.1616</v>
      </c>
      <c r="HQ135">
        <v>100.239</v>
      </c>
      <c r="HR135">
        <v>100.18899999999999</v>
      </c>
    </row>
    <row r="136" spans="1:226" x14ac:dyDescent="0.2">
      <c r="A136">
        <v>120</v>
      </c>
      <c r="B136">
        <v>1657573371</v>
      </c>
      <c r="C136">
        <v>1541.400000095367</v>
      </c>
      <c r="D136" t="s">
        <v>597</v>
      </c>
      <c r="E136" t="s">
        <v>598</v>
      </c>
      <c r="F136">
        <v>5</v>
      </c>
      <c r="G136" t="s">
        <v>1069</v>
      </c>
      <c r="H136" t="s">
        <v>353</v>
      </c>
      <c r="I136">
        <v>1657573368.5</v>
      </c>
      <c r="J136">
        <f t="shared" si="34"/>
        <v>3.1765184701842658E-3</v>
      </c>
      <c r="K136">
        <f t="shared" si="35"/>
        <v>3.1765184701842659</v>
      </c>
      <c r="L136">
        <f t="shared" si="36"/>
        <v>12.14119900020561</v>
      </c>
      <c r="M136">
        <f t="shared" si="37"/>
        <v>403.53033333333337</v>
      </c>
      <c r="N136">
        <f t="shared" si="38"/>
        <v>222.50644530962754</v>
      </c>
      <c r="O136">
        <f t="shared" si="39"/>
        <v>16.124524150974491</v>
      </c>
      <c r="P136">
        <f t="shared" si="40"/>
        <v>29.24290393669142</v>
      </c>
      <c r="Q136">
        <f t="shared" si="41"/>
        <v>0.11883110647217149</v>
      </c>
      <c r="R136">
        <f t="shared" si="42"/>
        <v>2.3982385659495198</v>
      </c>
      <c r="S136">
        <f t="shared" si="43"/>
        <v>0.11565430372218899</v>
      </c>
      <c r="T136">
        <f t="shared" si="44"/>
        <v>7.2562289092323956E-2</v>
      </c>
      <c r="U136">
        <f t="shared" si="45"/>
        <v>321.52353609860609</v>
      </c>
      <c r="V136">
        <f t="shared" si="46"/>
        <v>29.053358868729404</v>
      </c>
      <c r="W136">
        <f t="shared" si="47"/>
        <v>27.940755555555551</v>
      </c>
      <c r="X136">
        <f t="shared" si="48"/>
        <v>3.7817529904477167</v>
      </c>
      <c r="Y136">
        <f t="shared" si="49"/>
        <v>49.925586437765077</v>
      </c>
      <c r="Z136">
        <f t="shared" si="50"/>
        <v>1.8689831373948524</v>
      </c>
      <c r="AA136">
        <f t="shared" si="51"/>
        <v>3.7435376742637572</v>
      </c>
      <c r="AB136">
        <f t="shared" si="52"/>
        <v>1.9127698530528643</v>
      </c>
      <c r="AC136">
        <f t="shared" si="53"/>
        <v>-140.08446453512613</v>
      </c>
      <c r="AD136">
        <f t="shared" si="54"/>
        <v>-22.50143753132507</v>
      </c>
      <c r="AE136">
        <f t="shared" si="55"/>
        <v>-2.0421863323820473</v>
      </c>
      <c r="AF136">
        <f t="shared" si="56"/>
        <v>156.8954476997728</v>
      </c>
      <c r="AG136">
        <f t="shared" si="57"/>
        <v>11.483915879471894</v>
      </c>
      <c r="AH136">
        <f t="shared" si="58"/>
        <v>3.1696364876036265</v>
      </c>
      <c r="AI136">
        <f t="shared" si="59"/>
        <v>12.14119900020561</v>
      </c>
      <c r="AJ136">
        <v>428.68736117927932</v>
      </c>
      <c r="AK136">
        <v>414.0606848484847</v>
      </c>
      <c r="AL136">
        <v>-7.3748244182388387E-2</v>
      </c>
      <c r="AM136">
        <v>64.522999334600442</v>
      </c>
      <c r="AN136">
        <f t="shared" si="60"/>
        <v>3.1765184701842659</v>
      </c>
      <c r="AO136">
        <v>22.076019875613419</v>
      </c>
      <c r="AP136">
        <v>25.790727272727271</v>
      </c>
      <c r="AQ136">
        <v>-6.7997119870876618E-5</v>
      </c>
      <c r="AR136">
        <v>77.538578516510626</v>
      </c>
      <c r="AS136">
        <v>0</v>
      </c>
      <c r="AT136">
        <v>0</v>
      </c>
      <c r="AU136">
        <f t="shared" si="61"/>
        <v>1</v>
      </c>
      <c r="AV136">
        <f t="shared" si="62"/>
        <v>0</v>
      </c>
      <c r="AW136">
        <f t="shared" si="63"/>
        <v>38144.937989931808</v>
      </c>
      <c r="AX136">
        <f t="shared" si="64"/>
        <v>2000.05</v>
      </c>
      <c r="AY136">
        <f t="shared" si="65"/>
        <v>1681.2417699992775</v>
      </c>
      <c r="AZ136">
        <f t="shared" si="66"/>
        <v>0.84059987000288872</v>
      </c>
      <c r="BA136">
        <f t="shared" si="67"/>
        <v>0.16075774910557541</v>
      </c>
      <c r="BB136">
        <v>6</v>
      </c>
      <c r="BC136">
        <v>0.5</v>
      </c>
      <c r="BD136" t="s">
        <v>354</v>
      </c>
      <c r="BE136">
        <v>2</v>
      </c>
      <c r="BF136" t="b">
        <v>1</v>
      </c>
      <c r="BG136">
        <v>1657573368.5</v>
      </c>
      <c r="BH136">
        <v>403.53033333333337</v>
      </c>
      <c r="BI136">
        <v>418.84955555555558</v>
      </c>
      <c r="BJ136">
        <v>25.790577777777781</v>
      </c>
      <c r="BK136">
        <v>22.08422222222222</v>
      </c>
      <c r="BL136">
        <v>404.88944444444451</v>
      </c>
      <c r="BM136">
        <v>25.924722222222218</v>
      </c>
      <c r="BN136">
        <v>499.88022222222219</v>
      </c>
      <c r="BO136">
        <v>72.367944444444447</v>
      </c>
      <c r="BP136">
        <v>9.9727799999999991E-2</v>
      </c>
      <c r="BQ136">
        <v>27.766722222222221</v>
      </c>
      <c r="BR136">
        <v>27.940755555555551</v>
      </c>
      <c r="BS136">
        <v>999.90000000000009</v>
      </c>
      <c r="BT136">
        <v>0</v>
      </c>
      <c r="BU136">
        <v>0</v>
      </c>
      <c r="BV136">
        <v>9993.5444444444438</v>
      </c>
      <c r="BW136">
        <v>0</v>
      </c>
      <c r="BX136">
        <v>1924.8244444444449</v>
      </c>
      <c r="BY136">
        <v>-15.319477777777781</v>
      </c>
      <c r="BZ136">
        <v>414.21300000000002</v>
      </c>
      <c r="CA136">
        <v>428.30844444444438</v>
      </c>
      <c r="CB136">
        <v>3.706345555555556</v>
      </c>
      <c r="CC136">
        <v>418.84955555555558</v>
      </c>
      <c r="CD136">
        <v>22.08422222222222</v>
      </c>
      <c r="CE136">
        <v>1.8664099999999999</v>
      </c>
      <c r="CF136">
        <v>1.5981888888888891</v>
      </c>
      <c r="CG136">
        <v>16.354355555555561</v>
      </c>
      <c r="CH136">
        <v>13.941344444444439</v>
      </c>
      <c r="CI136">
        <v>2000.05</v>
      </c>
      <c r="CJ136">
        <v>0.9800023333333332</v>
      </c>
      <c r="CK136">
        <v>1.9997266666666669E-2</v>
      </c>
      <c r="CL136">
        <v>0</v>
      </c>
      <c r="CM136">
        <v>2.4081111111111109</v>
      </c>
      <c r="CN136">
        <v>0</v>
      </c>
      <c r="CO136">
        <v>8751.3777777777777</v>
      </c>
      <c r="CP136">
        <v>16749.92222222222</v>
      </c>
      <c r="CQ136">
        <v>40.75</v>
      </c>
      <c r="CR136">
        <v>42.436999999999998</v>
      </c>
      <c r="CS136">
        <v>40.936999999999998</v>
      </c>
      <c r="CT136">
        <v>41.125</v>
      </c>
      <c r="CU136">
        <v>39.936999999999998</v>
      </c>
      <c r="CV136">
        <v>1960.0522222222221</v>
      </c>
      <c r="CW136">
        <v>39.992222222222232</v>
      </c>
      <c r="CX136">
        <v>0</v>
      </c>
      <c r="CY136">
        <v>1657573371.5999999</v>
      </c>
      <c r="CZ136">
        <v>0</v>
      </c>
      <c r="DA136">
        <v>0</v>
      </c>
      <c r="DB136" t="s">
        <v>355</v>
      </c>
      <c r="DC136">
        <v>1657463822.5999999</v>
      </c>
      <c r="DD136">
        <v>1657463835.0999999</v>
      </c>
      <c r="DE136">
        <v>0</v>
      </c>
      <c r="DF136">
        <v>-2.657</v>
      </c>
      <c r="DG136">
        <v>-13.192</v>
      </c>
      <c r="DH136">
        <v>-3.9239999999999999</v>
      </c>
      <c r="DI136">
        <v>-0.217</v>
      </c>
      <c r="DJ136">
        <v>376</v>
      </c>
      <c r="DK136">
        <v>3</v>
      </c>
      <c r="DL136">
        <v>0.48</v>
      </c>
      <c r="DM136">
        <v>0.03</v>
      </c>
      <c r="DN136">
        <v>-15.90986829268293</v>
      </c>
      <c r="DO136">
        <v>0.80064668989546084</v>
      </c>
      <c r="DP136">
        <v>0.19205348396205429</v>
      </c>
      <c r="DQ136">
        <v>0</v>
      </c>
      <c r="DR136">
        <v>3.713449999999999</v>
      </c>
      <c r="DS136">
        <v>-3.7397979094078132E-2</v>
      </c>
      <c r="DT136">
        <v>8.3830781935992794E-3</v>
      </c>
      <c r="DU136">
        <v>1</v>
      </c>
      <c r="DV136">
        <v>1</v>
      </c>
      <c r="DW136">
        <v>2</v>
      </c>
      <c r="DX136" t="s">
        <v>356</v>
      </c>
      <c r="DY136">
        <v>2.9796900000000002</v>
      </c>
      <c r="DZ136">
        <v>2.7154699999999998</v>
      </c>
      <c r="EA136">
        <v>7.3478399999999999E-2</v>
      </c>
      <c r="EB136">
        <v>7.4400999999999995E-2</v>
      </c>
      <c r="EC136">
        <v>9.0966699999999998E-2</v>
      </c>
      <c r="ED136">
        <v>7.9958500000000002E-2</v>
      </c>
      <c r="EE136">
        <v>29203</v>
      </c>
      <c r="EF136">
        <v>29297.8</v>
      </c>
      <c r="EG136">
        <v>29310.5</v>
      </c>
      <c r="EH136">
        <v>29284.7</v>
      </c>
      <c r="EI136">
        <v>35308.9</v>
      </c>
      <c r="EJ136">
        <v>35799.800000000003</v>
      </c>
      <c r="EK136">
        <v>41289.9</v>
      </c>
      <c r="EL136">
        <v>41705.1</v>
      </c>
      <c r="EM136">
        <v>1.9420200000000001</v>
      </c>
      <c r="EN136">
        <v>2.0991499999999998</v>
      </c>
      <c r="EO136">
        <v>8.9310100000000003E-2</v>
      </c>
      <c r="EP136">
        <v>0</v>
      </c>
      <c r="EQ136">
        <v>26.4755</v>
      </c>
      <c r="ER136">
        <v>999.9</v>
      </c>
      <c r="ES136">
        <v>27.9</v>
      </c>
      <c r="ET136">
        <v>38.799999999999997</v>
      </c>
      <c r="EU136">
        <v>26.797499999999999</v>
      </c>
      <c r="EV136">
        <v>61.619399999999999</v>
      </c>
      <c r="EW136">
        <v>26.8309</v>
      </c>
      <c r="EX136">
        <v>2</v>
      </c>
      <c r="EY136">
        <v>0.13003300000000001</v>
      </c>
      <c r="EZ136">
        <v>1.07487</v>
      </c>
      <c r="FA136">
        <v>20.380700000000001</v>
      </c>
      <c r="FB136">
        <v>5.2175900000000004</v>
      </c>
      <c r="FC136">
        <v>12.0099</v>
      </c>
      <c r="FD136">
        <v>4.9885000000000002</v>
      </c>
      <c r="FE136">
        <v>3.2885</v>
      </c>
      <c r="FF136">
        <v>9751.9</v>
      </c>
      <c r="FG136">
        <v>9999</v>
      </c>
      <c r="FH136">
        <v>9999</v>
      </c>
      <c r="FI136">
        <v>145.30000000000001</v>
      </c>
      <c r="FJ136">
        <v>1.8675200000000001</v>
      </c>
      <c r="FK136">
        <v>1.8665499999999999</v>
      </c>
      <c r="FL136">
        <v>1.8660000000000001</v>
      </c>
      <c r="FM136">
        <v>1.86585</v>
      </c>
      <c r="FN136">
        <v>1.86772</v>
      </c>
      <c r="FO136">
        <v>1.87012</v>
      </c>
      <c r="FP136">
        <v>1.8687800000000001</v>
      </c>
      <c r="FQ136">
        <v>1.87026</v>
      </c>
      <c r="FR136">
        <v>0</v>
      </c>
      <c r="FS136">
        <v>0</v>
      </c>
      <c r="FT136">
        <v>0</v>
      </c>
      <c r="FU136">
        <v>0</v>
      </c>
      <c r="FV136" t="s">
        <v>357</v>
      </c>
      <c r="FW136" t="s">
        <v>358</v>
      </c>
      <c r="FX136" t="s">
        <v>359</v>
      </c>
      <c r="FY136" t="s">
        <v>359</v>
      </c>
      <c r="FZ136" t="s">
        <v>359</v>
      </c>
      <c r="GA136" t="s">
        <v>359</v>
      </c>
      <c r="GB136">
        <v>0</v>
      </c>
      <c r="GC136">
        <v>100</v>
      </c>
      <c r="GD136">
        <v>100</v>
      </c>
      <c r="GE136">
        <v>-1.359</v>
      </c>
      <c r="GF136">
        <v>-0.13420000000000001</v>
      </c>
      <c r="GG136">
        <v>-1.0745309912501479</v>
      </c>
      <c r="GH136">
        <v>-3.794306901669526E-4</v>
      </c>
      <c r="GI136">
        <v>-9.3076312682161424E-7</v>
      </c>
      <c r="GJ136">
        <v>3.2597594342726891E-10</v>
      </c>
      <c r="GK136">
        <v>-0.25621075936304621</v>
      </c>
      <c r="GL136">
        <v>-1.4413179793891831E-2</v>
      </c>
      <c r="GM136">
        <v>9.8733074958994743E-4</v>
      </c>
      <c r="GN136">
        <v>-9.6329063574464014E-6</v>
      </c>
      <c r="GO136">
        <v>22</v>
      </c>
      <c r="GP136">
        <v>2241</v>
      </c>
      <c r="GQ136">
        <v>1</v>
      </c>
      <c r="GR136">
        <v>45</v>
      </c>
      <c r="GS136">
        <v>1825.8</v>
      </c>
      <c r="GT136">
        <v>1825.6</v>
      </c>
      <c r="GU136">
        <v>1.3085899999999999</v>
      </c>
      <c r="GV136">
        <v>2.2302200000000001</v>
      </c>
      <c r="GW136">
        <v>1.94702</v>
      </c>
      <c r="GX136">
        <v>2.7758799999999999</v>
      </c>
      <c r="GY136">
        <v>2.19482</v>
      </c>
      <c r="GZ136">
        <v>2.36816</v>
      </c>
      <c r="HA136">
        <v>41.067</v>
      </c>
      <c r="HB136">
        <v>15.5855</v>
      </c>
      <c r="HC136">
        <v>18</v>
      </c>
      <c r="HD136">
        <v>532.33399999999995</v>
      </c>
      <c r="HE136">
        <v>599.66300000000001</v>
      </c>
      <c r="HF136">
        <v>25.269500000000001</v>
      </c>
      <c r="HG136">
        <v>29.226700000000001</v>
      </c>
      <c r="HH136">
        <v>29.999400000000001</v>
      </c>
      <c r="HI136">
        <v>29.160599999999999</v>
      </c>
      <c r="HJ136">
        <v>29.073499999999999</v>
      </c>
      <c r="HK136">
        <v>26.188400000000001</v>
      </c>
      <c r="HL136">
        <v>12.045299999999999</v>
      </c>
      <c r="HM136">
        <v>20.786100000000001</v>
      </c>
      <c r="HN136">
        <v>25.318999999999999</v>
      </c>
      <c r="HO136">
        <v>399.45299999999997</v>
      </c>
      <c r="HP136">
        <v>22.1616</v>
      </c>
      <c r="HQ136">
        <v>100.238</v>
      </c>
      <c r="HR136">
        <v>100.187</v>
      </c>
    </row>
    <row r="137" spans="1:226" x14ac:dyDescent="0.2">
      <c r="A137">
        <v>121</v>
      </c>
      <c r="B137">
        <v>1657573376</v>
      </c>
      <c r="C137">
        <v>1546.400000095367</v>
      </c>
      <c r="D137" t="s">
        <v>599</v>
      </c>
      <c r="E137" t="s">
        <v>600</v>
      </c>
      <c r="F137">
        <v>5</v>
      </c>
      <c r="G137" t="s">
        <v>1069</v>
      </c>
      <c r="H137" t="s">
        <v>353</v>
      </c>
      <c r="I137">
        <v>1657573373.2</v>
      </c>
      <c r="J137">
        <f t="shared" si="34"/>
        <v>3.1654847332155452E-3</v>
      </c>
      <c r="K137">
        <f t="shared" si="35"/>
        <v>3.1654847332155454</v>
      </c>
      <c r="L137">
        <f t="shared" si="36"/>
        <v>12.065098007950544</v>
      </c>
      <c r="M137">
        <f t="shared" si="37"/>
        <v>401.82479999999998</v>
      </c>
      <c r="N137">
        <f t="shared" si="38"/>
        <v>221.41959177098877</v>
      </c>
      <c r="O137">
        <f t="shared" si="39"/>
        <v>16.045836262907844</v>
      </c>
      <c r="P137">
        <f t="shared" si="40"/>
        <v>29.119441941002091</v>
      </c>
      <c r="Q137">
        <f t="shared" si="41"/>
        <v>0.11846586105197687</v>
      </c>
      <c r="R137">
        <f t="shared" si="42"/>
        <v>2.4001198209218204</v>
      </c>
      <c r="S137">
        <f t="shared" si="43"/>
        <v>0.1153106816202128</v>
      </c>
      <c r="T137">
        <f t="shared" si="44"/>
        <v>7.2345656977869571E-2</v>
      </c>
      <c r="U137">
        <f t="shared" si="45"/>
        <v>321.51873806209159</v>
      </c>
      <c r="V137">
        <f t="shared" si="46"/>
        <v>29.063327999479711</v>
      </c>
      <c r="W137">
        <f t="shared" si="47"/>
        <v>27.938960000000002</v>
      </c>
      <c r="X137">
        <f t="shared" si="48"/>
        <v>3.7813569801518097</v>
      </c>
      <c r="Y137">
        <f t="shared" si="49"/>
        <v>49.918739337500249</v>
      </c>
      <c r="Z137">
        <f t="shared" si="50"/>
        <v>1.8695441074875423</v>
      </c>
      <c r="AA137">
        <f t="shared" si="51"/>
        <v>3.7451749228833036</v>
      </c>
      <c r="AB137">
        <f t="shared" si="52"/>
        <v>1.9118128726642674</v>
      </c>
      <c r="AC137">
        <f t="shared" si="53"/>
        <v>-139.59787673480554</v>
      </c>
      <c r="AD137">
        <f t="shared" si="54"/>
        <v>-21.317869049667451</v>
      </c>
      <c r="AE137">
        <f t="shared" si="55"/>
        <v>-1.9333063244604003</v>
      </c>
      <c r="AF137">
        <f t="shared" si="56"/>
        <v>158.66968595315822</v>
      </c>
      <c r="AG137">
        <f t="shared" si="57"/>
        <v>7.2248545112019515</v>
      </c>
      <c r="AH137">
        <f t="shared" si="58"/>
        <v>3.1630179055184806</v>
      </c>
      <c r="AI137">
        <f t="shared" si="59"/>
        <v>12.065098007950544</v>
      </c>
      <c r="AJ137">
        <v>421.19682618375782</v>
      </c>
      <c r="AK137">
        <v>410.21426666666667</v>
      </c>
      <c r="AL137">
        <v>-1.0242104334309481</v>
      </c>
      <c r="AM137">
        <v>64.522999334600442</v>
      </c>
      <c r="AN137">
        <f t="shared" si="60"/>
        <v>3.1654847332155454</v>
      </c>
      <c r="AO137">
        <v>22.102954248193491</v>
      </c>
      <c r="AP137">
        <v>25.803037575757571</v>
      </c>
      <c r="AQ137">
        <v>1.320177445059429E-4</v>
      </c>
      <c r="AR137">
        <v>77.538578516510626</v>
      </c>
      <c r="AS137">
        <v>0</v>
      </c>
      <c r="AT137">
        <v>0</v>
      </c>
      <c r="AU137">
        <f t="shared" si="61"/>
        <v>1</v>
      </c>
      <c r="AV137">
        <f t="shared" si="62"/>
        <v>0</v>
      </c>
      <c r="AW137">
        <f t="shared" si="63"/>
        <v>38189.648846822398</v>
      </c>
      <c r="AX137">
        <f t="shared" si="64"/>
        <v>2000.02</v>
      </c>
      <c r="AY137">
        <f t="shared" si="65"/>
        <v>1681.2165647990112</v>
      </c>
      <c r="AZ137">
        <f t="shared" si="66"/>
        <v>0.84059987640074163</v>
      </c>
      <c r="BA137">
        <f t="shared" si="67"/>
        <v>0.16075776145343126</v>
      </c>
      <c r="BB137">
        <v>6</v>
      </c>
      <c r="BC137">
        <v>0.5</v>
      </c>
      <c r="BD137" t="s">
        <v>354</v>
      </c>
      <c r="BE137">
        <v>2</v>
      </c>
      <c r="BF137" t="b">
        <v>1</v>
      </c>
      <c r="BG137">
        <v>1657573373.2</v>
      </c>
      <c r="BH137">
        <v>401.82479999999998</v>
      </c>
      <c r="BI137">
        <v>412.02010000000001</v>
      </c>
      <c r="BJ137">
        <v>25.798200000000001</v>
      </c>
      <c r="BK137">
        <v>22.100390000000001</v>
      </c>
      <c r="BL137">
        <v>403.18209999999999</v>
      </c>
      <c r="BM137">
        <v>25.932200000000002</v>
      </c>
      <c r="BN137">
        <v>499.98530000000011</v>
      </c>
      <c r="BO137">
        <v>72.368120000000005</v>
      </c>
      <c r="BP137">
        <v>9.9885809999999992E-2</v>
      </c>
      <c r="BQ137">
        <v>27.77421</v>
      </c>
      <c r="BR137">
        <v>27.938960000000002</v>
      </c>
      <c r="BS137">
        <v>999.9</v>
      </c>
      <c r="BT137">
        <v>0</v>
      </c>
      <c r="BU137">
        <v>0</v>
      </c>
      <c r="BV137">
        <v>10005.992</v>
      </c>
      <c r="BW137">
        <v>0</v>
      </c>
      <c r="BX137">
        <v>1926.086</v>
      </c>
      <c r="BY137">
        <v>-10.195461</v>
      </c>
      <c r="BZ137">
        <v>412.46559999999999</v>
      </c>
      <c r="CA137">
        <v>421.33170000000001</v>
      </c>
      <c r="CB137">
        <v>3.6977799999999998</v>
      </c>
      <c r="CC137">
        <v>412.02010000000001</v>
      </c>
      <c r="CD137">
        <v>22.100390000000001</v>
      </c>
      <c r="CE137">
        <v>1.866967</v>
      </c>
      <c r="CF137">
        <v>1.5993660000000001</v>
      </c>
      <c r="CG137">
        <v>16.35905</v>
      </c>
      <c r="CH137">
        <v>13.95269</v>
      </c>
      <c r="CI137">
        <v>2000.02</v>
      </c>
      <c r="CJ137">
        <v>0.98000219999999982</v>
      </c>
      <c r="CK137">
        <v>1.9997399999999999E-2</v>
      </c>
      <c r="CL137">
        <v>0</v>
      </c>
      <c r="CM137">
        <v>2.2483</v>
      </c>
      <c r="CN137">
        <v>0</v>
      </c>
      <c r="CO137">
        <v>8747.4539999999997</v>
      </c>
      <c r="CP137">
        <v>16749.66</v>
      </c>
      <c r="CQ137">
        <v>40.743699999999997</v>
      </c>
      <c r="CR137">
        <v>42.436999999999998</v>
      </c>
      <c r="CS137">
        <v>40.936999999999998</v>
      </c>
      <c r="CT137">
        <v>41.112400000000001</v>
      </c>
      <c r="CU137">
        <v>39.936999999999998</v>
      </c>
      <c r="CV137">
        <v>1960.02</v>
      </c>
      <c r="CW137">
        <v>39.991999999999997</v>
      </c>
      <c r="CX137">
        <v>0</v>
      </c>
      <c r="CY137">
        <v>1657573377</v>
      </c>
      <c r="CZ137">
        <v>0</v>
      </c>
      <c r="DA137">
        <v>0</v>
      </c>
      <c r="DB137" t="s">
        <v>355</v>
      </c>
      <c r="DC137">
        <v>1657463822.5999999</v>
      </c>
      <c r="DD137">
        <v>1657463835.0999999</v>
      </c>
      <c r="DE137">
        <v>0</v>
      </c>
      <c r="DF137">
        <v>-2.657</v>
      </c>
      <c r="DG137">
        <v>-13.192</v>
      </c>
      <c r="DH137">
        <v>-3.9239999999999999</v>
      </c>
      <c r="DI137">
        <v>-0.217</v>
      </c>
      <c r="DJ137">
        <v>376</v>
      </c>
      <c r="DK137">
        <v>3</v>
      </c>
      <c r="DL137">
        <v>0.48</v>
      </c>
      <c r="DM137">
        <v>0.03</v>
      </c>
      <c r="DN137">
        <v>-14.5906795</v>
      </c>
      <c r="DO137">
        <v>19.44740848030024</v>
      </c>
      <c r="DP137">
        <v>2.4179090453312648</v>
      </c>
      <c r="DQ137">
        <v>0</v>
      </c>
      <c r="DR137">
        <v>3.7058422499999999</v>
      </c>
      <c r="DS137">
        <v>-3.074330206381784E-2</v>
      </c>
      <c r="DT137">
        <v>8.4625497007402815E-3</v>
      </c>
      <c r="DU137">
        <v>1</v>
      </c>
      <c r="DV137">
        <v>1</v>
      </c>
      <c r="DW137">
        <v>2</v>
      </c>
      <c r="DX137" t="s">
        <v>356</v>
      </c>
      <c r="DY137">
        <v>2.9798399999999998</v>
      </c>
      <c r="DZ137">
        <v>2.7158500000000001</v>
      </c>
      <c r="EA137">
        <v>7.2872300000000001E-2</v>
      </c>
      <c r="EB137">
        <v>7.2870400000000002E-2</v>
      </c>
      <c r="EC137">
        <v>9.0998200000000001E-2</v>
      </c>
      <c r="ED137">
        <v>7.9942899999999997E-2</v>
      </c>
      <c r="EE137">
        <v>29222.9</v>
      </c>
      <c r="EF137">
        <v>29346.6</v>
      </c>
      <c r="EG137">
        <v>29311.3</v>
      </c>
      <c r="EH137">
        <v>29285</v>
      </c>
      <c r="EI137">
        <v>35308.9</v>
      </c>
      <c r="EJ137">
        <v>35800.9</v>
      </c>
      <c r="EK137">
        <v>41291.5</v>
      </c>
      <c r="EL137">
        <v>41705.599999999999</v>
      </c>
      <c r="EM137">
        <v>1.94225</v>
      </c>
      <c r="EN137">
        <v>2.0991</v>
      </c>
      <c r="EO137">
        <v>9.0412800000000001E-2</v>
      </c>
      <c r="EP137">
        <v>0</v>
      </c>
      <c r="EQ137">
        <v>26.4604</v>
      </c>
      <c r="ER137">
        <v>999.9</v>
      </c>
      <c r="ES137">
        <v>27.9</v>
      </c>
      <c r="ET137">
        <v>38.799999999999997</v>
      </c>
      <c r="EU137">
        <v>26.799700000000001</v>
      </c>
      <c r="EV137">
        <v>61.749400000000001</v>
      </c>
      <c r="EW137">
        <v>26.7668</v>
      </c>
      <c r="EX137">
        <v>2</v>
      </c>
      <c r="EY137">
        <v>0.129522</v>
      </c>
      <c r="EZ137">
        <v>1.04779</v>
      </c>
      <c r="FA137">
        <v>20.380800000000001</v>
      </c>
      <c r="FB137">
        <v>5.2178899999999997</v>
      </c>
      <c r="FC137">
        <v>12.0099</v>
      </c>
      <c r="FD137">
        <v>4.98855</v>
      </c>
      <c r="FE137">
        <v>3.2886299999999999</v>
      </c>
      <c r="FF137">
        <v>9752.1</v>
      </c>
      <c r="FG137">
        <v>9999</v>
      </c>
      <c r="FH137">
        <v>9999</v>
      </c>
      <c r="FI137">
        <v>145.30000000000001</v>
      </c>
      <c r="FJ137">
        <v>1.8675200000000001</v>
      </c>
      <c r="FK137">
        <v>1.86656</v>
      </c>
      <c r="FL137">
        <v>1.8660000000000001</v>
      </c>
      <c r="FM137">
        <v>1.86585</v>
      </c>
      <c r="FN137">
        <v>1.86771</v>
      </c>
      <c r="FO137">
        <v>1.87012</v>
      </c>
      <c r="FP137">
        <v>1.8687800000000001</v>
      </c>
      <c r="FQ137">
        <v>1.87026</v>
      </c>
      <c r="FR137">
        <v>0</v>
      </c>
      <c r="FS137">
        <v>0</v>
      </c>
      <c r="FT137">
        <v>0</v>
      </c>
      <c r="FU137">
        <v>0</v>
      </c>
      <c r="FV137" t="s">
        <v>357</v>
      </c>
      <c r="FW137" t="s">
        <v>358</v>
      </c>
      <c r="FX137" t="s">
        <v>359</v>
      </c>
      <c r="FY137" t="s">
        <v>359</v>
      </c>
      <c r="FZ137" t="s">
        <v>359</v>
      </c>
      <c r="GA137" t="s">
        <v>359</v>
      </c>
      <c r="GB137">
        <v>0</v>
      </c>
      <c r="GC137">
        <v>100</v>
      </c>
      <c r="GD137">
        <v>100</v>
      </c>
      <c r="GE137">
        <v>-1.355</v>
      </c>
      <c r="GF137">
        <v>-0.13389999999999999</v>
      </c>
      <c r="GG137">
        <v>-1.0745309912501479</v>
      </c>
      <c r="GH137">
        <v>-3.794306901669526E-4</v>
      </c>
      <c r="GI137">
        <v>-9.3076312682161424E-7</v>
      </c>
      <c r="GJ137">
        <v>3.2597594342726891E-10</v>
      </c>
      <c r="GK137">
        <v>-0.25621075936304621</v>
      </c>
      <c r="GL137">
        <v>-1.4413179793891831E-2</v>
      </c>
      <c r="GM137">
        <v>9.8733074958994743E-4</v>
      </c>
      <c r="GN137">
        <v>-9.6329063574464014E-6</v>
      </c>
      <c r="GO137">
        <v>22</v>
      </c>
      <c r="GP137">
        <v>2241</v>
      </c>
      <c r="GQ137">
        <v>1</v>
      </c>
      <c r="GR137">
        <v>45</v>
      </c>
      <c r="GS137">
        <v>1825.9</v>
      </c>
      <c r="GT137">
        <v>1825.7</v>
      </c>
      <c r="GU137">
        <v>1.27441</v>
      </c>
      <c r="GV137">
        <v>2.2351100000000002</v>
      </c>
      <c r="GW137">
        <v>1.94702</v>
      </c>
      <c r="GX137">
        <v>2.7746599999999999</v>
      </c>
      <c r="GY137">
        <v>2.19482</v>
      </c>
      <c r="GZ137">
        <v>2.34375</v>
      </c>
      <c r="HA137">
        <v>41.067</v>
      </c>
      <c r="HB137">
        <v>15.5768</v>
      </c>
      <c r="HC137">
        <v>18</v>
      </c>
      <c r="HD137">
        <v>532.44799999999998</v>
      </c>
      <c r="HE137">
        <v>599.57899999999995</v>
      </c>
      <c r="HF137">
        <v>25.316800000000001</v>
      </c>
      <c r="HG137">
        <v>29.220400000000001</v>
      </c>
      <c r="HH137">
        <v>29.999600000000001</v>
      </c>
      <c r="HI137">
        <v>29.156300000000002</v>
      </c>
      <c r="HJ137">
        <v>29.068999999999999</v>
      </c>
      <c r="HK137">
        <v>25.5245</v>
      </c>
      <c r="HL137">
        <v>12.045299999999999</v>
      </c>
      <c r="HM137">
        <v>20.786100000000001</v>
      </c>
      <c r="HN137">
        <v>25.3614</v>
      </c>
      <c r="HO137">
        <v>379.41500000000002</v>
      </c>
      <c r="HP137">
        <v>22.1616</v>
      </c>
      <c r="HQ137">
        <v>100.241</v>
      </c>
      <c r="HR137">
        <v>100.18899999999999</v>
      </c>
    </row>
    <row r="138" spans="1:226" x14ac:dyDescent="0.2">
      <c r="A138">
        <v>122</v>
      </c>
      <c r="B138">
        <v>1657573381</v>
      </c>
      <c r="C138">
        <v>1551.400000095367</v>
      </c>
      <c r="D138" t="s">
        <v>601</v>
      </c>
      <c r="E138" t="s">
        <v>602</v>
      </c>
      <c r="F138">
        <v>5</v>
      </c>
      <c r="G138" t="s">
        <v>1069</v>
      </c>
      <c r="H138" t="s">
        <v>353</v>
      </c>
      <c r="I138">
        <v>1657573378.5</v>
      </c>
      <c r="J138">
        <f t="shared" si="34"/>
        <v>3.1757715416832651E-3</v>
      </c>
      <c r="K138">
        <f t="shared" si="35"/>
        <v>3.175771541683265</v>
      </c>
      <c r="L138">
        <f t="shared" si="36"/>
        <v>11.709254797787862</v>
      </c>
      <c r="M138">
        <f t="shared" si="37"/>
        <v>394.64966666666658</v>
      </c>
      <c r="N138">
        <f t="shared" si="38"/>
        <v>219.94101743414589</v>
      </c>
      <c r="O138">
        <f t="shared" si="39"/>
        <v>15.939059993473146</v>
      </c>
      <c r="P138">
        <f t="shared" si="40"/>
        <v>28.600143742117655</v>
      </c>
      <c r="Q138">
        <f t="shared" si="41"/>
        <v>0.11890541937005356</v>
      </c>
      <c r="R138">
        <f t="shared" si="42"/>
        <v>2.3994676372193151</v>
      </c>
      <c r="S138">
        <f t="shared" si="43"/>
        <v>0.11572628165570145</v>
      </c>
      <c r="T138">
        <f t="shared" si="44"/>
        <v>7.2607479112729148E-2</v>
      </c>
      <c r="U138">
        <f t="shared" si="45"/>
        <v>321.51840781273006</v>
      </c>
      <c r="V138">
        <f t="shared" si="46"/>
        <v>29.065660369995367</v>
      </c>
      <c r="W138">
        <f t="shared" si="47"/>
        <v>27.938511111111112</v>
      </c>
      <c r="X138">
        <f t="shared" si="48"/>
        <v>3.7812579832312156</v>
      </c>
      <c r="Y138">
        <f t="shared" si="49"/>
        <v>49.917784288874628</v>
      </c>
      <c r="Z138">
        <f t="shared" si="50"/>
        <v>1.8700798551778108</v>
      </c>
      <c r="AA138">
        <f t="shared" si="51"/>
        <v>3.7463198373462316</v>
      </c>
      <c r="AB138">
        <f t="shared" si="52"/>
        <v>1.9111781280534048</v>
      </c>
      <c r="AC138">
        <f t="shared" si="53"/>
        <v>-140.05152498823199</v>
      </c>
      <c r="AD138">
        <f t="shared" si="54"/>
        <v>-20.576879788602856</v>
      </c>
      <c r="AE138">
        <f t="shared" si="55"/>
        <v>-1.8666581402246327</v>
      </c>
      <c r="AF138">
        <f t="shared" si="56"/>
        <v>159.02334489567059</v>
      </c>
      <c r="AG138">
        <f t="shared" si="57"/>
        <v>1.9392250459695379</v>
      </c>
      <c r="AH138">
        <f t="shared" si="58"/>
        <v>3.177205312756358</v>
      </c>
      <c r="AI138">
        <f t="shared" si="59"/>
        <v>11.709254797787862</v>
      </c>
      <c r="AJ138">
        <v>407.95181824524542</v>
      </c>
      <c r="AK138">
        <v>401.07304848484841</v>
      </c>
      <c r="AL138">
        <v>-2.006478428311357</v>
      </c>
      <c r="AM138">
        <v>64.522999334600442</v>
      </c>
      <c r="AN138">
        <f t="shared" si="60"/>
        <v>3.175771541683265</v>
      </c>
      <c r="AO138">
        <v>22.093299394381759</v>
      </c>
      <c r="AP138">
        <v>25.8057290909091</v>
      </c>
      <c r="AQ138">
        <v>2.03724600913194E-5</v>
      </c>
      <c r="AR138">
        <v>77.538578516510626</v>
      </c>
      <c r="AS138">
        <v>0</v>
      </c>
      <c r="AT138">
        <v>0</v>
      </c>
      <c r="AU138">
        <f t="shared" si="61"/>
        <v>1</v>
      </c>
      <c r="AV138">
        <f t="shared" si="62"/>
        <v>0</v>
      </c>
      <c r="AW138">
        <f t="shared" si="63"/>
        <v>38173.188104733534</v>
      </c>
      <c r="AX138">
        <f t="shared" si="64"/>
        <v>2000.0166666666671</v>
      </c>
      <c r="AY138">
        <f t="shared" si="65"/>
        <v>1681.213869333021</v>
      </c>
      <c r="AZ138">
        <f t="shared" si="66"/>
        <v>0.8405999296670964</v>
      </c>
      <c r="BA138">
        <f t="shared" si="67"/>
        <v>0.16075786425749619</v>
      </c>
      <c r="BB138">
        <v>6</v>
      </c>
      <c r="BC138">
        <v>0.5</v>
      </c>
      <c r="BD138" t="s">
        <v>354</v>
      </c>
      <c r="BE138">
        <v>2</v>
      </c>
      <c r="BF138" t="b">
        <v>1</v>
      </c>
      <c r="BG138">
        <v>1657573378.5</v>
      </c>
      <c r="BH138">
        <v>394.64966666666658</v>
      </c>
      <c r="BI138">
        <v>398.4813333333334</v>
      </c>
      <c r="BJ138">
        <v>25.804988888888889</v>
      </c>
      <c r="BK138">
        <v>22.090788888888891</v>
      </c>
      <c r="BL138">
        <v>396.00033333333329</v>
      </c>
      <c r="BM138">
        <v>25.93887777777778</v>
      </c>
      <c r="BN138">
        <v>500.00822222222217</v>
      </c>
      <c r="BO138">
        <v>72.369622222222219</v>
      </c>
      <c r="BP138">
        <v>0.1000797888888889</v>
      </c>
      <c r="BQ138">
        <v>27.77944444444444</v>
      </c>
      <c r="BR138">
        <v>27.938511111111112</v>
      </c>
      <c r="BS138">
        <v>999.90000000000009</v>
      </c>
      <c r="BT138">
        <v>0</v>
      </c>
      <c r="BU138">
        <v>0</v>
      </c>
      <c r="BV138">
        <v>10001.459999999999</v>
      </c>
      <c r="BW138">
        <v>0</v>
      </c>
      <c r="BX138">
        <v>1926.067777777778</v>
      </c>
      <c r="BY138">
        <v>-3.8314888888888889</v>
      </c>
      <c r="BZ138">
        <v>405.10344444444451</v>
      </c>
      <c r="CA138">
        <v>407.48288888888891</v>
      </c>
      <c r="CB138">
        <v>3.714192222222223</v>
      </c>
      <c r="CC138">
        <v>398.4813333333334</v>
      </c>
      <c r="CD138">
        <v>22.090788888888891</v>
      </c>
      <c r="CE138">
        <v>1.867496666666667</v>
      </c>
      <c r="CF138">
        <v>1.5987011111111109</v>
      </c>
      <c r="CG138">
        <v>16.363477777777781</v>
      </c>
      <c r="CH138">
        <v>13.946300000000001</v>
      </c>
      <c r="CI138">
        <v>2000.0166666666671</v>
      </c>
      <c r="CJ138">
        <v>0.98000166666666666</v>
      </c>
      <c r="CK138">
        <v>1.9997933333333329E-2</v>
      </c>
      <c r="CL138">
        <v>0</v>
      </c>
      <c r="CM138">
        <v>2.283155555555556</v>
      </c>
      <c r="CN138">
        <v>0</v>
      </c>
      <c r="CO138">
        <v>8725.2777777777774</v>
      </c>
      <c r="CP138">
        <v>16749.611111111109</v>
      </c>
      <c r="CQ138">
        <v>40.686999999999998</v>
      </c>
      <c r="CR138">
        <v>42.436999999999998</v>
      </c>
      <c r="CS138">
        <v>40.936999999999998</v>
      </c>
      <c r="CT138">
        <v>41.110999999999997</v>
      </c>
      <c r="CU138">
        <v>39.93011111111111</v>
      </c>
      <c r="CV138">
        <v>1960.0166666666671</v>
      </c>
      <c r="CW138">
        <v>39.995555555555562</v>
      </c>
      <c r="CX138">
        <v>0</v>
      </c>
      <c r="CY138">
        <v>1657573381.8</v>
      </c>
      <c r="CZ138">
        <v>0</v>
      </c>
      <c r="DA138">
        <v>0</v>
      </c>
      <c r="DB138" t="s">
        <v>355</v>
      </c>
      <c r="DC138">
        <v>1657463822.5999999</v>
      </c>
      <c r="DD138">
        <v>1657463835.0999999</v>
      </c>
      <c r="DE138">
        <v>0</v>
      </c>
      <c r="DF138">
        <v>-2.657</v>
      </c>
      <c r="DG138">
        <v>-13.192</v>
      </c>
      <c r="DH138">
        <v>-3.9239999999999999</v>
      </c>
      <c r="DI138">
        <v>-0.217</v>
      </c>
      <c r="DJ138">
        <v>376</v>
      </c>
      <c r="DK138">
        <v>3</v>
      </c>
      <c r="DL138">
        <v>0.48</v>
      </c>
      <c r="DM138">
        <v>0.03</v>
      </c>
      <c r="DN138">
        <v>-11.749772249999999</v>
      </c>
      <c r="DO138">
        <v>46.321786829268319</v>
      </c>
      <c r="DP138">
        <v>4.7704429159290269</v>
      </c>
      <c r="DQ138">
        <v>0</v>
      </c>
      <c r="DR138">
        <v>3.7079365000000002</v>
      </c>
      <c r="DS138">
        <v>-1.748060037523241E-2</v>
      </c>
      <c r="DT138">
        <v>8.8501560861941574E-3</v>
      </c>
      <c r="DU138">
        <v>1</v>
      </c>
      <c r="DV138">
        <v>1</v>
      </c>
      <c r="DW138">
        <v>2</v>
      </c>
      <c r="DX138" t="s">
        <v>356</v>
      </c>
      <c r="DY138">
        <v>2.9798</v>
      </c>
      <c r="DZ138">
        <v>2.71563</v>
      </c>
      <c r="EA138">
        <v>7.1550699999999995E-2</v>
      </c>
      <c r="EB138">
        <v>7.08757E-2</v>
      </c>
      <c r="EC138">
        <v>9.1002399999999997E-2</v>
      </c>
      <c r="ED138">
        <v>7.9919100000000007E-2</v>
      </c>
      <c r="EE138">
        <v>29265.1</v>
      </c>
      <c r="EF138">
        <v>29410.5</v>
      </c>
      <c r="EG138">
        <v>29311.8</v>
      </c>
      <c r="EH138">
        <v>29285.7</v>
      </c>
      <c r="EI138">
        <v>35309.300000000003</v>
      </c>
      <c r="EJ138">
        <v>35802.5</v>
      </c>
      <c r="EK138">
        <v>41292.1</v>
      </c>
      <c r="EL138">
        <v>41706.400000000001</v>
      </c>
      <c r="EM138">
        <v>1.9423999999999999</v>
      </c>
      <c r="EN138">
        <v>2.0990700000000002</v>
      </c>
      <c r="EO138">
        <v>9.1575100000000006E-2</v>
      </c>
      <c r="EP138">
        <v>0</v>
      </c>
      <c r="EQ138">
        <v>26.445799999999998</v>
      </c>
      <c r="ER138">
        <v>999.9</v>
      </c>
      <c r="ES138">
        <v>27.9</v>
      </c>
      <c r="ET138">
        <v>38.700000000000003</v>
      </c>
      <c r="EU138">
        <v>26.655200000000001</v>
      </c>
      <c r="EV138">
        <v>61.549399999999999</v>
      </c>
      <c r="EW138">
        <v>26.875</v>
      </c>
      <c r="EX138">
        <v>2</v>
      </c>
      <c r="EY138">
        <v>0.12900700000000001</v>
      </c>
      <c r="EZ138">
        <v>0.99794099999999997</v>
      </c>
      <c r="FA138">
        <v>20.3813</v>
      </c>
      <c r="FB138">
        <v>5.2178899999999997</v>
      </c>
      <c r="FC138">
        <v>12.0099</v>
      </c>
      <c r="FD138">
        <v>4.98855</v>
      </c>
      <c r="FE138">
        <v>3.2886299999999999</v>
      </c>
      <c r="FF138">
        <v>9752.1</v>
      </c>
      <c r="FG138">
        <v>9999</v>
      </c>
      <c r="FH138">
        <v>9999</v>
      </c>
      <c r="FI138">
        <v>145.30000000000001</v>
      </c>
      <c r="FJ138">
        <v>1.8675200000000001</v>
      </c>
      <c r="FK138">
        <v>1.8665799999999999</v>
      </c>
      <c r="FL138">
        <v>1.8660000000000001</v>
      </c>
      <c r="FM138">
        <v>1.8658399999999999</v>
      </c>
      <c r="FN138">
        <v>1.86771</v>
      </c>
      <c r="FO138">
        <v>1.87012</v>
      </c>
      <c r="FP138">
        <v>1.8688199999999999</v>
      </c>
      <c r="FQ138">
        <v>1.87026</v>
      </c>
      <c r="FR138">
        <v>0</v>
      </c>
      <c r="FS138">
        <v>0</v>
      </c>
      <c r="FT138">
        <v>0</v>
      </c>
      <c r="FU138">
        <v>0</v>
      </c>
      <c r="FV138" t="s">
        <v>357</v>
      </c>
      <c r="FW138" t="s">
        <v>358</v>
      </c>
      <c r="FX138" t="s">
        <v>359</v>
      </c>
      <c r="FY138" t="s">
        <v>359</v>
      </c>
      <c r="FZ138" t="s">
        <v>359</v>
      </c>
      <c r="GA138" t="s">
        <v>359</v>
      </c>
      <c r="GB138">
        <v>0</v>
      </c>
      <c r="GC138">
        <v>100</v>
      </c>
      <c r="GD138">
        <v>100</v>
      </c>
      <c r="GE138">
        <v>-1.345</v>
      </c>
      <c r="GF138">
        <v>-0.13389999999999999</v>
      </c>
      <c r="GG138">
        <v>-1.0745309912501479</v>
      </c>
      <c r="GH138">
        <v>-3.794306901669526E-4</v>
      </c>
      <c r="GI138">
        <v>-9.3076312682161424E-7</v>
      </c>
      <c r="GJ138">
        <v>3.2597594342726891E-10</v>
      </c>
      <c r="GK138">
        <v>-0.25621075936304621</v>
      </c>
      <c r="GL138">
        <v>-1.4413179793891831E-2</v>
      </c>
      <c r="GM138">
        <v>9.8733074958994743E-4</v>
      </c>
      <c r="GN138">
        <v>-9.6329063574464014E-6</v>
      </c>
      <c r="GO138">
        <v>22</v>
      </c>
      <c r="GP138">
        <v>2241</v>
      </c>
      <c r="GQ138">
        <v>1</v>
      </c>
      <c r="GR138">
        <v>45</v>
      </c>
      <c r="GS138">
        <v>1826</v>
      </c>
      <c r="GT138">
        <v>1825.8</v>
      </c>
      <c r="GU138">
        <v>1.23291</v>
      </c>
      <c r="GV138">
        <v>2.2314500000000002</v>
      </c>
      <c r="GW138">
        <v>1.94702</v>
      </c>
      <c r="GX138">
        <v>2.7746599999999999</v>
      </c>
      <c r="GY138">
        <v>2.19482</v>
      </c>
      <c r="GZ138">
        <v>2.3889200000000002</v>
      </c>
      <c r="HA138">
        <v>41.067</v>
      </c>
      <c r="HB138">
        <v>15.5855</v>
      </c>
      <c r="HC138">
        <v>18</v>
      </c>
      <c r="HD138">
        <v>532.51499999999999</v>
      </c>
      <c r="HE138">
        <v>599.51400000000001</v>
      </c>
      <c r="HF138">
        <v>25.356100000000001</v>
      </c>
      <c r="HG138">
        <v>29.2148</v>
      </c>
      <c r="HH138">
        <v>29.999500000000001</v>
      </c>
      <c r="HI138">
        <v>29.1523</v>
      </c>
      <c r="HJ138">
        <v>29.064699999999998</v>
      </c>
      <c r="HK138">
        <v>24.697700000000001</v>
      </c>
      <c r="HL138">
        <v>12.045299999999999</v>
      </c>
      <c r="HM138">
        <v>20.786100000000001</v>
      </c>
      <c r="HN138">
        <v>25.404199999999999</v>
      </c>
      <c r="HO138">
        <v>366.04599999999999</v>
      </c>
      <c r="HP138">
        <v>22.1616</v>
      </c>
      <c r="HQ138">
        <v>100.24299999999999</v>
      </c>
      <c r="HR138">
        <v>100.191</v>
      </c>
    </row>
    <row r="139" spans="1:226" x14ac:dyDescent="0.2">
      <c r="A139">
        <v>123</v>
      </c>
      <c r="B139">
        <v>1657573386</v>
      </c>
      <c r="C139">
        <v>1556.400000095367</v>
      </c>
      <c r="D139" t="s">
        <v>603</v>
      </c>
      <c r="E139" t="s">
        <v>604</v>
      </c>
      <c r="F139">
        <v>5</v>
      </c>
      <c r="G139" t="s">
        <v>1069</v>
      </c>
      <c r="H139" t="s">
        <v>353</v>
      </c>
      <c r="I139">
        <v>1657573383.2</v>
      </c>
      <c r="J139">
        <f t="shared" si="34"/>
        <v>3.184523522892876E-3</v>
      </c>
      <c r="K139">
        <f t="shared" si="35"/>
        <v>3.1845235228928761</v>
      </c>
      <c r="L139">
        <f t="shared" si="36"/>
        <v>11.302380241157463</v>
      </c>
      <c r="M139">
        <f t="shared" si="37"/>
        <v>384.26909999999998</v>
      </c>
      <c r="N139">
        <f t="shared" si="38"/>
        <v>215.77746114709012</v>
      </c>
      <c r="O139">
        <f t="shared" si="39"/>
        <v>15.637375409708195</v>
      </c>
      <c r="P139">
        <f t="shared" si="40"/>
        <v>27.84795104691004</v>
      </c>
      <c r="Q139">
        <f t="shared" si="41"/>
        <v>0.11914416043657799</v>
      </c>
      <c r="R139">
        <f t="shared" si="42"/>
        <v>2.3999770478409221</v>
      </c>
      <c r="S139">
        <f t="shared" si="43"/>
        <v>0.11595308605751092</v>
      </c>
      <c r="T139">
        <f t="shared" si="44"/>
        <v>7.2750265348539053E-2</v>
      </c>
      <c r="U139">
        <f t="shared" si="45"/>
        <v>321.51736903152283</v>
      </c>
      <c r="V139">
        <f t="shared" si="46"/>
        <v>29.06967565721617</v>
      </c>
      <c r="W139">
        <f t="shared" si="47"/>
        <v>27.945360000000001</v>
      </c>
      <c r="X139">
        <f t="shared" si="48"/>
        <v>3.7827686673700809</v>
      </c>
      <c r="Y139">
        <f t="shared" si="49"/>
        <v>49.897531084852034</v>
      </c>
      <c r="Z139">
        <f t="shared" si="50"/>
        <v>1.870087017782653</v>
      </c>
      <c r="AA139">
        <f t="shared" si="51"/>
        <v>3.7478548078912404</v>
      </c>
      <c r="AB139">
        <f t="shared" si="52"/>
        <v>1.9126816495874279</v>
      </c>
      <c r="AC139">
        <f t="shared" si="53"/>
        <v>-140.43748735957584</v>
      </c>
      <c r="AD139">
        <f t="shared" si="54"/>
        <v>-20.559683697648342</v>
      </c>
      <c r="AE139">
        <f t="shared" si="55"/>
        <v>-1.8648311945028768</v>
      </c>
      <c r="AF139">
        <f t="shared" si="56"/>
        <v>158.65536677979577</v>
      </c>
      <c r="AG139">
        <f t="shared" si="57"/>
        <v>-1.2247685257541627</v>
      </c>
      <c r="AH139">
        <f t="shared" si="58"/>
        <v>3.1857496483258805</v>
      </c>
      <c r="AI139">
        <f t="shared" si="59"/>
        <v>11.302380241157463</v>
      </c>
      <c r="AJ139">
        <v>392.42744393744903</v>
      </c>
      <c r="AK139">
        <v>388.41757575757578</v>
      </c>
      <c r="AL139">
        <v>-2.6412725403594601</v>
      </c>
      <c r="AM139">
        <v>64.522999334600442</v>
      </c>
      <c r="AN139">
        <f t="shared" si="60"/>
        <v>3.1845235228928761</v>
      </c>
      <c r="AO139">
        <v>22.082214891237331</v>
      </c>
      <c r="AP139">
        <v>25.804829696969691</v>
      </c>
      <c r="AQ139">
        <v>-1.5025906908147741E-5</v>
      </c>
      <c r="AR139">
        <v>77.538578516510626</v>
      </c>
      <c r="AS139">
        <v>0</v>
      </c>
      <c r="AT139">
        <v>0</v>
      </c>
      <c r="AU139">
        <f t="shared" si="61"/>
        <v>1</v>
      </c>
      <c r="AV139">
        <f t="shared" si="62"/>
        <v>0</v>
      </c>
      <c r="AW139">
        <f t="shared" si="63"/>
        <v>38184.664745105285</v>
      </c>
      <c r="AX139">
        <f t="shared" si="64"/>
        <v>2000.01</v>
      </c>
      <c r="AY139">
        <f t="shared" si="65"/>
        <v>1681.2082823997525</v>
      </c>
      <c r="AZ139">
        <f t="shared" si="66"/>
        <v>0.8405999382001853</v>
      </c>
      <c r="BA139">
        <f t="shared" si="67"/>
        <v>0.1607578807263578</v>
      </c>
      <c r="BB139">
        <v>6</v>
      </c>
      <c r="BC139">
        <v>0.5</v>
      </c>
      <c r="BD139" t="s">
        <v>354</v>
      </c>
      <c r="BE139">
        <v>2</v>
      </c>
      <c r="BF139" t="b">
        <v>1</v>
      </c>
      <c r="BG139">
        <v>1657573383.2</v>
      </c>
      <c r="BH139">
        <v>384.26909999999998</v>
      </c>
      <c r="BI139">
        <v>384.26839999999999</v>
      </c>
      <c r="BJ139">
        <v>25.805009999999999</v>
      </c>
      <c r="BK139">
        <v>22.081029999999998</v>
      </c>
      <c r="BL139">
        <v>385.6096</v>
      </c>
      <c r="BM139">
        <v>25.9389</v>
      </c>
      <c r="BN139">
        <v>500.03620000000001</v>
      </c>
      <c r="BO139">
        <v>72.369799999999998</v>
      </c>
      <c r="BP139">
        <v>0.10012029</v>
      </c>
      <c r="BQ139">
        <v>27.786460000000002</v>
      </c>
      <c r="BR139">
        <v>27.945360000000001</v>
      </c>
      <c r="BS139">
        <v>999.9</v>
      </c>
      <c r="BT139">
        <v>0</v>
      </c>
      <c r="BU139">
        <v>0</v>
      </c>
      <c r="BV139">
        <v>10004.813</v>
      </c>
      <c r="BW139">
        <v>0</v>
      </c>
      <c r="BX139">
        <v>1925.9179999999999</v>
      </c>
      <c r="BY139">
        <v>5.4909000000000761E-4</v>
      </c>
      <c r="BZ139">
        <v>394.4477</v>
      </c>
      <c r="CA139">
        <v>392.94499999999999</v>
      </c>
      <c r="CB139">
        <v>3.723983</v>
      </c>
      <c r="CC139">
        <v>384.26839999999999</v>
      </c>
      <c r="CD139">
        <v>22.081029999999998</v>
      </c>
      <c r="CE139">
        <v>1.8675029999999999</v>
      </c>
      <c r="CF139">
        <v>1.5980000000000001</v>
      </c>
      <c r="CG139">
        <v>16.36355</v>
      </c>
      <c r="CH139">
        <v>13.93951</v>
      </c>
      <c r="CI139">
        <v>2000.01</v>
      </c>
      <c r="CJ139">
        <v>0.98000219999999982</v>
      </c>
      <c r="CK139">
        <v>1.9997399999999999E-2</v>
      </c>
      <c r="CL139">
        <v>0</v>
      </c>
      <c r="CM139">
        <v>2.3379300000000001</v>
      </c>
      <c r="CN139">
        <v>0</v>
      </c>
      <c r="CO139">
        <v>8696.5950000000012</v>
      </c>
      <c r="CP139">
        <v>16749.560000000001</v>
      </c>
      <c r="CQ139">
        <v>40.686999999999998</v>
      </c>
      <c r="CR139">
        <v>42.430799999999998</v>
      </c>
      <c r="CS139">
        <v>40.936999999999998</v>
      </c>
      <c r="CT139">
        <v>41.0809</v>
      </c>
      <c r="CU139">
        <v>39.899799999999999</v>
      </c>
      <c r="CV139">
        <v>1960.01</v>
      </c>
      <c r="CW139">
        <v>39.996000000000002</v>
      </c>
      <c r="CX139">
        <v>0</v>
      </c>
      <c r="CY139">
        <v>1657573386.5999999</v>
      </c>
      <c r="CZ139">
        <v>0</v>
      </c>
      <c r="DA139">
        <v>0</v>
      </c>
      <c r="DB139" t="s">
        <v>355</v>
      </c>
      <c r="DC139">
        <v>1657463822.5999999</v>
      </c>
      <c r="DD139">
        <v>1657463835.0999999</v>
      </c>
      <c r="DE139">
        <v>0</v>
      </c>
      <c r="DF139">
        <v>-2.657</v>
      </c>
      <c r="DG139">
        <v>-13.192</v>
      </c>
      <c r="DH139">
        <v>-3.9239999999999999</v>
      </c>
      <c r="DI139">
        <v>-0.217</v>
      </c>
      <c r="DJ139">
        <v>376</v>
      </c>
      <c r="DK139">
        <v>3</v>
      </c>
      <c r="DL139">
        <v>0.48</v>
      </c>
      <c r="DM139">
        <v>0.03</v>
      </c>
      <c r="DN139">
        <v>-8.4408175390243905</v>
      </c>
      <c r="DO139">
        <v>60.162354737979037</v>
      </c>
      <c r="DP139">
        <v>6.0016369249952302</v>
      </c>
      <c r="DQ139">
        <v>0</v>
      </c>
      <c r="DR139">
        <v>3.7102026829268291</v>
      </c>
      <c r="DS139">
        <v>4.9626689895466279E-2</v>
      </c>
      <c r="DT139">
        <v>1.073468802286516E-2</v>
      </c>
      <c r="DU139">
        <v>1</v>
      </c>
      <c r="DV139">
        <v>1</v>
      </c>
      <c r="DW139">
        <v>2</v>
      </c>
      <c r="DX139" t="s">
        <v>356</v>
      </c>
      <c r="DY139">
        <v>2.9799799999999999</v>
      </c>
      <c r="DZ139">
        <v>2.7157300000000002</v>
      </c>
      <c r="EA139">
        <v>6.9747299999999998E-2</v>
      </c>
      <c r="EB139">
        <v>6.8654000000000007E-2</v>
      </c>
      <c r="EC139">
        <v>9.1002399999999997E-2</v>
      </c>
      <c r="ED139">
        <v>7.9902200000000007E-2</v>
      </c>
      <c r="EE139">
        <v>29322.2</v>
      </c>
      <c r="EF139">
        <v>29481</v>
      </c>
      <c r="EG139">
        <v>29312.1</v>
      </c>
      <c r="EH139">
        <v>29285.8</v>
      </c>
      <c r="EI139">
        <v>35309.4</v>
      </c>
      <c r="EJ139">
        <v>35803.5</v>
      </c>
      <c r="EK139">
        <v>41292.300000000003</v>
      </c>
      <c r="EL139">
        <v>41706.9</v>
      </c>
      <c r="EM139">
        <v>1.94265</v>
      </c>
      <c r="EN139">
        <v>2.09903</v>
      </c>
      <c r="EO139">
        <v>9.27597E-2</v>
      </c>
      <c r="EP139">
        <v>0</v>
      </c>
      <c r="EQ139">
        <v>26.4313</v>
      </c>
      <c r="ER139">
        <v>999.9</v>
      </c>
      <c r="ES139">
        <v>27.9</v>
      </c>
      <c r="ET139">
        <v>38.700000000000003</v>
      </c>
      <c r="EU139">
        <v>26.6556</v>
      </c>
      <c r="EV139">
        <v>61.889400000000002</v>
      </c>
      <c r="EW139">
        <v>26.674700000000001</v>
      </c>
      <c r="EX139">
        <v>2</v>
      </c>
      <c r="EY139">
        <v>0.12856500000000001</v>
      </c>
      <c r="EZ139">
        <v>0.97060999999999997</v>
      </c>
      <c r="FA139">
        <v>20.3813</v>
      </c>
      <c r="FB139">
        <v>5.2168400000000004</v>
      </c>
      <c r="FC139">
        <v>12.0099</v>
      </c>
      <c r="FD139">
        <v>4.9882</v>
      </c>
      <c r="FE139">
        <v>3.2884199999999999</v>
      </c>
      <c r="FF139">
        <v>9752.1</v>
      </c>
      <c r="FG139">
        <v>9999</v>
      </c>
      <c r="FH139">
        <v>9999</v>
      </c>
      <c r="FI139">
        <v>145.30000000000001</v>
      </c>
      <c r="FJ139">
        <v>1.8675200000000001</v>
      </c>
      <c r="FK139">
        <v>1.8665799999999999</v>
      </c>
      <c r="FL139">
        <v>1.8660000000000001</v>
      </c>
      <c r="FM139">
        <v>1.8658399999999999</v>
      </c>
      <c r="FN139">
        <v>1.86774</v>
      </c>
      <c r="FO139">
        <v>1.87012</v>
      </c>
      <c r="FP139">
        <v>1.8687800000000001</v>
      </c>
      <c r="FQ139">
        <v>1.8702099999999999</v>
      </c>
      <c r="FR139">
        <v>0</v>
      </c>
      <c r="FS139">
        <v>0</v>
      </c>
      <c r="FT139">
        <v>0</v>
      </c>
      <c r="FU139">
        <v>0</v>
      </c>
      <c r="FV139" t="s">
        <v>357</v>
      </c>
      <c r="FW139" t="s">
        <v>358</v>
      </c>
      <c r="FX139" t="s">
        <v>359</v>
      </c>
      <c r="FY139" t="s">
        <v>359</v>
      </c>
      <c r="FZ139" t="s">
        <v>359</v>
      </c>
      <c r="GA139" t="s">
        <v>359</v>
      </c>
      <c r="GB139">
        <v>0</v>
      </c>
      <c r="GC139">
        <v>100</v>
      </c>
      <c r="GD139">
        <v>100</v>
      </c>
      <c r="GE139">
        <v>-1.3340000000000001</v>
      </c>
      <c r="GF139">
        <v>-0.13389999999999999</v>
      </c>
      <c r="GG139">
        <v>-1.0745309912501479</v>
      </c>
      <c r="GH139">
        <v>-3.794306901669526E-4</v>
      </c>
      <c r="GI139">
        <v>-9.3076312682161424E-7</v>
      </c>
      <c r="GJ139">
        <v>3.2597594342726891E-10</v>
      </c>
      <c r="GK139">
        <v>-0.25621075936304621</v>
      </c>
      <c r="GL139">
        <v>-1.4413179793891831E-2</v>
      </c>
      <c r="GM139">
        <v>9.8733074958994743E-4</v>
      </c>
      <c r="GN139">
        <v>-9.6329063574464014E-6</v>
      </c>
      <c r="GO139">
        <v>22</v>
      </c>
      <c r="GP139">
        <v>2241</v>
      </c>
      <c r="GQ139">
        <v>1</v>
      </c>
      <c r="GR139">
        <v>45</v>
      </c>
      <c r="GS139">
        <v>1826.1</v>
      </c>
      <c r="GT139">
        <v>1825.8</v>
      </c>
      <c r="GU139">
        <v>1.1938500000000001</v>
      </c>
      <c r="GV139">
        <v>2.2338900000000002</v>
      </c>
      <c r="GW139">
        <v>1.94702</v>
      </c>
      <c r="GX139">
        <v>2.7746599999999999</v>
      </c>
      <c r="GY139">
        <v>2.19482</v>
      </c>
      <c r="GZ139">
        <v>2.36816</v>
      </c>
      <c r="HA139">
        <v>41.067</v>
      </c>
      <c r="HB139">
        <v>15.5855</v>
      </c>
      <c r="HC139">
        <v>18</v>
      </c>
      <c r="HD139">
        <v>532.64099999999996</v>
      </c>
      <c r="HE139">
        <v>599.42399999999998</v>
      </c>
      <c r="HF139">
        <v>25.401599999999998</v>
      </c>
      <c r="HG139">
        <v>29.208500000000001</v>
      </c>
      <c r="HH139">
        <v>29.999700000000001</v>
      </c>
      <c r="HI139">
        <v>29.147300000000001</v>
      </c>
      <c r="HJ139">
        <v>29.059899999999999</v>
      </c>
      <c r="HK139">
        <v>23.899699999999999</v>
      </c>
      <c r="HL139">
        <v>11.765499999999999</v>
      </c>
      <c r="HM139">
        <v>20.786100000000001</v>
      </c>
      <c r="HN139">
        <v>25.4421</v>
      </c>
      <c r="HO139">
        <v>352.69</v>
      </c>
      <c r="HP139">
        <v>22.1616</v>
      </c>
      <c r="HQ139">
        <v>100.24299999999999</v>
      </c>
      <c r="HR139">
        <v>100.19199999999999</v>
      </c>
    </row>
    <row r="140" spans="1:226" x14ac:dyDescent="0.2">
      <c r="A140">
        <v>124</v>
      </c>
      <c r="B140">
        <v>1657573391</v>
      </c>
      <c r="C140">
        <v>1561.400000095367</v>
      </c>
      <c r="D140" t="s">
        <v>605</v>
      </c>
      <c r="E140" t="s">
        <v>606</v>
      </c>
      <c r="F140">
        <v>5</v>
      </c>
      <c r="G140" t="s">
        <v>1069</v>
      </c>
      <c r="H140" t="s">
        <v>353</v>
      </c>
      <c r="I140">
        <v>1657573388.5</v>
      </c>
      <c r="J140">
        <f t="shared" si="34"/>
        <v>3.1881276768633763E-3</v>
      </c>
      <c r="K140">
        <f t="shared" si="35"/>
        <v>3.1881276768633762</v>
      </c>
      <c r="L140">
        <f t="shared" si="36"/>
        <v>10.970726105744081</v>
      </c>
      <c r="M140">
        <f t="shared" si="37"/>
        <v>370.02088888888892</v>
      </c>
      <c r="N140">
        <f t="shared" si="38"/>
        <v>206.51305341097967</v>
      </c>
      <c r="O140">
        <f t="shared" si="39"/>
        <v>14.966047124888187</v>
      </c>
      <c r="P140">
        <f t="shared" si="40"/>
        <v>26.815496496889729</v>
      </c>
      <c r="Q140">
        <f t="shared" si="41"/>
        <v>0.11909000196066503</v>
      </c>
      <c r="R140">
        <f t="shared" si="42"/>
        <v>2.3982431463032707</v>
      </c>
      <c r="S140">
        <f t="shared" si="43"/>
        <v>0.11589954766716087</v>
      </c>
      <c r="T140">
        <f t="shared" si="44"/>
        <v>7.2716747671698792E-2</v>
      </c>
      <c r="U140">
        <f t="shared" si="45"/>
        <v>321.51569657319465</v>
      </c>
      <c r="V140">
        <f t="shared" si="46"/>
        <v>29.078972654147581</v>
      </c>
      <c r="W140">
        <f t="shared" si="47"/>
        <v>27.95877777777778</v>
      </c>
      <c r="X140">
        <f t="shared" si="48"/>
        <v>3.7857298014622094</v>
      </c>
      <c r="Y140">
        <f t="shared" si="49"/>
        <v>49.868076390418096</v>
      </c>
      <c r="Z140">
        <f t="shared" si="50"/>
        <v>1.8700305032321984</v>
      </c>
      <c r="AA140">
        <f t="shared" si="51"/>
        <v>3.7499551588709674</v>
      </c>
      <c r="AB140">
        <f t="shared" si="52"/>
        <v>1.9156992982300109</v>
      </c>
      <c r="AC140">
        <f t="shared" si="53"/>
        <v>-140.59643054967489</v>
      </c>
      <c r="AD140">
        <f t="shared" si="54"/>
        <v>-21.039020750598453</v>
      </c>
      <c r="AE140">
        <f t="shared" si="55"/>
        <v>-1.9099074564237635</v>
      </c>
      <c r="AF140">
        <f t="shared" si="56"/>
        <v>157.97033781649753</v>
      </c>
      <c r="AG140">
        <f t="shared" si="57"/>
        <v>-3.2671893450537852</v>
      </c>
      <c r="AH140">
        <f t="shared" si="58"/>
        <v>3.1863627564310324</v>
      </c>
      <c r="AI140">
        <f t="shared" si="59"/>
        <v>10.970726105744081</v>
      </c>
      <c r="AJ140">
        <v>376.2779494995562</v>
      </c>
      <c r="AK140">
        <v>373.88501212121218</v>
      </c>
      <c r="AL140">
        <v>-2.965571185288792</v>
      </c>
      <c r="AM140">
        <v>64.522999334600442</v>
      </c>
      <c r="AN140">
        <f t="shared" si="60"/>
        <v>3.1881276768633762</v>
      </c>
      <c r="AO140">
        <v>22.079232370494971</v>
      </c>
      <c r="AP140">
        <v>25.80636181818182</v>
      </c>
      <c r="AQ140">
        <v>-3.1535112241167717E-5</v>
      </c>
      <c r="AR140">
        <v>77.538578516510626</v>
      </c>
      <c r="AS140">
        <v>0</v>
      </c>
      <c r="AT140">
        <v>0</v>
      </c>
      <c r="AU140">
        <f t="shared" si="61"/>
        <v>1</v>
      </c>
      <c r="AV140">
        <f t="shared" si="62"/>
        <v>0</v>
      </c>
      <c r="AW140">
        <f t="shared" si="63"/>
        <v>38141.37767830948</v>
      </c>
      <c r="AX140">
        <f t="shared" si="64"/>
        <v>1999.998888888889</v>
      </c>
      <c r="AY140">
        <f t="shared" si="65"/>
        <v>1681.1990013332615</v>
      </c>
      <c r="AZ140">
        <f t="shared" si="66"/>
        <v>0.84059996766661271</v>
      </c>
      <c r="BA140">
        <f t="shared" si="67"/>
        <v>0.16075793759656265</v>
      </c>
      <c r="BB140">
        <v>6</v>
      </c>
      <c r="BC140">
        <v>0.5</v>
      </c>
      <c r="BD140" t="s">
        <v>354</v>
      </c>
      <c r="BE140">
        <v>2</v>
      </c>
      <c r="BF140" t="b">
        <v>1</v>
      </c>
      <c r="BG140">
        <v>1657573388.5</v>
      </c>
      <c r="BH140">
        <v>370.02088888888892</v>
      </c>
      <c r="BI140">
        <v>367.51511111111108</v>
      </c>
      <c r="BJ140">
        <v>25.804122222222219</v>
      </c>
      <c r="BK140">
        <v>22.07918888888889</v>
      </c>
      <c r="BL140">
        <v>371.34788888888892</v>
      </c>
      <c r="BM140">
        <v>25.938011111111109</v>
      </c>
      <c r="BN140">
        <v>500.0048888888889</v>
      </c>
      <c r="BO140">
        <v>72.370199999999997</v>
      </c>
      <c r="BP140">
        <v>0.1000234444444444</v>
      </c>
      <c r="BQ140">
        <v>27.796055555555551</v>
      </c>
      <c r="BR140">
        <v>27.95877777777778</v>
      </c>
      <c r="BS140">
        <v>999.90000000000009</v>
      </c>
      <c r="BT140">
        <v>0</v>
      </c>
      <c r="BU140">
        <v>0</v>
      </c>
      <c r="BV140">
        <v>9993.2633333333324</v>
      </c>
      <c r="BW140">
        <v>0</v>
      </c>
      <c r="BX140">
        <v>1926.7477777777781</v>
      </c>
      <c r="BY140">
        <v>2.505612222222223</v>
      </c>
      <c r="BZ140">
        <v>379.82166666666672</v>
      </c>
      <c r="CA140">
        <v>375.8127777777778</v>
      </c>
      <c r="CB140">
        <v>3.7248999999999999</v>
      </c>
      <c r="CC140">
        <v>367.51511111111108</v>
      </c>
      <c r="CD140">
        <v>22.07918888888889</v>
      </c>
      <c r="CE140">
        <v>1.8674488888888889</v>
      </c>
      <c r="CF140">
        <v>1.5978755555555559</v>
      </c>
      <c r="CG140">
        <v>16.363088888888889</v>
      </c>
      <c r="CH140">
        <v>13.938322222222221</v>
      </c>
      <c r="CI140">
        <v>1999.998888888889</v>
      </c>
      <c r="CJ140">
        <v>0.98000199999999993</v>
      </c>
      <c r="CK140">
        <v>1.9997600000000001E-2</v>
      </c>
      <c r="CL140">
        <v>0</v>
      </c>
      <c r="CM140">
        <v>2.3054999999999999</v>
      </c>
      <c r="CN140">
        <v>0</v>
      </c>
      <c r="CO140">
        <v>8656.9088888888873</v>
      </c>
      <c r="CP140">
        <v>16749.46666666666</v>
      </c>
      <c r="CQ140">
        <v>40.686999999999998</v>
      </c>
      <c r="CR140">
        <v>42.375</v>
      </c>
      <c r="CS140">
        <v>40.916333333333327</v>
      </c>
      <c r="CT140">
        <v>41.061999999999998</v>
      </c>
      <c r="CU140">
        <v>39.875</v>
      </c>
      <c r="CV140">
        <v>1959.998888888889</v>
      </c>
      <c r="CW140">
        <v>39.997777777777777</v>
      </c>
      <c r="CX140">
        <v>0</v>
      </c>
      <c r="CY140">
        <v>1657573391.4000001</v>
      </c>
      <c r="CZ140">
        <v>0</v>
      </c>
      <c r="DA140">
        <v>0</v>
      </c>
      <c r="DB140" t="s">
        <v>355</v>
      </c>
      <c r="DC140">
        <v>1657463822.5999999</v>
      </c>
      <c r="DD140">
        <v>1657463835.0999999</v>
      </c>
      <c r="DE140">
        <v>0</v>
      </c>
      <c r="DF140">
        <v>-2.657</v>
      </c>
      <c r="DG140">
        <v>-13.192</v>
      </c>
      <c r="DH140">
        <v>-3.9239999999999999</v>
      </c>
      <c r="DI140">
        <v>-0.217</v>
      </c>
      <c r="DJ140">
        <v>376</v>
      </c>
      <c r="DK140">
        <v>3</v>
      </c>
      <c r="DL140">
        <v>0.48</v>
      </c>
      <c r="DM140">
        <v>0.03</v>
      </c>
      <c r="DN140">
        <v>-3.2118248560975609</v>
      </c>
      <c r="DO140">
        <v>51.159726637630648</v>
      </c>
      <c r="DP140">
        <v>5.1676943161270286</v>
      </c>
      <c r="DQ140">
        <v>0</v>
      </c>
      <c r="DR140">
        <v>3.7144419512195119</v>
      </c>
      <c r="DS140">
        <v>0.11422139372823351</v>
      </c>
      <c r="DT140">
        <v>1.2123289463353349E-2</v>
      </c>
      <c r="DU140">
        <v>0</v>
      </c>
      <c r="DV140">
        <v>0</v>
      </c>
      <c r="DW140">
        <v>2</v>
      </c>
      <c r="DX140" t="s">
        <v>364</v>
      </c>
      <c r="DY140">
        <v>2.97973</v>
      </c>
      <c r="DZ140">
        <v>2.7155800000000001</v>
      </c>
      <c r="EA140">
        <v>6.7665299999999998E-2</v>
      </c>
      <c r="EB140">
        <v>6.6324599999999997E-2</v>
      </c>
      <c r="EC140">
        <v>9.1008099999999995E-2</v>
      </c>
      <c r="ED140">
        <v>7.9901299999999995E-2</v>
      </c>
      <c r="EE140">
        <v>29387.599999999999</v>
      </c>
      <c r="EF140">
        <v>29555.1</v>
      </c>
      <c r="EG140">
        <v>29311.7</v>
      </c>
      <c r="EH140">
        <v>29286.2</v>
      </c>
      <c r="EI140">
        <v>35308.699999999997</v>
      </c>
      <c r="EJ140">
        <v>35803.9</v>
      </c>
      <c r="EK140">
        <v>41291.800000000003</v>
      </c>
      <c r="EL140">
        <v>41707.4</v>
      </c>
      <c r="EM140">
        <v>1.94255</v>
      </c>
      <c r="EN140">
        <v>2.0992000000000002</v>
      </c>
      <c r="EO140">
        <v>9.4622399999999995E-2</v>
      </c>
      <c r="EP140">
        <v>0</v>
      </c>
      <c r="EQ140">
        <v>26.4176</v>
      </c>
      <c r="ER140">
        <v>999.9</v>
      </c>
      <c r="ES140">
        <v>27.9</v>
      </c>
      <c r="ET140">
        <v>38.700000000000003</v>
      </c>
      <c r="EU140">
        <v>26.654599999999999</v>
      </c>
      <c r="EV140">
        <v>61.7194</v>
      </c>
      <c r="EW140">
        <v>26.818899999999999</v>
      </c>
      <c r="EX140">
        <v>2</v>
      </c>
      <c r="EY140">
        <v>0.12808700000000001</v>
      </c>
      <c r="EZ140">
        <v>0.95909</v>
      </c>
      <c r="FA140">
        <v>20.3809</v>
      </c>
      <c r="FB140">
        <v>5.2163899999999996</v>
      </c>
      <c r="FC140">
        <v>12.0099</v>
      </c>
      <c r="FD140">
        <v>4.9882</v>
      </c>
      <c r="FE140">
        <v>3.2884500000000001</v>
      </c>
      <c r="FF140">
        <v>9752.4</v>
      </c>
      <c r="FG140">
        <v>9999</v>
      </c>
      <c r="FH140">
        <v>9999</v>
      </c>
      <c r="FI140">
        <v>145.30000000000001</v>
      </c>
      <c r="FJ140">
        <v>1.8675200000000001</v>
      </c>
      <c r="FK140">
        <v>1.8665400000000001</v>
      </c>
      <c r="FL140">
        <v>1.8660000000000001</v>
      </c>
      <c r="FM140">
        <v>1.8658399999999999</v>
      </c>
      <c r="FN140">
        <v>1.8677299999999999</v>
      </c>
      <c r="FO140">
        <v>1.87012</v>
      </c>
      <c r="FP140">
        <v>1.8687800000000001</v>
      </c>
      <c r="FQ140">
        <v>1.8702099999999999</v>
      </c>
      <c r="FR140">
        <v>0</v>
      </c>
      <c r="FS140">
        <v>0</v>
      </c>
      <c r="FT140">
        <v>0</v>
      </c>
      <c r="FU140">
        <v>0</v>
      </c>
      <c r="FV140" t="s">
        <v>357</v>
      </c>
      <c r="FW140" t="s">
        <v>358</v>
      </c>
      <c r="FX140" t="s">
        <v>359</v>
      </c>
      <c r="FY140" t="s">
        <v>359</v>
      </c>
      <c r="FZ140" t="s">
        <v>359</v>
      </c>
      <c r="GA140" t="s">
        <v>359</v>
      </c>
      <c r="GB140">
        <v>0</v>
      </c>
      <c r="GC140">
        <v>100</v>
      </c>
      <c r="GD140">
        <v>100</v>
      </c>
      <c r="GE140">
        <v>-1.32</v>
      </c>
      <c r="GF140">
        <v>-0.13389999999999999</v>
      </c>
      <c r="GG140">
        <v>-1.0745309912501479</v>
      </c>
      <c r="GH140">
        <v>-3.794306901669526E-4</v>
      </c>
      <c r="GI140">
        <v>-9.3076312682161424E-7</v>
      </c>
      <c r="GJ140">
        <v>3.2597594342726891E-10</v>
      </c>
      <c r="GK140">
        <v>-0.25621075936304621</v>
      </c>
      <c r="GL140">
        <v>-1.4413179793891831E-2</v>
      </c>
      <c r="GM140">
        <v>9.8733074958994743E-4</v>
      </c>
      <c r="GN140">
        <v>-9.6329063574464014E-6</v>
      </c>
      <c r="GO140">
        <v>22</v>
      </c>
      <c r="GP140">
        <v>2241</v>
      </c>
      <c r="GQ140">
        <v>1</v>
      </c>
      <c r="GR140">
        <v>45</v>
      </c>
      <c r="GS140">
        <v>1826.1</v>
      </c>
      <c r="GT140">
        <v>1825.9</v>
      </c>
      <c r="GU140">
        <v>1.1486799999999999</v>
      </c>
      <c r="GV140">
        <v>2.2387700000000001</v>
      </c>
      <c r="GW140">
        <v>1.94702</v>
      </c>
      <c r="GX140">
        <v>2.7746599999999999</v>
      </c>
      <c r="GY140">
        <v>2.19482</v>
      </c>
      <c r="GZ140">
        <v>2.34009</v>
      </c>
      <c r="HA140">
        <v>41.067</v>
      </c>
      <c r="HB140">
        <v>15.568</v>
      </c>
      <c r="HC140">
        <v>18</v>
      </c>
      <c r="HD140">
        <v>532.53</v>
      </c>
      <c r="HE140">
        <v>599.51099999999997</v>
      </c>
      <c r="HF140">
        <v>25.442299999999999</v>
      </c>
      <c r="HG140">
        <v>29.2029</v>
      </c>
      <c r="HH140">
        <v>29.999600000000001</v>
      </c>
      <c r="HI140">
        <v>29.142299999999999</v>
      </c>
      <c r="HJ140">
        <v>29.0549</v>
      </c>
      <c r="HK140">
        <v>23.006499999999999</v>
      </c>
      <c r="HL140">
        <v>11.765499999999999</v>
      </c>
      <c r="HM140">
        <v>20.786100000000001</v>
      </c>
      <c r="HN140">
        <v>25.470600000000001</v>
      </c>
      <c r="HO140">
        <v>332.58100000000002</v>
      </c>
      <c r="HP140">
        <v>22.1616</v>
      </c>
      <c r="HQ140">
        <v>100.242</v>
      </c>
      <c r="HR140">
        <v>100.193</v>
      </c>
    </row>
    <row r="141" spans="1:226" x14ac:dyDescent="0.2">
      <c r="A141">
        <v>125</v>
      </c>
      <c r="B141">
        <v>1657573396</v>
      </c>
      <c r="C141">
        <v>1566.400000095367</v>
      </c>
      <c r="D141" t="s">
        <v>607</v>
      </c>
      <c r="E141" t="s">
        <v>608</v>
      </c>
      <c r="F141">
        <v>5</v>
      </c>
      <c r="G141" t="s">
        <v>1069</v>
      </c>
      <c r="H141" t="s">
        <v>353</v>
      </c>
      <c r="I141">
        <v>1657573393.2</v>
      </c>
      <c r="J141">
        <f t="shared" si="34"/>
        <v>3.1972183256895447E-3</v>
      </c>
      <c r="K141">
        <f t="shared" si="35"/>
        <v>3.1972183256895446</v>
      </c>
      <c r="L141">
        <f t="shared" si="36"/>
        <v>10.400433937168843</v>
      </c>
      <c r="M141">
        <f t="shared" si="37"/>
        <v>356.18029999999987</v>
      </c>
      <c r="N141">
        <f t="shared" si="38"/>
        <v>201.12359766262804</v>
      </c>
      <c r="O141">
        <f t="shared" si="39"/>
        <v>14.575170488900032</v>
      </c>
      <c r="P141">
        <f t="shared" si="40"/>
        <v>25.811931854937185</v>
      </c>
      <c r="Q141">
        <f t="shared" si="41"/>
        <v>0.11926208105323084</v>
      </c>
      <c r="R141">
        <f t="shared" si="42"/>
        <v>2.4001722321872112</v>
      </c>
      <c r="S141">
        <f t="shared" si="43"/>
        <v>0.11606503071604164</v>
      </c>
      <c r="T141">
        <f t="shared" si="44"/>
        <v>7.2820748050566389E-2</v>
      </c>
      <c r="U141">
        <f t="shared" si="45"/>
        <v>321.5108360579901</v>
      </c>
      <c r="V141">
        <f t="shared" si="46"/>
        <v>29.097233081886468</v>
      </c>
      <c r="W141">
        <f t="shared" si="47"/>
        <v>27.97261</v>
      </c>
      <c r="X141">
        <f t="shared" si="48"/>
        <v>3.7887845150231274</v>
      </c>
      <c r="Y141">
        <f t="shared" si="49"/>
        <v>49.814966603109426</v>
      </c>
      <c r="Z141">
        <f t="shared" si="50"/>
        <v>1.8704511020530394</v>
      </c>
      <c r="AA141">
        <f t="shared" si="51"/>
        <v>3.7547974626892286</v>
      </c>
      <c r="AB141">
        <f t="shared" si="52"/>
        <v>1.918333412970088</v>
      </c>
      <c r="AC141">
        <f t="shared" si="53"/>
        <v>-140.99732816290893</v>
      </c>
      <c r="AD141">
        <f t="shared" si="54"/>
        <v>-19.985534287200085</v>
      </c>
      <c r="AE141">
        <f t="shared" si="55"/>
        <v>-1.8131393056655498</v>
      </c>
      <c r="AF141">
        <f t="shared" si="56"/>
        <v>158.71483430221551</v>
      </c>
      <c r="AG141">
        <f t="shared" si="57"/>
        <v>-4.4601705691430649</v>
      </c>
      <c r="AH141">
        <f t="shared" si="58"/>
        <v>3.1957604256696635</v>
      </c>
      <c r="AI141">
        <f t="shared" si="59"/>
        <v>10.400433937168843</v>
      </c>
      <c r="AJ141">
        <v>359.51967037551441</v>
      </c>
      <c r="AK141">
        <v>358.43603636363628</v>
      </c>
      <c r="AL141">
        <v>-3.1291514648584138</v>
      </c>
      <c r="AM141">
        <v>64.522999334600442</v>
      </c>
      <c r="AN141">
        <f t="shared" si="60"/>
        <v>3.1972183256895446</v>
      </c>
      <c r="AO141">
        <v>22.07592082719006</v>
      </c>
      <c r="AP141">
        <v>25.81350848484848</v>
      </c>
      <c r="AQ141">
        <v>3.2333157914044027E-5</v>
      </c>
      <c r="AR141">
        <v>77.538578516510626</v>
      </c>
      <c r="AS141">
        <v>0</v>
      </c>
      <c r="AT141">
        <v>0</v>
      </c>
      <c r="AU141">
        <f t="shared" si="61"/>
        <v>1</v>
      </c>
      <c r="AV141">
        <f t="shared" si="62"/>
        <v>0</v>
      </c>
      <c r="AW141">
        <f t="shared" si="63"/>
        <v>38185.356763455624</v>
      </c>
      <c r="AX141">
        <f t="shared" si="64"/>
        <v>1999.9680000000001</v>
      </c>
      <c r="AY141">
        <f t="shared" si="65"/>
        <v>1681.1730905999948</v>
      </c>
      <c r="AZ141">
        <f t="shared" si="66"/>
        <v>0.84059999489991577</v>
      </c>
      <c r="BA141">
        <f t="shared" si="67"/>
        <v>0.16075799015683756</v>
      </c>
      <c r="BB141">
        <v>6</v>
      </c>
      <c r="BC141">
        <v>0.5</v>
      </c>
      <c r="BD141" t="s">
        <v>354</v>
      </c>
      <c r="BE141">
        <v>2</v>
      </c>
      <c r="BF141" t="b">
        <v>1</v>
      </c>
      <c r="BG141">
        <v>1657573393.2</v>
      </c>
      <c r="BH141">
        <v>356.18029999999987</v>
      </c>
      <c r="BI141">
        <v>352.19389999999999</v>
      </c>
      <c r="BJ141">
        <v>25.810459999999999</v>
      </c>
      <c r="BK141">
        <v>22.07442</v>
      </c>
      <c r="BL141">
        <v>357.4948</v>
      </c>
      <c r="BM141">
        <v>25.944240000000001</v>
      </c>
      <c r="BN141">
        <v>499.98550000000012</v>
      </c>
      <c r="BO141">
        <v>72.368839999999977</v>
      </c>
      <c r="BP141">
        <v>9.9884000000000001E-2</v>
      </c>
      <c r="BQ141">
        <v>27.818159999999999</v>
      </c>
      <c r="BR141">
        <v>27.97261</v>
      </c>
      <c r="BS141">
        <v>999.9</v>
      </c>
      <c r="BT141">
        <v>0</v>
      </c>
      <c r="BU141">
        <v>0</v>
      </c>
      <c r="BV141">
        <v>10006.24</v>
      </c>
      <c r="BW141">
        <v>0</v>
      </c>
      <c r="BX141">
        <v>1926.8140000000001</v>
      </c>
      <c r="BY141">
        <v>3.986434</v>
      </c>
      <c r="BZ141">
        <v>365.61720000000003</v>
      </c>
      <c r="CA141">
        <v>360.14399999999989</v>
      </c>
      <c r="CB141">
        <v>3.7360370000000001</v>
      </c>
      <c r="CC141">
        <v>352.19389999999999</v>
      </c>
      <c r="CD141">
        <v>22.07442</v>
      </c>
      <c r="CE141">
        <v>1.867875</v>
      </c>
      <c r="CF141">
        <v>1.597502</v>
      </c>
      <c r="CG141">
        <v>16.366679999999999</v>
      </c>
      <c r="CH141">
        <v>13.934710000000001</v>
      </c>
      <c r="CI141">
        <v>1999.9680000000001</v>
      </c>
      <c r="CJ141">
        <v>0.98000159999999992</v>
      </c>
      <c r="CK141">
        <v>1.9997999999999998E-2</v>
      </c>
      <c r="CL141">
        <v>0</v>
      </c>
      <c r="CM141">
        <v>2.4731100000000001</v>
      </c>
      <c r="CN141">
        <v>0</v>
      </c>
      <c r="CO141">
        <v>8615.7480000000014</v>
      </c>
      <c r="CP141">
        <v>16749.22</v>
      </c>
      <c r="CQ141">
        <v>40.686999999999998</v>
      </c>
      <c r="CR141">
        <v>42.375</v>
      </c>
      <c r="CS141">
        <v>40.899799999999999</v>
      </c>
      <c r="CT141">
        <v>41.061999999999998</v>
      </c>
      <c r="CU141">
        <v>39.875</v>
      </c>
      <c r="CV141">
        <v>1959.9680000000001</v>
      </c>
      <c r="CW141">
        <v>39.999000000000002</v>
      </c>
      <c r="CX141">
        <v>0</v>
      </c>
      <c r="CY141">
        <v>1657573396.8</v>
      </c>
      <c r="CZ141">
        <v>0</v>
      </c>
      <c r="DA141">
        <v>0</v>
      </c>
      <c r="DB141" t="s">
        <v>355</v>
      </c>
      <c r="DC141">
        <v>1657463822.5999999</v>
      </c>
      <c r="DD141">
        <v>1657463835.0999999</v>
      </c>
      <c r="DE141">
        <v>0</v>
      </c>
      <c r="DF141">
        <v>-2.657</v>
      </c>
      <c r="DG141">
        <v>-13.192</v>
      </c>
      <c r="DH141">
        <v>-3.9239999999999999</v>
      </c>
      <c r="DI141">
        <v>-0.217</v>
      </c>
      <c r="DJ141">
        <v>376</v>
      </c>
      <c r="DK141">
        <v>3</v>
      </c>
      <c r="DL141">
        <v>0.48</v>
      </c>
      <c r="DM141">
        <v>0.03</v>
      </c>
      <c r="DN141">
        <v>0.30232002250000012</v>
      </c>
      <c r="DO141">
        <v>33.701480576735477</v>
      </c>
      <c r="DP141">
        <v>3.3408037659031651</v>
      </c>
      <c r="DQ141">
        <v>0</v>
      </c>
      <c r="DR141">
        <v>3.7237957499999998</v>
      </c>
      <c r="DS141">
        <v>8.3521688555338813E-2</v>
      </c>
      <c r="DT141">
        <v>8.5323361066884582E-3</v>
      </c>
      <c r="DU141">
        <v>1</v>
      </c>
      <c r="DV141">
        <v>1</v>
      </c>
      <c r="DW141">
        <v>2</v>
      </c>
      <c r="DX141" t="s">
        <v>356</v>
      </c>
      <c r="DY141">
        <v>2.97973</v>
      </c>
      <c r="DZ141">
        <v>2.7156400000000001</v>
      </c>
      <c r="EA141">
        <v>6.5419900000000003E-2</v>
      </c>
      <c r="EB141">
        <v>6.3936999999999994E-2</v>
      </c>
      <c r="EC141">
        <v>9.1025999999999996E-2</v>
      </c>
      <c r="ED141">
        <v>7.9896400000000006E-2</v>
      </c>
      <c r="EE141">
        <v>29458.7</v>
      </c>
      <c r="EF141">
        <v>29630.9</v>
      </c>
      <c r="EG141">
        <v>29312</v>
      </c>
      <c r="EH141">
        <v>29286.400000000001</v>
      </c>
      <c r="EI141">
        <v>35308.199999999997</v>
      </c>
      <c r="EJ141">
        <v>35804.1</v>
      </c>
      <c r="EK141">
        <v>41292</v>
      </c>
      <c r="EL141">
        <v>41707.5</v>
      </c>
      <c r="EM141">
        <v>1.94255</v>
      </c>
      <c r="EN141">
        <v>2.09945</v>
      </c>
      <c r="EO141">
        <v>9.6574400000000005E-2</v>
      </c>
      <c r="EP141">
        <v>0</v>
      </c>
      <c r="EQ141">
        <v>26.410399999999999</v>
      </c>
      <c r="ER141">
        <v>999.9</v>
      </c>
      <c r="ES141">
        <v>27.9</v>
      </c>
      <c r="ET141">
        <v>38.700000000000003</v>
      </c>
      <c r="EU141">
        <v>26.653500000000001</v>
      </c>
      <c r="EV141">
        <v>61.849400000000003</v>
      </c>
      <c r="EW141">
        <v>26.7989</v>
      </c>
      <c r="EX141">
        <v>2</v>
      </c>
      <c r="EY141">
        <v>0.12754599999999999</v>
      </c>
      <c r="EZ141">
        <v>0.97816400000000003</v>
      </c>
      <c r="FA141">
        <v>20.381499999999999</v>
      </c>
      <c r="FB141">
        <v>5.2172900000000002</v>
      </c>
      <c r="FC141">
        <v>12.0099</v>
      </c>
      <c r="FD141">
        <v>4.9884500000000003</v>
      </c>
      <c r="FE141">
        <v>3.2885</v>
      </c>
      <c r="FF141">
        <v>9752.4</v>
      </c>
      <c r="FG141">
        <v>9999</v>
      </c>
      <c r="FH141">
        <v>9999</v>
      </c>
      <c r="FI141">
        <v>145.30000000000001</v>
      </c>
      <c r="FJ141">
        <v>1.8675200000000001</v>
      </c>
      <c r="FK141">
        <v>1.86656</v>
      </c>
      <c r="FL141">
        <v>1.8660000000000001</v>
      </c>
      <c r="FM141">
        <v>1.8658399999999999</v>
      </c>
      <c r="FN141">
        <v>1.86771</v>
      </c>
      <c r="FO141">
        <v>1.87012</v>
      </c>
      <c r="FP141">
        <v>1.8688100000000001</v>
      </c>
      <c r="FQ141">
        <v>1.8702399999999999</v>
      </c>
      <c r="FR141">
        <v>0</v>
      </c>
      <c r="FS141">
        <v>0</v>
      </c>
      <c r="FT141">
        <v>0</v>
      </c>
      <c r="FU141">
        <v>0</v>
      </c>
      <c r="FV141" t="s">
        <v>357</v>
      </c>
      <c r="FW141" t="s">
        <v>358</v>
      </c>
      <c r="FX141" t="s">
        <v>359</v>
      </c>
      <c r="FY141" t="s">
        <v>359</v>
      </c>
      <c r="FZ141" t="s">
        <v>359</v>
      </c>
      <c r="GA141" t="s">
        <v>359</v>
      </c>
      <c r="GB141">
        <v>0</v>
      </c>
      <c r="GC141">
        <v>100</v>
      </c>
      <c r="GD141">
        <v>100</v>
      </c>
      <c r="GE141">
        <v>-1.3069999999999999</v>
      </c>
      <c r="GF141">
        <v>-0.1338</v>
      </c>
      <c r="GG141">
        <v>-1.0745309912501479</v>
      </c>
      <c r="GH141">
        <v>-3.794306901669526E-4</v>
      </c>
      <c r="GI141">
        <v>-9.3076312682161424E-7</v>
      </c>
      <c r="GJ141">
        <v>3.2597594342726891E-10</v>
      </c>
      <c r="GK141">
        <v>-0.25621075936304621</v>
      </c>
      <c r="GL141">
        <v>-1.4413179793891831E-2</v>
      </c>
      <c r="GM141">
        <v>9.8733074958994743E-4</v>
      </c>
      <c r="GN141">
        <v>-9.6329063574464014E-6</v>
      </c>
      <c r="GO141">
        <v>22</v>
      </c>
      <c r="GP141">
        <v>2241</v>
      </c>
      <c r="GQ141">
        <v>1</v>
      </c>
      <c r="GR141">
        <v>45</v>
      </c>
      <c r="GS141">
        <v>1826.2</v>
      </c>
      <c r="GT141">
        <v>1826</v>
      </c>
      <c r="GU141">
        <v>1.1096200000000001</v>
      </c>
      <c r="GV141">
        <v>2.2363300000000002</v>
      </c>
      <c r="GW141">
        <v>1.94702</v>
      </c>
      <c r="GX141">
        <v>2.7746599999999999</v>
      </c>
      <c r="GY141">
        <v>2.19482</v>
      </c>
      <c r="GZ141">
        <v>2.36694</v>
      </c>
      <c r="HA141">
        <v>41.067</v>
      </c>
      <c r="HB141">
        <v>15.5855</v>
      </c>
      <c r="HC141">
        <v>18</v>
      </c>
      <c r="HD141">
        <v>532.49300000000005</v>
      </c>
      <c r="HE141">
        <v>599.66200000000003</v>
      </c>
      <c r="HF141">
        <v>25.475100000000001</v>
      </c>
      <c r="HG141">
        <v>29.196000000000002</v>
      </c>
      <c r="HH141">
        <v>29.999500000000001</v>
      </c>
      <c r="HI141">
        <v>29.138300000000001</v>
      </c>
      <c r="HJ141">
        <v>29.050599999999999</v>
      </c>
      <c r="HK141">
        <v>22.212700000000002</v>
      </c>
      <c r="HL141">
        <v>11.484400000000001</v>
      </c>
      <c r="HM141">
        <v>20.786100000000001</v>
      </c>
      <c r="HN141">
        <v>25.488</v>
      </c>
      <c r="HO141">
        <v>319.16899999999998</v>
      </c>
      <c r="HP141">
        <v>22.1616</v>
      </c>
      <c r="HQ141">
        <v>100.24299999999999</v>
      </c>
      <c r="HR141">
        <v>100.193</v>
      </c>
    </row>
    <row r="142" spans="1:226" x14ac:dyDescent="0.2">
      <c r="A142">
        <v>126</v>
      </c>
      <c r="B142">
        <v>1657573401</v>
      </c>
      <c r="C142">
        <v>1571.400000095367</v>
      </c>
      <c r="D142" t="s">
        <v>609</v>
      </c>
      <c r="E142" t="s">
        <v>610</v>
      </c>
      <c r="F142">
        <v>5</v>
      </c>
      <c r="G142" t="s">
        <v>1069</v>
      </c>
      <c r="H142" t="s">
        <v>353</v>
      </c>
      <c r="I142">
        <v>1657573398.5</v>
      </c>
      <c r="J142">
        <f t="shared" si="34"/>
        <v>3.1991453975952181E-3</v>
      </c>
      <c r="K142">
        <f t="shared" si="35"/>
        <v>3.1991453975952182</v>
      </c>
      <c r="L142">
        <f t="shared" si="36"/>
        <v>10.037059268079503</v>
      </c>
      <c r="M142">
        <f t="shared" si="37"/>
        <v>340.04455555555552</v>
      </c>
      <c r="N142">
        <f t="shared" si="38"/>
        <v>190.25395615214589</v>
      </c>
      <c r="O142">
        <f t="shared" si="39"/>
        <v>13.787580731756334</v>
      </c>
      <c r="P142">
        <f t="shared" si="40"/>
        <v>24.642808259751096</v>
      </c>
      <c r="Q142">
        <f t="shared" si="41"/>
        <v>0.11900828350048191</v>
      </c>
      <c r="R142">
        <f t="shared" si="42"/>
        <v>2.401387673818614</v>
      </c>
      <c r="S142">
        <f t="shared" si="43"/>
        <v>0.11582619514380085</v>
      </c>
      <c r="T142">
        <f t="shared" si="44"/>
        <v>7.2670183128811003E-2</v>
      </c>
      <c r="U142">
        <f t="shared" si="45"/>
        <v>321.51245333333338</v>
      </c>
      <c r="V142">
        <f t="shared" si="46"/>
        <v>29.120130176100485</v>
      </c>
      <c r="W142">
        <f t="shared" si="47"/>
        <v>27.999222222222219</v>
      </c>
      <c r="X142">
        <f t="shared" si="48"/>
        <v>3.7946676181745027</v>
      </c>
      <c r="Y142">
        <f t="shared" si="49"/>
        <v>49.767378352284446</v>
      </c>
      <c r="Z142">
        <f t="shared" si="50"/>
        <v>1.8712955299457086</v>
      </c>
      <c r="AA142">
        <f t="shared" si="51"/>
        <v>3.7600846014019771</v>
      </c>
      <c r="AB142">
        <f t="shared" si="52"/>
        <v>1.9233720882287941</v>
      </c>
      <c r="AC142">
        <f t="shared" si="53"/>
        <v>-141.08231203394911</v>
      </c>
      <c r="AD142">
        <f t="shared" si="54"/>
        <v>-20.320033188208626</v>
      </c>
      <c r="AE142">
        <f t="shared" si="55"/>
        <v>-1.8430187596466463</v>
      </c>
      <c r="AF142">
        <f t="shared" si="56"/>
        <v>158.26708935152897</v>
      </c>
      <c r="AG142">
        <f t="shared" si="57"/>
        <v>-4.8656055396176514</v>
      </c>
      <c r="AH142">
        <f t="shared" si="58"/>
        <v>3.1782702973198704</v>
      </c>
      <c r="AI142">
        <f t="shared" si="59"/>
        <v>10.037059268079503</v>
      </c>
      <c r="AJ142">
        <v>343.54805654174442</v>
      </c>
      <c r="AK142">
        <v>342.83839393939388</v>
      </c>
      <c r="AL142">
        <v>-3.1102165925708172</v>
      </c>
      <c r="AM142">
        <v>64.522999334600442</v>
      </c>
      <c r="AN142">
        <f t="shared" si="60"/>
        <v>3.1991453975952182</v>
      </c>
      <c r="AO142">
        <v>22.093229914905141</v>
      </c>
      <c r="AP142">
        <v>25.83298666666666</v>
      </c>
      <c r="AQ142">
        <v>6.3154392957913441E-5</v>
      </c>
      <c r="AR142">
        <v>77.538578516510626</v>
      </c>
      <c r="AS142">
        <v>0</v>
      </c>
      <c r="AT142">
        <v>0</v>
      </c>
      <c r="AU142">
        <f t="shared" si="61"/>
        <v>1</v>
      </c>
      <c r="AV142">
        <f t="shared" si="62"/>
        <v>0</v>
      </c>
      <c r="AW142">
        <f t="shared" si="63"/>
        <v>38211.804535558163</v>
      </c>
      <c r="AX142">
        <f t="shared" si="64"/>
        <v>1999.9777777777781</v>
      </c>
      <c r="AY142">
        <f t="shared" si="65"/>
        <v>1681.1813333333337</v>
      </c>
      <c r="AZ142">
        <f t="shared" si="66"/>
        <v>0.84060000666674073</v>
      </c>
      <c r="BA142">
        <f t="shared" si="67"/>
        <v>0.16075801286680963</v>
      </c>
      <c r="BB142">
        <v>6</v>
      </c>
      <c r="BC142">
        <v>0.5</v>
      </c>
      <c r="BD142" t="s">
        <v>354</v>
      </c>
      <c r="BE142">
        <v>2</v>
      </c>
      <c r="BF142" t="b">
        <v>1</v>
      </c>
      <c r="BG142">
        <v>1657573398.5</v>
      </c>
      <c r="BH142">
        <v>340.04455555555552</v>
      </c>
      <c r="BI142">
        <v>335.50244444444439</v>
      </c>
      <c r="BJ142">
        <v>25.821888888888889</v>
      </c>
      <c r="BK142">
        <v>22.106211111111111</v>
      </c>
      <c r="BL142">
        <v>341.34422222222219</v>
      </c>
      <c r="BM142">
        <v>25.95547777777778</v>
      </c>
      <c r="BN142">
        <v>499.96822222222221</v>
      </c>
      <c r="BO142">
        <v>72.369411111111106</v>
      </c>
      <c r="BP142">
        <v>9.9939911111111113E-2</v>
      </c>
      <c r="BQ142">
        <v>27.842266666666671</v>
      </c>
      <c r="BR142">
        <v>27.999222222222219</v>
      </c>
      <c r="BS142">
        <v>999.90000000000009</v>
      </c>
      <c r="BT142">
        <v>0</v>
      </c>
      <c r="BU142">
        <v>0</v>
      </c>
      <c r="BV142">
        <v>10014.222222222221</v>
      </c>
      <c r="BW142">
        <v>0</v>
      </c>
      <c r="BX142">
        <v>1926.5033333333331</v>
      </c>
      <c r="BY142">
        <v>4.54209</v>
      </c>
      <c r="BZ142">
        <v>349.05766666666659</v>
      </c>
      <c r="CA142">
        <v>343.08666666666659</v>
      </c>
      <c r="CB142">
        <v>3.715675555555555</v>
      </c>
      <c r="CC142">
        <v>335.50244444444439</v>
      </c>
      <c r="CD142">
        <v>22.106211111111111</v>
      </c>
      <c r="CE142">
        <v>1.868715555555555</v>
      </c>
      <c r="CF142">
        <v>1.599814444444444</v>
      </c>
      <c r="CG142">
        <v>16.37373333333333</v>
      </c>
      <c r="CH142">
        <v>13.957011111111109</v>
      </c>
      <c r="CI142">
        <v>1999.9777777777781</v>
      </c>
      <c r="CJ142">
        <v>0.98000133333333339</v>
      </c>
      <c r="CK142">
        <v>1.999826666666667E-2</v>
      </c>
      <c r="CL142">
        <v>0</v>
      </c>
      <c r="CM142">
        <v>2.2781888888888888</v>
      </c>
      <c r="CN142">
        <v>0</v>
      </c>
      <c r="CO142">
        <v>8567.5966666666682</v>
      </c>
      <c r="CP142">
        <v>16749.26666666667</v>
      </c>
      <c r="CQ142">
        <v>40.686999999999998</v>
      </c>
      <c r="CR142">
        <v>42.375</v>
      </c>
      <c r="CS142">
        <v>40.895666666666671</v>
      </c>
      <c r="CT142">
        <v>41.05511111111111</v>
      </c>
      <c r="CU142">
        <v>39.875</v>
      </c>
      <c r="CV142">
        <v>1959.9777777777781</v>
      </c>
      <c r="CW142">
        <v>40</v>
      </c>
      <c r="CX142">
        <v>0</v>
      </c>
      <c r="CY142">
        <v>1657573401.5999999</v>
      </c>
      <c r="CZ142">
        <v>0</v>
      </c>
      <c r="DA142">
        <v>0</v>
      </c>
      <c r="DB142" t="s">
        <v>355</v>
      </c>
      <c r="DC142">
        <v>1657463822.5999999</v>
      </c>
      <c r="DD142">
        <v>1657463835.0999999</v>
      </c>
      <c r="DE142">
        <v>0</v>
      </c>
      <c r="DF142">
        <v>-2.657</v>
      </c>
      <c r="DG142">
        <v>-13.192</v>
      </c>
      <c r="DH142">
        <v>-3.9239999999999999</v>
      </c>
      <c r="DI142">
        <v>-0.217</v>
      </c>
      <c r="DJ142">
        <v>376</v>
      </c>
      <c r="DK142">
        <v>3</v>
      </c>
      <c r="DL142">
        <v>0.48</v>
      </c>
      <c r="DM142">
        <v>0.03</v>
      </c>
      <c r="DN142">
        <v>2.5766637724999999</v>
      </c>
      <c r="DO142">
        <v>19.254752306566608</v>
      </c>
      <c r="DP142">
        <v>1.9401183068052159</v>
      </c>
      <c r="DQ142">
        <v>0</v>
      </c>
      <c r="DR142">
        <v>3.7259704999999999</v>
      </c>
      <c r="DS142">
        <v>3.1046904313707541E-4</v>
      </c>
      <c r="DT142">
        <v>8.5949197058494738E-3</v>
      </c>
      <c r="DU142">
        <v>1</v>
      </c>
      <c r="DV142">
        <v>1</v>
      </c>
      <c r="DW142">
        <v>2</v>
      </c>
      <c r="DX142" t="s">
        <v>356</v>
      </c>
      <c r="DY142">
        <v>2.9799199999999999</v>
      </c>
      <c r="DZ142">
        <v>2.7158500000000001</v>
      </c>
      <c r="EA142">
        <v>6.3126699999999994E-2</v>
      </c>
      <c r="EB142">
        <v>6.1566599999999999E-2</v>
      </c>
      <c r="EC142">
        <v>9.1085299999999994E-2</v>
      </c>
      <c r="ED142">
        <v>8.0019199999999999E-2</v>
      </c>
      <c r="EE142">
        <v>29530.9</v>
      </c>
      <c r="EF142">
        <v>29706.5</v>
      </c>
      <c r="EG142">
        <v>29311.9</v>
      </c>
      <c r="EH142">
        <v>29286.9</v>
      </c>
      <c r="EI142">
        <v>35306.1</v>
      </c>
      <c r="EJ142">
        <v>35799.800000000003</v>
      </c>
      <c r="EK142">
        <v>41292.400000000001</v>
      </c>
      <c r="EL142">
        <v>41708</v>
      </c>
      <c r="EM142">
        <v>1.94272</v>
      </c>
      <c r="EN142">
        <v>2.0993499999999998</v>
      </c>
      <c r="EO142">
        <v>9.83179E-2</v>
      </c>
      <c r="EP142">
        <v>0</v>
      </c>
      <c r="EQ142">
        <v>26.409500000000001</v>
      </c>
      <c r="ER142">
        <v>999.9</v>
      </c>
      <c r="ES142">
        <v>27.9</v>
      </c>
      <c r="ET142">
        <v>38.700000000000003</v>
      </c>
      <c r="EU142">
        <v>26.6568</v>
      </c>
      <c r="EV142">
        <v>61.919400000000003</v>
      </c>
      <c r="EW142">
        <v>26.7989</v>
      </c>
      <c r="EX142">
        <v>2</v>
      </c>
      <c r="EY142">
        <v>0.12717200000000001</v>
      </c>
      <c r="EZ142">
        <v>1.01057</v>
      </c>
      <c r="FA142">
        <v>20.3809</v>
      </c>
      <c r="FB142">
        <v>5.2144399999999997</v>
      </c>
      <c r="FC142">
        <v>12.0099</v>
      </c>
      <c r="FD142">
        <v>4.9880500000000003</v>
      </c>
      <c r="FE142">
        <v>3.2880799999999999</v>
      </c>
      <c r="FF142">
        <v>9752.6</v>
      </c>
      <c r="FG142">
        <v>9999</v>
      </c>
      <c r="FH142">
        <v>9999</v>
      </c>
      <c r="FI142">
        <v>145.30000000000001</v>
      </c>
      <c r="FJ142">
        <v>1.8675200000000001</v>
      </c>
      <c r="FK142">
        <v>1.86656</v>
      </c>
      <c r="FL142">
        <v>1.8660000000000001</v>
      </c>
      <c r="FM142">
        <v>1.8658399999999999</v>
      </c>
      <c r="FN142">
        <v>1.8676999999999999</v>
      </c>
      <c r="FO142">
        <v>1.87012</v>
      </c>
      <c r="FP142">
        <v>1.86883</v>
      </c>
      <c r="FQ142">
        <v>1.8702300000000001</v>
      </c>
      <c r="FR142">
        <v>0</v>
      </c>
      <c r="FS142">
        <v>0</v>
      </c>
      <c r="FT142">
        <v>0</v>
      </c>
      <c r="FU142">
        <v>0</v>
      </c>
      <c r="FV142" t="s">
        <v>357</v>
      </c>
      <c r="FW142" t="s">
        <v>358</v>
      </c>
      <c r="FX142" t="s">
        <v>359</v>
      </c>
      <c r="FY142" t="s">
        <v>359</v>
      </c>
      <c r="FZ142" t="s">
        <v>359</v>
      </c>
      <c r="GA142" t="s">
        <v>359</v>
      </c>
      <c r="GB142">
        <v>0</v>
      </c>
      <c r="GC142">
        <v>100</v>
      </c>
      <c r="GD142">
        <v>100</v>
      </c>
      <c r="GE142">
        <v>-1.2929999999999999</v>
      </c>
      <c r="GF142">
        <v>-0.1333</v>
      </c>
      <c r="GG142">
        <v>-1.0745309912501479</v>
      </c>
      <c r="GH142">
        <v>-3.794306901669526E-4</v>
      </c>
      <c r="GI142">
        <v>-9.3076312682161424E-7</v>
      </c>
      <c r="GJ142">
        <v>3.2597594342726891E-10</v>
      </c>
      <c r="GK142">
        <v>-0.25621075936304621</v>
      </c>
      <c r="GL142">
        <v>-1.4413179793891831E-2</v>
      </c>
      <c r="GM142">
        <v>9.8733074958994743E-4</v>
      </c>
      <c r="GN142">
        <v>-9.6329063574464014E-6</v>
      </c>
      <c r="GO142">
        <v>22</v>
      </c>
      <c r="GP142">
        <v>2241</v>
      </c>
      <c r="GQ142">
        <v>1</v>
      </c>
      <c r="GR142">
        <v>45</v>
      </c>
      <c r="GS142">
        <v>1826.3</v>
      </c>
      <c r="GT142">
        <v>1826.1</v>
      </c>
      <c r="GU142">
        <v>1.0644499999999999</v>
      </c>
      <c r="GV142">
        <v>2.2448700000000001</v>
      </c>
      <c r="GW142">
        <v>1.94702</v>
      </c>
      <c r="GX142">
        <v>2.7746599999999999</v>
      </c>
      <c r="GY142">
        <v>2.19482</v>
      </c>
      <c r="GZ142">
        <v>2.3596200000000001</v>
      </c>
      <c r="HA142">
        <v>41.067</v>
      </c>
      <c r="HB142">
        <v>15.5768</v>
      </c>
      <c r="HC142">
        <v>18</v>
      </c>
      <c r="HD142">
        <v>532.56700000000001</v>
      </c>
      <c r="HE142">
        <v>599.54499999999996</v>
      </c>
      <c r="HF142">
        <v>25.495000000000001</v>
      </c>
      <c r="HG142">
        <v>29.190300000000001</v>
      </c>
      <c r="HH142">
        <v>29.999700000000001</v>
      </c>
      <c r="HI142">
        <v>29.133199999999999</v>
      </c>
      <c r="HJ142">
        <v>29.046800000000001</v>
      </c>
      <c r="HK142">
        <v>21.305900000000001</v>
      </c>
      <c r="HL142">
        <v>11.484400000000001</v>
      </c>
      <c r="HM142">
        <v>20.786100000000001</v>
      </c>
      <c r="HN142">
        <v>24.659500000000001</v>
      </c>
      <c r="HO142">
        <v>299.07100000000003</v>
      </c>
      <c r="HP142">
        <v>22.213999999999999</v>
      </c>
      <c r="HQ142">
        <v>100.24299999999999</v>
      </c>
      <c r="HR142">
        <v>100.19499999999999</v>
      </c>
    </row>
    <row r="143" spans="1:226" x14ac:dyDescent="0.2">
      <c r="A143">
        <v>127</v>
      </c>
      <c r="B143">
        <v>1657573406</v>
      </c>
      <c r="C143">
        <v>1576.400000095367</v>
      </c>
      <c r="D143" t="s">
        <v>611</v>
      </c>
      <c r="E143" t="s">
        <v>612</v>
      </c>
      <c r="F143">
        <v>5</v>
      </c>
      <c r="G143" t="s">
        <v>1069</v>
      </c>
      <c r="H143" t="s">
        <v>353</v>
      </c>
      <c r="I143">
        <v>1657573403.2</v>
      </c>
      <c r="J143">
        <f t="shared" si="34"/>
        <v>3.2180244535512112E-3</v>
      </c>
      <c r="K143">
        <f t="shared" si="35"/>
        <v>3.218024453551211</v>
      </c>
      <c r="L143">
        <f t="shared" si="36"/>
        <v>9.278203416149255</v>
      </c>
      <c r="M143">
        <f t="shared" si="37"/>
        <v>325.78910000000002</v>
      </c>
      <c r="N143">
        <f t="shared" si="38"/>
        <v>187.23656902146161</v>
      </c>
      <c r="O143">
        <f t="shared" si="39"/>
        <v>13.568796604333107</v>
      </c>
      <c r="P143">
        <f t="shared" si="40"/>
        <v>23.609522738595153</v>
      </c>
      <c r="Q143">
        <f t="shared" si="41"/>
        <v>0.11943597844108422</v>
      </c>
      <c r="R143">
        <f t="shared" si="42"/>
        <v>2.3980746033666254</v>
      </c>
      <c r="S143">
        <f t="shared" si="43"/>
        <v>0.11622700955875905</v>
      </c>
      <c r="T143">
        <f t="shared" si="44"/>
        <v>7.2923012801690112E-2</v>
      </c>
      <c r="U143">
        <f t="shared" si="45"/>
        <v>321.5209476</v>
      </c>
      <c r="V143">
        <f t="shared" si="46"/>
        <v>29.134918211239839</v>
      </c>
      <c r="W143">
        <f t="shared" si="47"/>
        <v>28.028379999999999</v>
      </c>
      <c r="X143">
        <f t="shared" si="48"/>
        <v>3.8011226098923814</v>
      </c>
      <c r="Y143">
        <f t="shared" si="49"/>
        <v>49.762856301580847</v>
      </c>
      <c r="Z143">
        <f t="shared" si="50"/>
        <v>1.873205101483344</v>
      </c>
      <c r="AA143">
        <f t="shared" si="51"/>
        <v>3.7642636309520618</v>
      </c>
      <c r="AB143">
        <f t="shared" si="52"/>
        <v>1.9279175084090374</v>
      </c>
      <c r="AC143">
        <f t="shared" si="53"/>
        <v>-141.91487840160841</v>
      </c>
      <c r="AD143">
        <f t="shared" si="54"/>
        <v>-21.600937468630303</v>
      </c>
      <c r="AE143">
        <f t="shared" si="55"/>
        <v>-1.962374334420963</v>
      </c>
      <c r="AF143">
        <f t="shared" si="56"/>
        <v>156.04275739534032</v>
      </c>
      <c r="AG143">
        <f t="shared" si="57"/>
        <v>-5.761239450558806</v>
      </c>
      <c r="AH143">
        <f t="shared" si="58"/>
        <v>3.1884515613795918</v>
      </c>
      <c r="AI143">
        <f t="shared" si="59"/>
        <v>9.278203416149255</v>
      </c>
      <c r="AJ143">
        <v>326.73788809241597</v>
      </c>
      <c r="AK143">
        <v>327.16478181818178</v>
      </c>
      <c r="AL143">
        <v>-3.165526156446469</v>
      </c>
      <c r="AM143">
        <v>64.522999334600442</v>
      </c>
      <c r="AN143">
        <f t="shared" si="60"/>
        <v>3.218024453551211</v>
      </c>
      <c r="AO143">
        <v>22.122132215424418</v>
      </c>
      <c r="AP143">
        <v>25.855373333333329</v>
      </c>
      <c r="AQ143">
        <v>6.2665126005675992E-3</v>
      </c>
      <c r="AR143">
        <v>77.538578516510626</v>
      </c>
      <c r="AS143">
        <v>0</v>
      </c>
      <c r="AT143">
        <v>0</v>
      </c>
      <c r="AU143">
        <f t="shared" si="61"/>
        <v>1</v>
      </c>
      <c r="AV143">
        <f t="shared" si="62"/>
        <v>0</v>
      </c>
      <c r="AW143">
        <f t="shared" si="63"/>
        <v>38128.982728534778</v>
      </c>
      <c r="AX143">
        <f t="shared" si="64"/>
        <v>2000.0309999999999</v>
      </c>
      <c r="AY143">
        <f t="shared" si="65"/>
        <v>1681.22604</v>
      </c>
      <c r="AZ143">
        <f t="shared" si="66"/>
        <v>0.84059999070014413</v>
      </c>
      <c r="BA143">
        <f t="shared" si="67"/>
        <v>0.1607579820512782</v>
      </c>
      <c r="BB143">
        <v>6</v>
      </c>
      <c r="BC143">
        <v>0.5</v>
      </c>
      <c r="BD143" t="s">
        <v>354</v>
      </c>
      <c r="BE143">
        <v>2</v>
      </c>
      <c r="BF143" t="b">
        <v>1</v>
      </c>
      <c r="BG143">
        <v>1657573403.2</v>
      </c>
      <c r="BH143">
        <v>325.78910000000002</v>
      </c>
      <c r="BI143">
        <v>320.12279999999998</v>
      </c>
      <c r="BJ143">
        <v>25.848459999999999</v>
      </c>
      <c r="BK143">
        <v>22.121659999999999</v>
      </c>
      <c r="BL143">
        <v>327.07600000000002</v>
      </c>
      <c r="BM143">
        <v>25.981619999999999</v>
      </c>
      <c r="BN143">
        <v>500.05930000000001</v>
      </c>
      <c r="BO143">
        <v>72.368579999999994</v>
      </c>
      <c r="BP143">
        <v>0.10015127</v>
      </c>
      <c r="BQ143">
        <v>27.8613</v>
      </c>
      <c r="BR143">
        <v>28.028379999999999</v>
      </c>
      <c r="BS143">
        <v>999.9</v>
      </c>
      <c r="BT143">
        <v>0</v>
      </c>
      <c r="BU143">
        <v>0</v>
      </c>
      <c r="BV143">
        <v>9992.369999999999</v>
      </c>
      <c r="BW143">
        <v>0</v>
      </c>
      <c r="BX143">
        <v>1925.6990000000001</v>
      </c>
      <c r="BY143">
        <v>5.6661679999999999</v>
      </c>
      <c r="BZ143">
        <v>334.43360000000001</v>
      </c>
      <c r="CA143">
        <v>327.36489999999998</v>
      </c>
      <c r="CB143">
        <v>3.72681</v>
      </c>
      <c r="CC143">
        <v>320.12279999999998</v>
      </c>
      <c r="CD143">
        <v>22.121659999999999</v>
      </c>
      <c r="CE143">
        <v>1.8706179999999999</v>
      </c>
      <c r="CF143">
        <v>1.600913</v>
      </c>
      <c r="CG143">
        <v>16.389710000000001</v>
      </c>
      <c r="CH143">
        <v>13.96758</v>
      </c>
      <c r="CI143">
        <v>2000.0309999999999</v>
      </c>
      <c r="CJ143">
        <v>0.98000129999999996</v>
      </c>
      <c r="CK143">
        <v>1.99983E-2</v>
      </c>
      <c r="CL143">
        <v>0</v>
      </c>
      <c r="CM143">
        <v>2.36632</v>
      </c>
      <c r="CN143">
        <v>0</v>
      </c>
      <c r="CO143">
        <v>8525.5099999999984</v>
      </c>
      <c r="CP143">
        <v>16749.73</v>
      </c>
      <c r="CQ143">
        <v>40.686999999999998</v>
      </c>
      <c r="CR143">
        <v>42.375</v>
      </c>
      <c r="CS143">
        <v>40.8812</v>
      </c>
      <c r="CT143">
        <v>41.0124</v>
      </c>
      <c r="CU143">
        <v>39.856099999999998</v>
      </c>
      <c r="CV143">
        <v>1960.0309999999999</v>
      </c>
      <c r="CW143">
        <v>40</v>
      </c>
      <c r="CX143">
        <v>0</v>
      </c>
      <c r="CY143">
        <v>1657573406.4000001</v>
      </c>
      <c r="CZ143">
        <v>0</v>
      </c>
      <c r="DA143">
        <v>0</v>
      </c>
      <c r="DB143" t="s">
        <v>355</v>
      </c>
      <c r="DC143">
        <v>1657463822.5999999</v>
      </c>
      <c r="DD143">
        <v>1657463835.0999999</v>
      </c>
      <c r="DE143">
        <v>0</v>
      </c>
      <c r="DF143">
        <v>-2.657</v>
      </c>
      <c r="DG143">
        <v>-13.192</v>
      </c>
      <c r="DH143">
        <v>-3.9239999999999999</v>
      </c>
      <c r="DI143">
        <v>-0.217</v>
      </c>
      <c r="DJ143">
        <v>376</v>
      </c>
      <c r="DK143">
        <v>3</v>
      </c>
      <c r="DL143">
        <v>0.48</v>
      </c>
      <c r="DM143">
        <v>0.03</v>
      </c>
      <c r="DN143">
        <v>4.0861621951219513</v>
      </c>
      <c r="DO143">
        <v>12.82058027874564</v>
      </c>
      <c r="DP143">
        <v>1.296963916732049</v>
      </c>
      <c r="DQ143">
        <v>0</v>
      </c>
      <c r="DR143">
        <v>3.7265485365853661</v>
      </c>
      <c r="DS143">
        <v>-1.109979094075788E-2</v>
      </c>
      <c r="DT143">
        <v>9.4114845673175396E-3</v>
      </c>
      <c r="DU143">
        <v>1</v>
      </c>
      <c r="DV143">
        <v>1</v>
      </c>
      <c r="DW143">
        <v>2</v>
      </c>
      <c r="DX143" t="s">
        <v>356</v>
      </c>
      <c r="DY143">
        <v>2.9797699999999998</v>
      </c>
      <c r="DZ143">
        <v>2.7153200000000002</v>
      </c>
      <c r="EA143">
        <v>6.0765E-2</v>
      </c>
      <c r="EB143">
        <v>5.9011500000000001E-2</v>
      </c>
      <c r="EC143">
        <v>9.1129299999999996E-2</v>
      </c>
      <c r="ED143">
        <v>8.0024600000000001E-2</v>
      </c>
      <c r="EE143">
        <v>29605.599999999999</v>
      </c>
      <c r="EF143">
        <v>29787.1</v>
      </c>
      <c r="EG143">
        <v>29312.1</v>
      </c>
      <c r="EH143">
        <v>29286.6</v>
      </c>
      <c r="EI143">
        <v>35304.400000000001</v>
      </c>
      <c r="EJ143">
        <v>35799.300000000003</v>
      </c>
      <c r="EK143">
        <v>41292.400000000001</v>
      </c>
      <c r="EL143">
        <v>41707.800000000003</v>
      </c>
      <c r="EM143">
        <v>1.9424999999999999</v>
      </c>
      <c r="EN143">
        <v>2.0994199999999998</v>
      </c>
      <c r="EO143">
        <v>9.9591899999999997E-2</v>
      </c>
      <c r="EP143">
        <v>0</v>
      </c>
      <c r="EQ143">
        <v>26.411799999999999</v>
      </c>
      <c r="ER143">
        <v>999.9</v>
      </c>
      <c r="ES143">
        <v>27.9</v>
      </c>
      <c r="ET143">
        <v>38.700000000000003</v>
      </c>
      <c r="EU143">
        <v>26.654399999999999</v>
      </c>
      <c r="EV143">
        <v>61.569400000000002</v>
      </c>
      <c r="EW143">
        <v>26.698699999999999</v>
      </c>
      <c r="EX143">
        <v>2</v>
      </c>
      <c r="EY143">
        <v>0.13802300000000001</v>
      </c>
      <c r="EZ143">
        <v>4.3390000000000004</v>
      </c>
      <c r="FA143">
        <v>20.3245</v>
      </c>
      <c r="FB143">
        <v>5.2184900000000001</v>
      </c>
      <c r="FC143">
        <v>12.0101</v>
      </c>
      <c r="FD143">
        <v>4.9888500000000002</v>
      </c>
      <c r="FE143">
        <v>3.2886000000000002</v>
      </c>
      <c r="FF143">
        <v>9752.6</v>
      </c>
      <c r="FG143">
        <v>9999</v>
      </c>
      <c r="FH143">
        <v>9999</v>
      </c>
      <c r="FI143">
        <v>145.30000000000001</v>
      </c>
      <c r="FJ143">
        <v>1.8675200000000001</v>
      </c>
      <c r="FK143">
        <v>1.86649</v>
      </c>
      <c r="FL143">
        <v>1.8660000000000001</v>
      </c>
      <c r="FM143">
        <v>1.8658399999999999</v>
      </c>
      <c r="FN143">
        <v>1.86768</v>
      </c>
      <c r="FO143">
        <v>1.87012</v>
      </c>
      <c r="FP143">
        <v>1.86876</v>
      </c>
      <c r="FQ143">
        <v>1.8702000000000001</v>
      </c>
      <c r="FR143">
        <v>0</v>
      </c>
      <c r="FS143">
        <v>0</v>
      </c>
      <c r="FT143">
        <v>0</v>
      </c>
      <c r="FU143">
        <v>0</v>
      </c>
      <c r="FV143" t="s">
        <v>357</v>
      </c>
      <c r="FW143" t="s">
        <v>358</v>
      </c>
      <c r="FX143" t="s">
        <v>359</v>
      </c>
      <c r="FY143" t="s">
        <v>359</v>
      </c>
      <c r="FZ143" t="s">
        <v>359</v>
      </c>
      <c r="GA143" t="s">
        <v>359</v>
      </c>
      <c r="GB143">
        <v>0</v>
      </c>
      <c r="GC143">
        <v>100</v>
      </c>
      <c r="GD143">
        <v>100</v>
      </c>
      <c r="GE143">
        <v>-1.2789999999999999</v>
      </c>
      <c r="GF143">
        <v>-0.13300000000000001</v>
      </c>
      <c r="GG143">
        <v>-1.0745309912501479</v>
      </c>
      <c r="GH143">
        <v>-3.794306901669526E-4</v>
      </c>
      <c r="GI143">
        <v>-9.3076312682161424E-7</v>
      </c>
      <c r="GJ143">
        <v>3.2597594342726891E-10</v>
      </c>
      <c r="GK143">
        <v>-0.25621075936304621</v>
      </c>
      <c r="GL143">
        <v>-1.4413179793891831E-2</v>
      </c>
      <c r="GM143">
        <v>9.8733074958994743E-4</v>
      </c>
      <c r="GN143">
        <v>-9.6329063574464014E-6</v>
      </c>
      <c r="GO143">
        <v>22</v>
      </c>
      <c r="GP143">
        <v>2241</v>
      </c>
      <c r="GQ143">
        <v>1</v>
      </c>
      <c r="GR143">
        <v>45</v>
      </c>
      <c r="GS143">
        <v>1826.4</v>
      </c>
      <c r="GT143">
        <v>1826.2</v>
      </c>
      <c r="GU143">
        <v>1.02173</v>
      </c>
      <c r="GV143">
        <v>2.2436500000000001</v>
      </c>
      <c r="GW143">
        <v>1.94702</v>
      </c>
      <c r="GX143">
        <v>2.7734399999999999</v>
      </c>
      <c r="GY143">
        <v>2.19482</v>
      </c>
      <c r="GZ143">
        <v>2.3559600000000001</v>
      </c>
      <c r="HA143">
        <v>41.067</v>
      </c>
      <c r="HB143">
        <v>15.532999999999999</v>
      </c>
      <c r="HC143">
        <v>18</v>
      </c>
      <c r="HD143">
        <v>532.37699999999995</v>
      </c>
      <c r="HE143">
        <v>599.55899999999997</v>
      </c>
      <c r="HF143">
        <v>25.017099999999999</v>
      </c>
      <c r="HG143">
        <v>29.184100000000001</v>
      </c>
      <c r="HH143">
        <v>30.007300000000001</v>
      </c>
      <c r="HI143">
        <v>29.128900000000002</v>
      </c>
      <c r="HJ143">
        <v>29.0426</v>
      </c>
      <c r="HK143">
        <v>20.4604</v>
      </c>
      <c r="HL143">
        <v>11.1815</v>
      </c>
      <c r="HM143">
        <v>20.786100000000001</v>
      </c>
      <c r="HN143">
        <v>24.628699999999998</v>
      </c>
      <c r="HO143">
        <v>285.44200000000001</v>
      </c>
      <c r="HP143">
        <v>22.224499999999999</v>
      </c>
      <c r="HQ143">
        <v>100.244</v>
      </c>
      <c r="HR143">
        <v>100.194</v>
      </c>
    </row>
    <row r="144" spans="1:226" x14ac:dyDescent="0.2">
      <c r="A144">
        <v>128</v>
      </c>
      <c r="B144">
        <v>1657573411</v>
      </c>
      <c r="C144">
        <v>1581.400000095367</v>
      </c>
      <c r="D144" t="s">
        <v>613</v>
      </c>
      <c r="E144" t="s">
        <v>614</v>
      </c>
      <c r="F144">
        <v>5</v>
      </c>
      <c r="G144" t="s">
        <v>1069</v>
      </c>
      <c r="H144" t="s">
        <v>353</v>
      </c>
      <c r="I144">
        <v>1657573408.5</v>
      </c>
      <c r="J144">
        <f t="shared" si="34"/>
        <v>3.1776072796005617E-3</v>
      </c>
      <c r="K144">
        <f t="shared" si="35"/>
        <v>3.1776072796005619</v>
      </c>
      <c r="L144">
        <f t="shared" si="36"/>
        <v>8.6198802948561539</v>
      </c>
      <c r="M144">
        <f t="shared" si="37"/>
        <v>309.42277777777781</v>
      </c>
      <c r="N144">
        <f t="shared" si="38"/>
        <v>178.83635396125962</v>
      </c>
      <c r="O144">
        <f t="shared" si="39"/>
        <v>12.960170011890655</v>
      </c>
      <c r="P144">
        <f t="shared" si="40"/>
        <v>22.423694717127617</v>
      </c>
      <c r="Q144">
        <f t="shared" si="41"/>
        <v>0.11780331646532037</v>
      </c>
      <c r="R144">
        <f t="shared" si="42"/>
        <v>2.3990271329119257</v>
      </c>
      <c r="S144">
        <f t="shared" si="43"/>
        <v>0.11468144901793249</v>
      </c>
      <c r="T144">
        <f t="shared" si="44"/>
        <v>7.1949502145263466E-2</v>
      </c>
      <c r="U144">
        <f t="shared" si="45"/>
        <v>321.51830533333344</v>
      </c>
      <c r="V144">
        <f t="shared" si="46"/>
        <v>29.147126048542319</v>
      </c>
      <c r="W144">
        <f t="shared" si="47"/>
        <v>28.03672222222222</v>
      </c>
      <c r="X144">
        <f t="shared" si="48"/>
        <v>3.802971184892153</v>
      </c>
      <c r="Y144">
        <f t="shared" si="49"/>
        <v>49.773802825758793</v>
      </c>
      <c r="Z144">
        <f t="shared" si="50"/>
        <v>1.8736232318638515</v>
      </c>
      <c r="AA144">
        <f t="shared" si="51"/>
        <v>3.7642758348659258</v>
      </c>
      <c r="AB144">
        <f t="shared" si="52"/>
        <v>1.9293479530283015</v>
      </c>
      <c r="AC144">
        <f t="shared" si="53"/>
        <v>-140.13248103038478</v>
      </c>
      <c r="AD144">
        <f t="shared" si="54"/>
        <v>-22.681284716793058</v>
      </c>
      <c r="AE144">
        <f t="shared" si="55"/>
        <v>-2.0597884436048601</v>
      </c>
      <c r="AF144">
        <f t="shared" si="56"/>
        <v>156.64475114255072</v>
      </c>
      <c r="AG144">
        <f t="shared" si="57"/>
        <v>-6.4761873730795285</v>
      </c>
      <c r="AH144">
        <f t="shared" si="58"/>
        <v>3.1725806336237881</v>
      </c>
      <c r="AI144">
        <f t="shared" si="59"/>
        <v>8.6198802948561539</v>
      </c>
      <c r="AJ144">
        <v>310.13081881651073</v>
      </c>
      <c r="AK144">
        <v>311.32643030303018</v>
      </c>
      <c r="AL144">
        <v>-3.1550156606427651</v>
      </c>
      <c r="AM144">
        <v>64.522999334600442</v>
      </c>
      <c r="AN144">
        <f t="shared" si="60"/>
        <v>3.1776072796005619</v>
      </c>
      <c r="AO144">
        <v>22.13809638587594</v>
      </c>
      <c r="AP144">
        <v>25.854796363636371</v>
      </c>
      <c r="AQ144">
        <v>-3.9485640645436649E-4</v>
      </c>
      <c r="AR144">
        <v>77.538578516510626</v>
      </c>
      <c r="AS144">
        <v>0</v>
      </c>
      <c r="AT144">
        <v>0</v>
      </c>
      <c r="AU144">
        <f t="shared" si="61"/>
        <v>1</v>
      </c>
      <c r="AV144">
        <f t="shared" si="62"/>
        <v>0</v>
      </c>
      <c r="AW144">
        <f t="shared" si="63"/>
        <v>38152.1060643827</v>
      </c>
      <c r="AX144">
        <f t="shared" si="64"/>
        <v>2000.014444444445</v>
      </c>
      <c r="AY144">
        <f t="shared" si="65"/>
        <v>1681.2121333333337</v>
      </c>
      <c r="AZ144">
        <f t="shared" si="66"/>
        <v>0.84059999566669796</v>
      </c>
      <c r="BA144">
        <f t="shared" si="67"/>
        <v>0.16075799163672708</v>
      </c>
      <c r="BB144">
        <v>6</v>
      </c>
      <c r="BC144">
        <v>0.5</v>
      </c>
      <c r="BD144" t="s">
        <v>354</v>
      </c>
      <c r="BE144">
        <v>2</v>
      </c>
      <c r="BF144" t="b">
        <v>1</v>
      </c>
      <c r="BG144">
        <v>1657573408.5</v>
      </c>
      <c r="BH144">
        <v>309.42277777777781</v>
      </c>
      <c r="BI144">
        <v>302.82866666666661</v>
      </c>
      <c r="BJ144">
        <v>25.853977777777779</v>
      </c>
      <c r="BK144">
        <v>22.14492222222222</v>
      </c>
      <c r="BL144">
        <v>310.69544444444438</v>
      </c>
      <c r="BM144">
        <v>25.987011111111109</v>
      </c>
      <c r="BN144">
        <v>499.94777777777767</v>
      </c>
      <c r="BO144">
        <v>72.369555555555564</v>
      </c>
      <c r="BP144">
        <v>9.9882144444444446E-2</v>
      </c>
      <c r="BQ144">
        <v>27.861355555555559</v>
      </c>
      <c r="BR144">
        <v>28.03672222222222</v>
      </c>
      <c r="BS144">
        <v>999.90000000000009</v>
      </c>
      <c r="BT144">
        <v>0</v>
      </c>
      <c r="BU144">
        <v>0</v>
      </c>
      <c r="BV144">
        <v>9998.5488888888885</v>
      </c>
      <c r="BW144">
        <v>0</v>
      </c>
      <c r="BX144">
        <v>1925.567777777778</v>
      </c>
      <c r="BY144">
        <v>6.5941944444444438</v>
      </c>
      <c r="BZ144">
        <v>317.63499999999999</v>
      </c>
      <c r="CA144">
        <v>309.68644444444442</v>
      </c>
      <c r="CB144">
        <v>3.709068888888889</v>
      </c>
      <c r="CC144">
        <v>302.82866666666661</v>
      </c>
      <c r="CD144">
        <v>22.14492222222222</v>
      </c>
      <c r="CE144">
        <v>1.87104</v>
      </c>
      <c r="CF144">
        <v>1.602616666666667</v>
      </c>
      <c r="CG144">
        <v>16.393277777777779</v>
      </c>
      <c r="CH144">
        <v>13.98398888888889</v>
      </c>
      <c r="CI144">
        <v>2000.014444444445</v>
      </c>
      <c r="CJ144">
        <v>0.98000199999999993</v>
      </c>
      <c r="CK144">
        <v>1.9997600000000001E-2</v>
      </c>
      <c r="CL144">
        <v>0</v>
      </c>
      <c r="CM144">
        <v>2.373733333333333</v>
      </c>
      <c r="CN144">
        <v>0</v>
      </c>
      <c r="CO144">
        <v>8475.6911111111112</v>
      </c>
      <c r="CP144">
        <v>16749.588888888891</v>
      </c>
      <c r="CQ144">
        <v>40.686999999999998</v>
      </c>
      <c r="CR144">
        <v>42.34</v>
      </c>
      <c r="CS144">
        <v>40.875</v>
      </c>
      <c r="CT144">
        <v>41</v>
      </c>
      <c r="CU144">
        <v>39.860999999999997</v>
      </c>
      <c r="CV144">
        <v>1960.014444444445</v>
      </c>
      <c r="CW144">
        <v>40</v>
      </c>
      <c r="CX144">
        <v>0</v>
      </c>
      <c r="CY144">
        <v>1657573411.8</v>
      </c>
      <c r="CZ144">
        <v>0</v>
      </c>
      <c r="DA144">
        <v>0</v>
      </c>
      <c r="DB144" t="s">
        <v>355</v>
      </c>
      <c r="DC144">
        <v>1657463822.5999999</v>
      </c>
      <c r="DD144">
        <v>1657463835.0999999</v>
      </c>
      <c r="DE144">
        <v>0</v>
      </c>
      <c r="DF144">
        <v>-2.657</v>
      </c>
      <c r="DG144">
        <v>-13.192</v>
      </c>
      <c r="DH144">
        <v>-3.9239999999999999</v>
      </c>
      <c r="DI144">
        <v>-0.217</v>
      </c>
      <c r="DJ144">
        <v>376</v>
      </c>
      <c r="DK144">
        <v>3</v>
      </c>
      <c r="DL144">
        <v>0.48</v>
      </c>
      <c r="DM144">
        <v>0.03</v>
      </c>
      <c r="DN144">
        <v>5.1438514634146344</v>
      </c>
      <c r="DO144">
        <v>10.71516878048781</v>
      </c>
      <c r="DP144">
        <v>1.07314575383471</v>
      </c>
      <c r="DQ144">
        <v>0</v>
      </c>
      <c r="DR144">
        <v>3.723196341463415</v>
      </c>
      <c r="DS144">
        <v>-7.5501533101035134E-2</v>
      </c>
      <c r="DT144">
        <v>1.262274713173385E-2</v>
      </c>
      <c r="DU144">
        <v>1</v>
      </c>
      <c r="DV144">
        <v>1</v>
      </c>
      <c r="DW144">
        <v>2</v>
      </c>
      <c r="DX144" t="s">
        <v>356</v>
      </c>
      <c r="DY144">
        <v>2.9799099999999998</v>
      </c>
      <c r="DZ144">
        <v>2.7156500000000001</v>
      </c>
      <c r="EA144">
        <v>5.8338099999999997E-2</v>
      </c>
      <c r="EB144">
        <v>5.6472700000000001E-2</v>
      </c>
      <c r="EC144">
        <v>9.1129799999999997E-2</v>
      </c>
      <c r="ED144">
        <v>8.0094600000000002E-2</v>
      </c>
      <c r="EE144">
        <v>29681.9</v>
      </c>
      <c r="EF144">
        <v>29867.4</v>
      </c>
      <c r="EG144">
        <v>29311.9</v>
      </c>
      <c r="EH144">
        <v>29286.6</v>
      </c>
      <c r="EI144">
        <v>35303.599999999999</v>
      </c>
      <c r="EJ144">
        <v>35796.6</v>
      </c>
      <c r="EK144">
        <v>41291.599999999999</v>
      </c>
      <c r="EL144">
        <v>41707.800000000003</v>
      </c>
      <c r="EM144">
        <v>1.9424699999999999</v>
      </c>
      <c r="EN144">
        <v>2.0994700000000002</v>
      </c>
      <c r="EO144">
        <v>9.8369999999999999E-2</v>
      </c>
      <c r="EP144">
        <v>0</v>
      </c>
      <c r="EQ144">
        <v>26.414000000000001</v>
      </c>
      <c r="ER144">
        <v>999.9</v>
      </c>
      <c r="ES144">
        <v>27.9</v>
      </c>
      <c r="ET144">
        <v>38.700000000000003</v>
      </c>
      <c r="EU144">
        <v>26.6524</v>
      </c>
      <c r="EV144">
        <v>61.999400000000001</v>
      </c>
      <c r="EW144">
        <v>26.806899999999999</v>
      </c>
      <c r="EX144">
        <v>2</v>
      </c>
      <c r="EY144">
        <v>0.13519800000000001</v>
      </c>
      <c r="EZ144">
        <v>2.9477699999999998</v>
      </c>
      <c r="FA144">
        <v>20.356999999999999</v>
      </c>
      <c r="FB144">
        <v>5.2175900000000004</v>
      </c>
      <c r="FC144">
        <v>12.0099</v>
      </c>
      <c r="FD144">
        <v>4.98855</v>
      </c>
      <c r="FE144">
        <v>3.2885499999999999</v>
      </c>
      <c r="FF144">
        <v>9752.9</v>
      </c>
      <c r="FG144">
        <v>9999</v>
      </c>
      <c r="FH144">
        <v>9999</v>
      </c>
      <c r="FI144">
        <v>145.30000000000001</v>
      </c>
      <c r="FJ144">
        <v>1.8675200000000001</v>
      </c>
      <c r="FK144">
        <v>1.86656</v>
      </c>
      <c r="FL144">
        <v>1.8660000000000001</v>
      </c>
      <c r="FM144">
        <v>1.8658399999999999</v>
      </c>
      <c r="FN144">
        <v>1.8676900000000001</v>
      </c>
      <c r="FO144">
        <v>1.87012</v>
      </c>
      <c r="FP144">
        <v>1.8688</v>
      </c>
      <c r="FQ144">
        <v>1.8702000000000001</v>
      </c>
      <c r="FR144">
        <v>0</v>
      </c>
      <c r="FS144">
        <v>0</v>
      </c>
      <c r="FT144">
        <v>0</v>
      </c>
      <c r="FU144">
        <v>0</v>
      </c>
      <c r="FV144" t="s">
        <v>357</v>
      </c>
      <c r="FW144" t="s">
        <v>358</v>
      </c>
      <c r="FX144" t="s">
        <v>359</v>
      </c>
      <c r="FY144" t="s">
        <v>359</v>
      </c>
      <c r="FZ144" t="s">
        <v>359</v>
      </c>
      <c r="GA144" t="s">
        <v>359</v>
      </c>
      <c r="GB144">
        <v>0</v>
      </c>
      <c r="GC144">
        <v>100</v>
      </c>
      <c r="GD144">
        <v>100</v>
      </c>
      <c r="GE144">
        <v>-1.266</v>
      </c>
      <c r="GF144">
        <v>-0.13300000000000001</v>
      </c>
      <c r="GG144">
        <v>-1.0745309912501479</v>
      </c>
      <c r="GH144">
        <v>-3.794306901669526E-4</v>
      </c>
      <c r="GI144">
        <v>-9.3076312682161424E-7</v>
      </c>
      <c r="GJ144">
        <v>3.2597594342726891E-10</v>
      </c>
      <c r="GK144">
        <v>-0.25621075936304621</v>
      </c>
      <c r="GL144">
        <v>-1.4413179793891831E-2</v>
      </c>
      <c r="GM144">
        <v>9.8733074958994743E-4</v>
      </c>
      <c r="GN144">
        <v>-9.6329063574464014E-6</v>
      </c>
      <c r="GO144">
        <v>22</v>
      </c>
      <c r="GP144">
        <v>2241</v>
      </c>
      <c r="GQ144">
        <v>1</v>
      </c>
      <c r="GR144">
        <v>45</v>
      </c>
      <c r="GS144">
        <v>1826.5</v>
      </c>
      <c r="GT144">
        <v>1826.3</v>
      </c>
      <c r="GU144">
        <v>0.97656200000000004</v>
      </c>
      <c r="GV144">
        <v>2.2460900000000001</v>
      </c>
      <c r="GW144">
        <v>1.94702</v>
      </c>
      <c r="GX144">
        <v>2.7746599999999999</v>
      </c>
      <c r="GY144">
        <v>2.19482</v>
      </c>
      <c r="GZ144">
        <v>2.3974600000000001</v>
      </c>
      <c r="HA144">
        <v>41.067</v>
      </c>
      <c r="HB144">
        <v>15.541700000000001</v>
      </c>
      <c r="HC144">
        <v>18</v>
      </c>
      <c r="HD144">
        <v>532.31600000000003</v>
      </c>
      <c r="HE144">
        <v>599.54700000000003</v>
      </c>
      <c r="HF144">
        <v>24.587499999999999</v>
      </c>
      <c r="HG144">
        <v>29.177800000000001</v>
      </c>
      <c r="HH144">
        <v>30.000499999999999</v>
      </c>
      <c r="HI144">
        <v>29.123899999999999</v>
      </c>
      <c r="HJ144">
        <v>29.037700000000001</v>
      </c>
      <c r="HK144">
        <v>19.543800000000001</v>
      </c>
      <c r="HL144">
        <v>11.1815</v>
      </c>
      <c r="HM144">
        <v>20.786100000000001</v>
      </c>
      <c r="HN144">
        <v>24.593399999999999</v>
      </c>
      <c r="HO144">
        <v>265.38400000000001</v>
      </c>
      <c r="HP144">
        <v>22.2407</v>
      </c>
      <c r="HQ144">
        <v>100.242</v>
      </c>
      <c r="HR144">
        <v>100.194</v>
      </c>
    </row>
    <row r="145" spans="1:226" x14ac:dyDescent="0.2">
      <c r="A145">
        <v>129</v>
      </c>
      <c r="B145">
        <v>1657573416</v>
      </c>
      <c r="C145">
        <v>1586.400000095367</v>
      </c>
      <c r="D145" t="s">
        <v>615</v>
      </c>
      <c r="E145" t="s">
        <v>616</v>
      </c>
      <c r="F145">
        <v>5</v>
      </c>
      <c r="G145" t="s">
        <v>1069</v>
      </c>
      <c r="H145" t="s">
        <v>353</v>
      </c>
      <c r="I145">
        <v>1657573413.2</v>
      </c>
      <c r="J145">
        <f t="shared" ref="J145:J208" si="68">(K145)/1000</f>
        <v>3.172290172843734E-3</v>
      </c>
      <c r="K145">
        <f t="shared" ref="K145:K208" si="69">IF(BF145, AN145, AH145)</f>
        <v>3.1722901728437338</v>
      </c>
      <c r="L145">
        <f t="shared" ref="L145:L208" si="70">IF(BF145, AI145, AG145)</f>
        <v>8.4089459119998633</v>
      </c>
      <c r="M145">
        <f t="shared" ref="M145:M208" si="71">BH145 - IF(AU145&gt;1, L145*BB145*100/(AW145*BV145), 0)</f>
        <v>294.82420000000002</v>
      </c>
      <c r="N145">
        <f t="shared" ref="N145:N208" si="72">((T145-J145/2)*M145-L145)/(T145+J145/2)</f>
        <v>167.98534544128472</v>
      </c>
      <c r="O145">
        <f t="shared" ref="O145:O208" si="73">N145*(BO145+BP145)/1000</f>
        <v>12.173814880099659</v>
      </c>
      <c r="P145">
        <f t="shared" ref="P145:P208" si="74">(BH145 - IF(AU145&gt;1, L145*BB145*100/(AW145*BV145), 0))*(BO145+BP145)/1000</f>
        <v>21.365763921520013</v>
      </c>
      <c r="Q145">
        <f t="shared" ref="Q145:Q208" si="75">2/((1/S145-1/R145)+SIGN(S145)*SQRT((1/S145-1/R145)*(1/S145-1/R145) + 4*BC145/((BC145+1)*(BC145+1))*(2*1/S145*1/R145-1/R145*1/R145)))</f>
        <v>0.11802993289891506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2.3976582161238067</v>
      </c>
      <c r="S145">
        <f t="shared" ref="S145:S208" si="77">J145*(1000-(1000*0.61365*EXP(17.502*W145/(240.97+W145))/(BO145+BP145)+BJ145)/2)/(1000*0.61365*EXP(17.502*W145/(240.97+W145))/(BO145+BP145)-BJ145)</f>
        <v>0.11489447699142359</v>
      </c>
      <c r="T145">
        <f t="shared" ref="T145:T208" si="78">1/((BC145+1)/(Q145/1.6)+1/(R145/1.37)) + BC145/((BC145+1)/(Q145/1.6) + BC145/(R145/1.37))</f>
        <v>7.2083818718327142E-2</v>
      </c>
      <c r="U145">
        <f t="shared" ref="U145:U208" si="79">(AX145*BA145)</f>
        <v>321.51823440000004</v>
      </c>
      <c r="V145">
        <f t="shared" ref="V145:V208" si="80">(BQ145+(U145+2*0.95*0.0000000567*(((BQ145+$B$7)+273)^4-(BQ145+273)^4)-44100*J145)/(1.84*29.3*R145+8*0.95*0.0000000567*(BQ145+273)^3))</f>
        <v>29.129077835044313</v>
      </c>
      <c r="W145">
        <f t="shared" ref="W145:W208" si="81">($C$7*BR145+$D$7*BS145+$E$7*V145)</f>
        <v>28.007629999999999</v>
      </c>
      <c r="X145">
        <f t="shared" ref="X145:X208" si="82">0.61365*EXP(17.502*W145/(240.97+W145))</f>
        <v>3.7965279623905626</v>
      </c>
      <c r="Y145">
        <f t="shared" ref="Y145:Y208" si="83">(Z145/AA145*100)</f>
        <v>49.840276516171123</v>
      </c>
      <c r="Z145">
        <f t="shared" ref="Z145:Z208" si="84">BJ145*(BO145+BP145)/1000</f>
        <v>1.8738925528520738</v>
      </c>
      <c r="AA145">
        <f t="shared" ref="AA145:AA208" si="85">0.61365*EXP(17.502*BQ145/(240.97+BQ145))</f>
        <v>3.7597956589267167</v>
      </c>
      <c r="AB145">
        <f t="shared" ref="AB145:AB208" si="86">(X145-BJ145*(BO145+BP145)/1000)</f>
        <v>1.9226354095384888</v>
      </c>
      <c r="AC145">
        <f t="shared" ref="AC145:AC208" si="87">(-J145*44100)</f>
        <v>-139.89799662240867</v>
      </c>
      <c r="AD145">
        <f t="shared" ref="AD145:AD208" si="88">2*29.3*R145*0.92*(BQ145-W145)</f>
        <v>-21.545481791941015</v>
      </c>
      <c r="AE145">
        <f t="shared" ref="AE145:AE208" si="89">2*0.95*0.0000000567*(((BQ145+$B$7)+273)^4-(W145+273)^4)</f>
        <v>-1.9572752744432635</v>
      </c>
      <c r="AF145">
        <f t="shared" ref="AF145:AF208" si="90">U145+AE145+AC145+AD145</f>
        <v>158.11748071120712</v>
      </c>
      <c r="AG145">
        <f t="shared" ref="AG145:AG208" si="91">BN145*AU145*(BI145-BH145*(1000-AU145*BK145)/(1000-AU145*BJ145))/(100*BB145)</f>
        <v>-7.0202549377980521</v>
      </c>
      <c r="AH145">
        <f t="shared" ref="AH145:AH208" si="92">1000*BN145*AU145*(BJ145-BK145)/(100*BB145*(1000-AU145*BJ145))</f>
        <v>3.1714595531777503</v>
      </c>
      <c r="AI145">
        <f t="shared" ref="AI145:AI208" si="93">(AJ145 - AK145 - BO145*1000/(8.314*(BQ145+273.15)) * AM145/BN145 * AL145) * BN145/(100*BB145) * (1000 - BK145)/1000</f>
        <v>8.4089459119998633</v>
      </c>
      <c r="AJ145">
        <v>293.4764600675523</v>
      </c>
      <c r="AK145">
        <v>295.22067272727247</v>
      </c>
      <c r="AL145">
        <v>-3.2325344009434409</v>
      </c>
      <c r="AM145">
        <v>64.522999334600442</v>
      </c>
      <c r="AN145">
        <f t="shared" ref="AN145:AN208" si="94">(AP145 - AO145 + BO145*1000/(8.314*(BQ145+273.15)) * AR145/BN145 * AQ145) * BN145/(100*BB145) * 1000/(1000 - AP145)</f>
        <v>3.1722901728437338</v>
      </c>
      <c r="AO145">
        <v>22.151282927865921</v>
      </c>
      <c r="AP145">
        <v>25.85816545454545</v>
      </c>
      <c r="AQ145">
        <v>2.534294205119671E-4</v>
      </c>
      <c r="AR145">
        <v>77.538578516510626</v>
      </c>
      <c r="AS145">
        <v>0</v>
      </c>
      <c r="AT145">
        <v>0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38121.477557743878</v>
      </c>
      <c r="AX145">
        <f t="shared" ref="AX145:AX208" si="98">$B$11*BW145+$C$11*BX145+$F$11*CI145*(1-CL145)</f>
        <v>2000.0139999999999</v>
      </c>
      <c r="AY145">
        <f t="shared" ref="AY145:AY208" si="99">AX145*AZ145</f>
        <v>1681.2117599999999</v>
      </c>
      <c r="AZ145">
        <f t="shared" ref="AZ145:AZ208" si="100">($B$11*$D$9+$C$11*$D$9+$F$11*((CV145+CN145)/MAX(CV145+CN145+CW145, 0.1)*$I$9+CW145/MAX(CV145+CN145+CW145, 0.1)*$J$9))/($B$11+$C$11+$F$11)</f>
        <v>0.84059999580002942</v>
      </c>
      <c r="BA145">
        <f t="shared" ref="BA145:BA208" si="101">($B$11*$K$9+$C$11*$K$9+$F$11*((CV145+CN145)/MAX(CV145+CN145+CW145, 0.1)*$P$9+CW145/MAX(CV145+CN145+CW145, 0.1)*$Q$9))/($B$11+$C$11+$F$11)</f>
        <v>0.16075799189405676</v>
      </c>
      <c r="BB145">
        <v>6</v>
      </c>
      <c r="BC145">
        <v>0.5</v>
      </c>
      <c r="BD145" t="s">
        <v>354</v>
      </c>
      <c r="BE145">
        <v>2</v>
      </c>
      <c r="BF145" t="b">
        <v>1</v>
      </c>
      <c r="BG145">
        <v>1657573413.2</v>
      </c>
      <c r="BH145">
        <v>294.82420000000002</v>
      </c>
      <c r="BI145">
        <v>287.52249999999992</v>
      </c>
      <c r="BJ145">
        <v>25.857669999999999</v>
      </c>
      <c r="BK145">
        <v>22.15062</v>
      </c>
      <c r="BL145">
        <v>296.08429999999998</v>
      </c>
      <c r="BM145">
        <v>25.990649999999999</v>
      </c>
      <c r="BN145">
        <v>500.03960000000001</v>
      </c>
      <c r="BO145">
        <v>72.369409999999988</v>
      </c>
      <c r="BP145">
        <v>0.10009529</v>
      </c>
      <c r="BQ145">
        <v>27.840949999999999</v>
      </c>
      <c r="BR145">
        <v>28.007629999999999</v>
      </c>
      <c r="BS145">
        <v>999.9</v>
      </c>
      <c r="BT145">
        <v>0</v>
      </c>
      <c r="BU145">
        <v>0</v>
      </c>
      <c r="BV145">
        <v>9989.496000000001</v>
      </c>
      <c r="BW145">
        <v>0</v>
      </c>
      <c r="BX145">
        <v>1926.3119999999999</v>
      </c>
      <c r="BY145">
        <v>7.3017219999999998</v>
      </c>
      <c r="BZ145">
        <v>302.64999999999998</v>
      </c>
      <c r="CA145">
        <v>294.03550000000001</v>
      </c>
      <c r="CB145">
        <v>3.707017</v>
      </c>
      <c r="CC145">
        <v>287.52249999999992</v>
      </c>
      <c r="CD145">
        <v>22.15062</v>
      </c>
      <c r="CE145">
        <v>1.8713029999999999</v>
      </c>
      <c r="CF145">
        <v>1.60303</v>
      </c>
      <c r="CG145">
        <v>16.395489999999999</v>
      </c>
      <c r="CH145">
        <v>13.98794</v>
      </c>
      <c r="CI145">
        <v>2000.0139999999999</v>
      </c>
      <c r="CJ145">
        <v>0.98000189999999987</v>
      </c>
      <c r="CK145">
        <v>1.99977E-2</v>
      </c>
      <c r="CL145">
        <v>0</v>
      </c>
      <c r="CM145">
        <v>2.3220000000000001</v>
      </c>
      <c r="CN145">
        <v>0</v>
      </c>
      <c r="CO145">
        <v>8433.5630000000001</v>
      </c>
      <c r="CP145">
        <v>16749.579999999991</v>
      </c>
      <c r="CQ145">
        <v>40.668399999999998</v>
      </c>
      <c r="CR145">
        <v>42.311999999999998</v>
      </c>
      <c r="CS145">
        <v>40.875</v>
      </c>
      <c r="CT145">
        <v>41</v>
      </c>
      <c r="CU145">
        <v>39.849800000000002</v>
      </c>
      <c r="CV145">
        <v>1960.0139999999999</v>
      </c>
      <c r="CW145">
        <v>40</v>
      </c>
      <c r="CX145">
        <v>0</v>
      </c>
      <c r="CY145">
        <v>1657573416.5999999</v>
      </c>
      <c r="CZ145">
        <v>0</v>
      </c>
      <c r="DA145">
        <v>0</v>
      </c>
      <c r="DB145" t="s">
        <v>355</v>
      </c>
      <c r="DC145">
        <v>1657463822.5999999</v>
      </c>
      <c r="DD145">
        <v>1657463835.0999999</v>
      </c>
      <c r="DE145">
        <v>0</v>
      </c>
      <c r="DF145">
        <v>-2.657</v>
      </c>
      <c r="DG145">
        <v>-13.192</v>
      </c>
      <c r="DH145">
        <v>-3.9239999999999999</v>
      </c>
      <c r="DI145">
        <v>-0.217</v>
      </c>
      <c r="DJ145">
        <v>376</v>
      </c>
      <c r="DK145">
        <v>3</v>
      </c>
      <c r="DL145">
        <v>0.48</v>
      </c>
      <c r="DM145">
        <v>0.03</v>
      </c>
      <c r="DN145">
        <v>5.820872926829268</v>
      </c>
      <c r="DO145">
        <v>10.77980487804879</v>
      </c>
      <c r="DP145">
        <v>1.0763606387317151</v>
      </c>
      <c r="DQ145">
        <v>0</v>
      </c>
      <c r="DR145">
        <v>3.7180275609756088</v>
      </c>
      <c r="DS145">
        <v>-8.1631358885007776E-2</v>
      </c>
      <c r="DT145">
        <v>1.28865385956815E-2</v>
      </c>
      <c r="DU145">
        <v>1</v>
      </c>
      <c r="DV145">
        <v>1</v>
      </c>
      <c r="DW145">
        <v>2</v>
      </c>
      <c r="DX145" t="s">
        <v>356</v>
      </c>
      <c r="DY145">
        <v>2.9797600000000002</v>
      </c>
      <c r="DZ145">
        <v>2.7154500000000001</v>
      </c>
      <c r="EA145">
        <v>5.5814799999999998E-2</v>
      </c>
      <c r="EB145">
        <v>5.3834600000000003E-2</v>
      </c>
      <c r="EC145">
        <v>9.1136300000000003E-2</v>
      </c>
      <c r="ED145">
        <v>8.0100500000000005E-2</v>
      </c>
      <c r="EE145">
        <v>29761.4</v>
      </c>
      <c r="EF145">
        <v>29950.5</v>
      </c>
      <c r="EG145">
        <v>29311.8</v>
      </c>
      <c r="EH145">
        <v>29286.1</v>
      </c>
      <c r="EI145">
        <v>35303.800000000003</v>
      </c>
      <c r="EJ145">
        <v>35795.5</v>
      </c>
      <c r="EK145">
        <v>41292.300000000003</v>
      </c>
      <c r="EL145">
        <v>41706.9</v>
      </c>
      <c r="EM145">
        <v>1.94265</v>
      </c>
      <c r="EN145">
        <v>2.0996999999999999</v>
      </c>
      <c r="EO145">
        <v>9.6090099999999998E-2</v>
      </c>
      <c r="EP145">
        <v>0</v>
      </c>
      <c r="EQ145">
        <v>26.4162</v>
      </c>
      <c r="ER145">
        <v>999.9</v>
      </c>
      <c r="ES145">
        <v>27.9</v>
      </c>
      <c r="ET145">
        <v>38.700000000000003</v>
      </c>
      <c r="EU145">
        <v>26.655899999999999</v>
      </c>
      <c r="EV145">
        <v>61.799399999999999</v>
      </c>
      <c r="EW145">
        <v>26.790900000000001</v>
      </c>
      <c r="EX145">
        <v>2</v>
      </c>
      <c r="EY145">
        <v>0.13137199999999999</v>
      </c>
      <c r="EZ145">
        <v>2.2949000000000002</v>
      </c>
      <c r="FA145">
        <v>20.368200000000002</v>
      </c>
      <c r="FB145">
        <v>5.2181899999999999</v>
      </c>
      <c r="FC145">
        <v>12.0099</v>
      </c>
      <c r="FD145">
        <v>4.9887499999999996</v>
      </c>
      <c r="FE145">
        <v>3.2886000000000002</v>
      </c>
      <c r="FF145">
        <v>9752.9</v>
      </c>
      <c r="FG145">
        <v>9999</v>
      </c>
      <c r="FH145">
        <v>9999</v>
      </c>
      <c r="FI145">
        <v>145.30000000000001</v>
      </c>
      <c r="FJ145">
        <v>1.8675200000000001</v>
      </c>
      <c r="FK145">
        <v>1.8665499999999999</v>
      </c>
      <c r="FL145">
        <v>1.8660000000000001</v>
      </c>
      <c r="FM145">
        <v>1.86585</v>
      </c>
      <c r="FN145">
        <v>1.86774</v>
      </c>
      <c r="FO145">
        <v>1.87012</v>
      </c>
      <c r="FP145">
        <v>1.86883</v>
      </c>
      <c r="FQ145">
        <v>1.8702399999999999</v>
      </c>
      <c r="FR145">
        <v>0</v>
      </c>
      <c r="FS145">
        <v>0</v>
      </c>
      <c r="FT145">
        <v>0</v>
      </c>
      <c r="FU145">
        <v>0</v>
      </c>
      <c r="FV145" t="s">
        <v>357</v>
      </c>
      <c r="FW145" t="s">
        <v>358</v>
      </c>
      <c r="FX145" t="s">
        <v>359</v>
      </c>
      <c r="FY145" t="s">
        <v>359</v>
      </c>
      <c r="FZ145" t="s">
        <v>359</v>
      </c>
      <c r="GA145" t="s">
        <v>359</v>
      </c>
      <c r="GB145">
        <v>0</v>
      </c>
      <c r="GC145">
        <v>100</v>
      </c>
      <c r="GD145">
        <v>100</v>
      </c>
      <c r="GE145">
        <v>-1.2529999999999999</v>
      </c>
      <c r="GF145">
        <v>-0.13300000000000001</v>
      </c>
      <c r="GG145">
        <v>-1.0745309912501479</v>
      </c>
      <c r="GH145">
        <v>-3.794306901669526E-4</v>
      </c>
      <c r="GI145">
        <v>-9.3076312682161424E-7</v>
      </c>
      <c r="GJ145">
        <v>3.2597594342726891E-10</v>
      </c>
      <c r="GK145">
        <v>-0.25621075936304621</v>
      </c>
      <c r="GL145">
        <v>-1.4413179793891831E-2</v>
      </c>
      <c r="GM145">
        <v>9.8733074958994743E-4</v>
      </c>
      <c r="GN145">
        <v>-9.6329063574464014E-6</v>
      </c>
      <c r="GO145">
        <v>22</v>
      </c>
      <c r="GP145">
        <v>2241</v>
      </c>
      <c r="GQ145">
        <v>1</v>
      </c>
      <c r="GR145">
        <v>45</v>
      </c>
      <c r="GS145">
        <v>1826.6</v>
      </c>
      <c r="GT145">
        <v>1826.3</v>
      </c>
      <c r="GU145">
        <v>0.931396</v>
      </c>
      <c r="GV145">
        <v>2.2497600000000002</v>
      </c>
      <c r="GW145">
        <v>1.94702</v>
      </c>
      <c r="GX145">
        <v>2.7746599999999999</v>
      </c>
      <c r="GY145">
        <v>2.19482</v>
      </c>
      <c r="GZ145">
        <v>2.3730500000000001</v>
      </c>
      <c r="HA145">
        <v>41.067</v>
      </c>
      <c r="HB145">
        <v>15.559200000000001</v>
      </c>
      <c r="HC145">
        <v>18</v>
      </c>
      <c r="HD145">
        <v>532.39499999999998</v>
      </c>
      <c r="HE145">
        <v>599.67899999999997</v>
      </c>
      <c r="HF145">
        <v>24.492100000000001</v>
      </c>
      <c r="HG145">
        <v>29.172599999999999</v>
      </c>
      <c r="HH145">
        <v>29.998000000000001</v>
      </c>
      <c r="HI145">
        <v>29.119299999999999</v>
      </c>
      <c r="HJ145">
        <v>29.0334</v>
      </c>
      <c r="HK145">
        <v>18.6614</v>
      </c>
      <c r="HL145">
        <v>10.886699999999999</v>
      </c>
      <c r="HM145">
        <v>20.786100000000001</v>
      </c>
      <c r="HN145">
        <v>24.589700000000001</v>
      </c>
      <c r="HO145">
        <v>252.011</v>
      </c>
      <c r="HP145">
        <v>22.256699999999999</v>
      </c>
      <c r="HQ145">
        <v>100.24299999999999</v>
      </c>
      <c r="HR145">
        <v>100.19199999999999</v>
      </c>
    </row>
    <row r="146" spans="1:226" x14ac:dyDescent="0.2">
      <c r="A146">
        <v>130</v>
      </c>
      <c r="B146">
        <v>1657573421</v>
      </c>
      <c r="C146">
        <v>1591.400000095367</v>
      </c>
      <c r="D146" t="s">
        <v>617</v>
      </c>
      <c r="E146" t="s">
        <v>618</v>
      </c>
      <c r="F146">
        <v>5</v>
      </c>
      <c r="G146" t="s">
        <v>1069</v>
      </c>
      <c r="H146" t="s">
        <v>353</v>
      </c>
      <c r="I146">
        <v>1657573418.5</v>
      </c>
      <c r="J146">
        <f t="shared" si="68"/>
        <v>3.1609063003285882E-3</v>
      </c>
      <c r="K146">
        <f t="shared" si="69"/>
        <v>3.160906300328588</v>
      </c>
      <c r="L146">
        <f t="shared" si="70"/>
        <v>7.7663100664891607</v>
      </c>
      <c r="M146">
        <f t="shared" si="71"/>
        <v>278.18755555555549</v>
      </c>
      <c r="N146">
        <f t="shared" si="72"/>
        <v>160.87653862637575</v>
      </c>
      <c r="O146">
        <f t="shared" si="73"/>
        <v>11.658723698062476</v>
      </c>
      <c r="P146">
        <f t="shared" si="74"/>
        <v>20.160253783144764</v>
      </c>
      <c r="Q146">
        <f t="shared" si="75"/>
        <v>0.11808379893873311</v>
      </c>
      <c r="R146">
        <f t="shared" si="76"/>
        <v>2.4005570614368161</v>
      </c>
      <c r="S146">
        <f t="shared" si="77"/>
        <v>0.11494920281463117</v>
      </c>
      <c r="T146">
        <f t="shared" si="78"/>
        <v>7.2117952079218936E-2</v>
      </c>
      <c r="U146">
        <f t="shared" si="79"/>
        <v>321.51280800000001</v>
      </c>
      <c r="V146">
        <f t="shared" si="80"/>
        <v>29.102672571339713</v>
      </c>
      <c r="W146">
        <f t="shared" si="81"/>
        <v>27.974288888888889</v>
      </c>
      <c r="X146">
        <f t="shared" si="82"/>
        <v>3.7891554278339412</v>
      </c>
      <c r="Y146">
        <f t="shared" si="83"/>
        <v>49.93208824591899</v>
      </c>
      <c r="Z146">
        <f t="shared" si="84"/>
        <v>1.8742209021683074</v>
      </c>
      <c r="AA146">
        <f t="shared" si="85"/>
        <v>3.7535399940367804</v>
      </c>
      <c r="AB146">
        <f t="shared" si="86"/>
        <v>1.9149345256656338</v>
      </c>
      <c r="AC146">
        <f t="shared" si="87"/>
        <v>-139.39596784449074</v>
      </c>
      <c r="AD146">
        <f t="shared" si="88"/>
        <v>-20.948594987675488</v>
      </c>
      <c r="AE146">
        <f t="shared" si="89"/>
        <v>-1.9001675566459344</v>
      </c>
      <c r="AF146">
        <f t="shared" si="90"/>
        <v>159.26807761118783</v>
      </c>
      <c r="AG146">
        <f t="shared" si="91"/>
        <v>-7.6187179449834295</v>
      </c>
      <c r="AH146">
        <f t="shared" si="92"/>
        <v>3.135067296738383</v>
      </c>
      <c r="AI146">
        <f t="shared" si="93"/>
        <v>7.7663100664891607</v>
      </c>
      <c r="AJ146">
        <v>276.66186339413451</v>
      </c>
      <c r="AK146">
        <v>279.1386303030302</v>
      </c>
      <c r="AL146">
        <v>-3.217211722277987</v>
      </c>
      <c r="AM146">
        <v>64.522999334600442</v>
      </c>
      <c r="AN146">
        <f t="shared" si="94"/>
        <v>3.160906300328588</v>
      </c>
      <c r="AO146">
        <v>22.178649812907871</v>
      </c>
      <c r="AP146">
        <v>25.873749090909079</v>
      </c>
      <c r="AQ146">
        <v>2.151752799375661E-5</v>
      </c>
      <c r="AR146">
        <v>77.538578516510626</v>
      </c>
      <c r="AS146">
        <v>0</v>
      </c>
      <c r="AT146">
        <v>0</v>
      </c>
      <c r="AU146">
        <f t="shared" si="95"/>
        <v>1</v>
      </c>
      <c r="AV146">
        <f t="shared" si="96"/>
        <v>0</v>
      </c>
      <c r="AW146">
        <f t="shared" si="97"/>
        <v>38195.45171404499</v>
      </c>
      <c r="AX146">
        <f t="shared" si="98"/>
        <v>1999.98</v>
      </c>
      <c r="AY146">
        <f t="shared" si="99"/>
        <v>1681.1831999999999</v>
      </c>
      <c r="AZ146">
        <f t="shared" si="100"/>
        <v>0.84060000600006002</v>
      </c>
      <c r="BA146">
        <f t="shared" si="101"/>
        <v>0.16075801158011579</v>
      </c>
      <c r="BB146">
        <v>6</v>
      </c>
      <c r="BC146">
        <v>0.5</v>
      </c>
      <c r="BD146" t="s">
        <v>354</v>
      </c>
      <c r="BE146">
        <v>2</v>
      </c>
      <c r="BF146" t="b">
        <v>1</v>
      </c>
      <c r="BG146">
        <v>1657573418.5</v>
      </c>
      <c r="BH146">
        <v>278.18755555555549</v>
      </c>
      <c r="BI146">
        <v>270.0911111111111</v>
      </c>
      <c r="BJ146">
        <v>25.862022222222219</v>
      </c>
      <c r="BK146">
        <v>22.196988888888889</v>
      </c>
      <c r="BL146">
        <v>279.43355555555547</v>
      </c>
      <c r="BM146">
        <v>25.994933333333329</v>
      </c>
      <c r="BN146">
        <v>499.9662222222222</v>
      </c>
      <c r="BO146">
        <v>72.370099999999994</v>
      </c>
      <c r="BP146">
        <v>9.9905866666666676E-2</v>
      </c>
      <c r="BQ146">
        <v>27.812422222222221</v>
      </c>
      <c r="BR146">
        <v>27.974288888888889</v>
      </c>
      <c r="BS146">
        <v>999.90000000000009</v>
      </c>
      <c r="BT146">
        <v>0</v>
      </c>
      <c r="BU146">
        <v>0</v>
      </c>
      <c r="BV146">
        <v>10008.617777777779</v>
      </c>
      <c r="BW146">
        <v>0</v>
      </c>
      <c r="BX146">
        <v>1926.65</v>
      </c>
      <c r="BY146">
        <v>8.0963533333333331</v>
      </c>
      <c r="BZ146">
        <v>285.57288888888888</v>
      </c>
      <c r="CA146">
        <v>276.22233333333338</v>
      </c>
      <c r="CB146">
        <v>3.665026666666666</v>
      </c>
      <c r="CC146">
        <v>270.0911111111111</v>
      </c>
      <c r="CD146">
        <v>22.196988888888889</v>
      </c>
      <c r="CE146">
        <v>1.8716366666666659</v>
      </c>
      <c r="CF146">
        <v>1.6063988888888889</v>
      </c>
      <c r="CG146">
        <v>16.398266666666672</v>
      </c>
      <c r="CH146">
        <v>14.020311111111109</v>
      </c>
      <c r="CI146">
        <v>1999.98</v>
      </c>
      <c r="CJ146">
        <v>0.98000133333333339</v>
      </c>
      <c r="CK146">
        <v>1.999826666666667E-2</v>
      </c>
      <c r="CL146">
        <v>0</v>
      </c>
      <c r="CM146">
        <v>2.443855555555555</v>
      </c>
      <c r="CN146">
        <v>0</v>
      </c>
      <c r="CO146">
        <v>8393.7222222222226</v>
      </c>
      <c r="CP146">
        <v>16749.3</v>
      </c>
      <c r="CQ146">
        <v>40.666333333333327</v>
      </c>
      <c r="CR146">
        <v>42.311999999999998</v>
      </c>
      <c r="CS146">
        <v>40.875</v>
      </c>
      <c r="CT146">
        <v>41</v>
      </c>
      <c r="CU146">
        <v>39.832999999999998</v>
      </c>
      <c r="CV146">
        <v>1959.98</v>
      </c>
      <c r="CW146">
        <v>40</v>
      </c>
      <c r="CX146">
        <v>0</v>
      </c>
      <c r="CY146">
        <v>1657573421.4000001</v>
      </c>
      <c r="CZ146">
        <v>0</v>
      </c>
      <c r="DA146">
        <v>0</v>
      </c>
      <c r="DB146" t="s">
        <v>355</v>
      </c>
      <c r="DC146">
        <v>1657463822.5999999</v>
      </c>
      <c r="DD146">
        <v>1657463835.0999999</v>
      </c>
      <c r="DE146">
        <v>0</v>
      </c>
      <c r="DF146">
        <v>-2.657</v>
      </c>
      <c r="DG146">
        <v>-13.192</v>
      </c>
      <c r="DH146">
        <v>-3.9239999999999999</v>
      </c>
      <c r="DI146">
        <v>-0.217</v>
      </c>
      <c r="DJ146">
        <v>376</v>
      </c>
      <c r="DK146">
        <v>3</v>
      </c>
      <c r="DL146">
        <v>0.48</v>
      </c>
      <c r="DM146">
        <v>0.03</v>
      </c>
      <c r="DN146">
        <v>6.8506358536585346</v>
      </c>
      <c r="DO146">
        <v>9.7231369337979086</v>
      </c>
      <c r="DP146">
        <v>0.96723551862644275</v>
      </c>
      <c r="DQ146">
        <v>0</v>
      </c>
      <c r="DR146">
        <v>3.7037126829268301</v>
      </c>
      <c r="DS146">
        <v>-0.20110306620208879</v>
      </c>
      <c r="DT146">
        <v>2.401295676925071E-2</v>
      </c>
      <c r="DU146">
        <v>0</v>
      </c>
      <c r="DV146">
        <v>0</v>
      </c>
      <c r="DW146">
        <v>2</v>
      </c>
      <c r="DX146" t="s">
        <v>364</v>
      </c>
      <c r="DY146">
        <v>2.9798300000000002</v>
      </c>
      <c r="DZ146">
        <v>2.7157399999999998</v>
      </c>
      <c r="EA146">
        <v>5.3250499999999999E-2</v>
      </c>
      <c r="EB146">
        <v>5.1145599999999999E-2</v>
      </c>
      <c r="EC146">
        <v>9.1186199999999995E-2</v>
      </c>
      <c r="ED146">
        <v>8.0274899999999996E-2</v>
      </c>
      <c r="EE146">
        <v>29843.599999999999</v>
      </c>
      <c r="EF146">
        <v>30036.400000000001</v>
      </c>
      <c r="EG146">
        <v>29313.1</v>
      </c>
      <c r="EH146">
        <v>29286.9</v>
      </c>
      <c r="EI146">
        <v>35302.9</v>
      </c>
      <c r="EJ146">
        <v>35789.599999999999</v>
      </c>
      <c r="EK146">
        <v>41293.599999999999</v>
      </c>
      <c r="EL146">
        <v>41708</v>
      </c>
      <c r="EM146">
        <v>1.9429000000000001</v>
      </c>
      <c r="EN146">
        <v>2.0997699999999999</v>
      </c>
      <c r="EO146">
        <v>9.4644699999999998E-2</v>
      </c>
      <c r="EP146">
        <v>0</v>
      </c>
      <c r="EQ146">
        <v>26.413799999999998</v>
      </c>
      <c r="ER146">
        <v>999.9</v>
      </c>
      <c r="ES146">
        <v>27.9</v>
      </c>
      <c r="ET146">
        <v>38.700000000000003</v>
      </c>
      <c r="EU146">
        <v>26.652899999999999</v>
      </c>
      <c r="EV146">
        <v>61.209400000000002</v>
      </c>
      <c r="EW146">
        <v>26.8109</v>
      </c>
      <c r="EX146">
        <v>2</v>
      </c>
      <c r="EY146">
        <v>0.12847600000000001</v>
      </c>
      <c r="EZ146">
        <v>1.8666100000000001</v>
      </c>
      <c r="FA146">
        <v>20.373799999999999</v>
      </c>
      <c r="FB146">
        <v>5.2168400000000004</v>
      </c>
      <c r="FC146">
        <v>12.0099</v>
      </c>
      <c r="FD146">
        <v>4.9885000000000002</v>
      </c>
      <c r="FE146">
        <v>3.2884000000000002</v>
      </c>
      <c r="FF146">
        <v>9753.1</v>
      </c>
      <c r="FG146">
        <v>9999</v>
      </c>
      <c r="FH146">
        <v>9999</v>
      </c>
      <c r="FI146">
        <v>145.30000000000001</v>
      </c>
      <c r="FJ146">
        <v>1.8675200000000001</v>
      </c>
      <c r="FK146">
        <v>1.8665700000000001</v>
      </c>
      <c r="FL146">
        <v>1.8660000000000001</v>
      </c>
      <c r="FM146">
        <v>1.8658399999999999</v>
      </c>
      <c r="FN146">
        <v>1.86775</v>
      </c>
      <c r="FO146">
        <v>1.87012</v>
      </c>
      <c r="FP146">
        <v>1.8688199999999999</v>
      </c>
      <c r="FQ146">
        <v>1.8702399999999999</v>
      </c>
      <c r="FR146">
        <v>0</v>
      </c>
      <c r="FS146">
        <v>0</v>
      </c>
      <c r="FT146">
        <v>0</v>
      </c>
      <c r="FU146">
        <v>0</v>
      </c>
      <c r="FV146" t="s">
        <v>357</v>
      </c>
      <c r="FW146" t="s">
        <v>358</v>
      </c>
      <c r="FX146" t="s">
        <v>359</v>
      </c>
      <c r="FY146" t="s">
        <v>359</v>
      </c>
      <c r="FZ146" t="s">
        <v>359</v>
      </c>
      <c r="GA146" t="s">
        <v>359</v>
      </c>
      <c r="GB146">
        <v>0</v>
      </c>
      <c r="GC146">
        <v>100</v>
      </c>
      <c r="GD146">
        <v>100</v>
      </c>
      <c r="GE146">
        <v>-1.24</v>
      </c>
      <c r="GF146">
        <v>-0.1326</v>
      </c>
      <c r="GG146">
        <v>-1.0745309912501479</v>
      </c>
      <c r="GH146">
        <v>-3.794306901669526E-4</v>
      </c>
      <c r="GI146">
        <v>-9.3076312682161424E-7</v>
      </c>
      <c r="GJ146">
        <v>3.2597594342726891E-10</v>
      </c>
      <c r="GK146">
        <v>-0.25621075936304621</v>
      </c>
      <c r="GL146">
        <v>-1.4413179793891831E-2</v>
      </c>
      <c r="GM146">
        <v>9.8733074958994743E-4</v>
      </c>
      <c r="GN146">
        <v>-9.6329063574464014E-6</v>
      </c>
      <c r="GO146">
        <v>22</v>
      </c>
      <c r="GP146">
        <v>2241</v>
      </c>
      <c r="GQ146">
        <v>1</v>
      </c>
      <c r="GR146">
        <v>45</v>
      </c>
      <c r="GS146">
        <v>1826.6</v>
      </c>
      <c r="GT146">
        <v>1826.4</v>
      </c>
      <c r="GU146">
        <v>0.88500999999999996</v>
      </c>
      <c r="GV146">
        <v>2.2460900000000001</v>
      </c>
      <c r="GW146">
        <v>1.94702</v>
      </c>
      <c r="GX146">
        <v>2.7746599999999999</v>
      </c>
      <c r="GY146">
        <v>2.19482</v>
      </c>
      <c r="GZ146">
        <v>2.3877000000000002</v>
      </c>
      <c r="HA146">
        <v>41.092799999999997</v>
      </c>
      <c r="HB146">
        <v>15.559200000000001</v>
      </c>
      <c r="HC146">
        <v>18</v>
      </c>
      <c r="HD146">
        <v>532.52599999999995</v>
      </c>
      <c r="HE146">
        <v>599.69899999999996</v>
      </c>
      <c r="HF146">
        <v>24.498899999999999</v>
      </c>
      <c r="HG146">
        <v>29.166599999999999</v>
      </c>
      <c r="HH146">
        <v>29.997699999999998</v>
      </c>
      <c r="HI146">
        <v>29.114999999999998</v>
      </c>
      <c r="HJ146">
        <v>29.029499999999999</v>
      </c>
      <c r="HK146">
        <v>17.720099999999999</v>
      </c>
      <c r="HL146">
        <v>10.886699999999999</v>
      </c>
      <c r="HM146">
        <v>20.786100000000001</v>
      </c>
      <c r="HN146">
        <v>24.5792</v>
      </c>
      <c r="HO146">
        <v>231.977</v>
      </c>
      <c r="HP146">
        <v>22.236999999999998</v>
      </c>
      <c r="HQ146">
        <v>100.247</v>
      </c>
      <c r="HR146">
        <v>100.19499999999999</v>
      </c>
    </row>
    <row r="147" spans="1:226" x14ac:dyDescent="0.2">
      <c r="A147">
        <v>131</v>
      </c>
      <c r="B147">
        <v>1657573426</v>
      </c>
      <c r="C147">
        <v>1596.400000095367</v>
      </c>
      <c r="D147" t="s">
        <v>619</v>
      </c>
      <c r="E147" t="s">
        <v>620</v>
      </c>
      <c r="F147">
        <v>5</v>
      </c>
      <c r="G147" t="s">
        <v>1069</v>
      </c>
      <c r="H147" t="s">
        <v>353</v>
      </c>
      <c r="I147">
        <v>1657573423.2</v>
      </c>
      <c r="J147">
        <f t="shared" si="68"/>
        <v>3.1710835750094978E-3</v>
      </c>
      <c r="K147">
        <f t="shared" si="69"/>
        <v>3.1710835750094977</v>
      </c>
      <c r="L147">
        <f t="shared" si="70"/>
        <v>7.1254817594240079</v>
      </c>
      <c r="M147">
        <f t="shared" si="71"/>
        <v>263.47190000000001</v>
      </c>
      <c r="N147">
        <f t="shared" si="72"/>
        <v>156.17653802179726</v>
      </c>
      <c r="O147">
        <f t="shared" si="73"/>
        <v>11.318052817207473</v>
      </c>
      <c r="P147">
        <f t="shared" si="74"/>
        <v>19.093705865306195</v>
      </c>
      <c r="Q147">
        <f t="shared" si="75"/>
        <v>0.11891208932665552</v>
      </c>
      <c r="R147">
        <f t="shared" si="76"/>
        <v>2.3991880586372236</v>
      </c>
      <c r="S147">
        <f t="shared" si="77"/>
        <v>0.11573224023492662</v>
      </c>
      <c r="T147">
        <f t="shared" si="78"/>
        <v>7.2611264367153108E-2</v>
      </c>
      <c r="U147">
        <f t="shared" si="79"/>
        <v>321.51823440000004</v>
      </c>
      <c r="V147">
        <f t="shared" si="80"/>
        <v>29.084279433144651</v>
      </c>
      <c r="W147">
        <f t="shared" si="81"/>
        <v>27.952960000000001</v>
      </c>
      <c r="X147">
        <f t="shared" si="82"/>
        <v>3.7844456431431519</v>
      </c>
      <c r="Y147">
        <f t="shared" si="83"/>
        <v>50.034522292963445</v>
      </c>
      <c r="Z147">
        <f t="shared" si="84"/>
        <v>1.8763186467562114</v>
      </c>
      <c r="AA147">
        <f t="shared" si="85"/>
        <v>3.7500480883377709</v>
      </c>
      <c r="AB147">
        <f t="shared" si="86"/>
        <v>1.9081269963869405</v>
      </c>
      <c r="AC147">
        <f t="shared" si="87"/>
        <v>-139.84478565791886</v>
      </c>
      <c r="AD147">
        <f t="shared" si="88"/>
        <v>-20.239909765067534</v>
      </c>
      <c r="AE147">
        <f t="shared" si="89"/>
        <v>-1.8365916917180651</v>
      </c>
      <c r="AF147">
        <f t="shared" si="90"/>
        <v>159.59694728529558</v>
      </c>
      <c r="AG147">
        <f t="shared" si="91"/>
        <v>-8.1836112993971106</v>
      </c>
      <c r="AH147">
        <f t="shared" si="92"/>
        <v>3.1364187930365799</v>
      </c>
      <c r="AI147">
        <f t="shared" si="93"/>
        <v>7.1254817594240079</v>
      </c>
      <c r="AJ147">
        <v>259.86130457405483</v>
      </c>
      <c r="AK147">
        <v>263.09386666666649</v>
      </c>
      <c r="AL147">
        <v>-3.2089960794811652</v>
      </c>
      <c r="AM147">
        <v>64.522999334600442</v>
      </c>
      <c r="AN147">
        <f t="shared" si="94"/>
        <v>3.1710835750094977</v>
      </c>
      <c r="AO147">
        <v>22.224363173179199</v>
      </c>
      <c r="AP147">
        <v>25.901283030303031</v>
      </c>
      <c r="AQ147">
        <v>6.6196063217420827E-3</v>
      </c>
      <c r="AR147">
        <v>77.538578516510626</v>
      </c>
      <c r="AS147">
        <v>0</v>
      </c>
      <c r="AT147">
        <v>0</v>
      </c>
      <c r="AU147">
        <f t="shared" si="95"/>
        <v>1</v>
      </c>
      <c r="AV147">
        <f t="shared" si="96"/>
        <v>0</v>
      </c>
      <c r="AW147">
        <f t="shared" si="97"/>
        <v>38164.238962310497</v>
      </c>
      <c r="AX147">
        <f t="shared" si="98"/>
        <v>2000.0139999999999</v>
      </c>
      <c r="AY147">
        <f t="shared" si="99"/>
        <v>1681.2117599999999</v>
      </c>
      <c r="AZ147">
        <f t="shared" si="100"/>
        <v>0.84059999580002942</v>
      </c>
      <c r="BA147">
        <f t="shared" si="101"/>
        <v>0.16075799189405676</v>
      </c>
      <c r="BB147">
        <v>6</v>
      </c>
      <c r="BC147">
        <v>0.5</v>
      </c>
      <c r="BD147" t="s">
        <v>354</v>
      </c>
      <c r="BE147">
        <v>2</v>
      </c>
      <c r="BF147" t="b">
        <v>1</v>
      </c>
      <c r="BG147">
        <v>1657573423.2</v>
      </c>
      <c r="BH147">
        <v>263.47190000000001</v>
      </c>
      <c r="BI147">
        <v>254.64349999999999</v>
      </c>
      <c r="BJ147">
        <v>25.891110000000001</v>
      </c>
      <c r="BK147">
        <v>22.224979999999999</v>
      </c>
      <c r="BL147">
        <v>264.70600000000002</v>
      </c>
      <c r="BM147">
        <v>26.023530000000001</v>
      </c>
      <c r="BN147">
        <v>500.01720000000012</v>
      </c>
      <c r="BO147">
        <v>72.369510000000005</v>
      </c>
      <c r="BP147">
        <v>0.1001001</v>
      </c>
      <c r="BQ147">
        <v>27.796479999999999</v>
      </c>
      <c r="BR147">
        <v>27.952960000000001</v>
      </c>
      <c r="BS147">
        <v>999.9</v>
      </c>
      <c r="BT147">
        <v>0</v>
      </c>
      <c r="BU147">
        <v>0</v>
      </c>
      <c r="BV147">
        <v>9999.6219999999994</v>
      </c>
      <c r="BW147">
        <v>0</v>
      </c>
      <c r="BX147">
        <v>1927.1279999999999</v>
      </c>
      <c r="BY147">
        <v>8.8282709999999991</v>
      </c>
      <c r="BZ147">
        <v>270.47489999999999</v>
      </c>
      <c r="CA147">
        <v>260.43160000000012</v>
      </c>
      <c r="CB147">
        <v>3.6661299999999999</v>
      </c>
      <c r="CC147">
        <v>254.64349999999999</v>
      </c>
      <c r="CD147">
        <v>22.224979999999999</v>
      </c>
      <c r="CE147">
        <v>1.8737280000000001</v>
      </c>
      <c r="CF147">
        <v>1.608411</v>
      </c>
      <c r="CG147">
        <v>16.41581</v>
      </c>
      <c r="CH147">
        <v>14.039630000000001</v>
      </c>
      <c r="CI147">
        <v>2000.0139999999999</v>
      </c>
      <c r="CJ147">
        <v>0.98000129999999996</v>
      </c>
      <c r="CK147">
        <v>1.99983E-2</v>
      </c>
      <c r="CL147">
        <v>0</v>
      </c>
      <c r="CM147">
        <v>2.2463500000000001</v>
      </c>
      <c r="CN147">
        <v>0</v>
      </c>
      <c r="CO147">
        <v>8361.8120000000017</v>
      </c>
      <c r="CP147">
        <v>16749.57</v>
      </c>
      <c r="CQ147">
        <v>40.625</v>
      </c>
      <c r="CR147">
        <v>42.311999999999998</v>
      </c>
      <c r="CS147">
        <v>40.875</v>
      </c>
      <c r="CT147">
        <v>41</v>
      </c>
      <c r="CU147">
        <v>39.8309</v>
      </c>
      <c r="CV147">
        <v>1960.0139999999999</v>
      </c>
      <c r="CW147">
        <v>40</v>
      </c>
      <c r="CX147">
        <v>0</v>
      </c>
      <c r="CY147">
        <v>1657573426.8</v>
      </c>
      <c r="CZ147">
        <v>0</v>
      </c>
      <c r="DA147">
        <v>0</v>
      </c>
      <c r="DB147" t="s">
        <v>355</v>
      </c>
      <c r="DC147">
        <v>1657463822.5999999</v>
      </c>
      <c r="DD147">
        <v>1657463835.0999999</v>
      </c>
      <c r="DE147">
        <v>0</v>
      </c>
      <c r="DF147">
        <v>-2.657</v>
      </c>
      <c r="DG147">
        <v>-13.192</v>
      </c>
      <c r="DH147">
        <v>-3.9239999999999999</v>
      </c>
      <c r="DI147">
        <v>-0.217</v>
      </c>
      <c r="DJ147">
        <v>376</v>
      </c>
      <c r="DK147">
        <v>3</v>
      </c>
      <c r="DL147">
        <v>0.48</v>
      </c>
      <c r="DM147">
        <v>0.03</v>
      </c>
      <c r="DN147">
        <v>7.5035458536585367</v>
      </c>
      <c r="DO147">
        <v>8.9460190243902495</v>
      </c>
      <c r="DP147">
        <v>0.88252133827025392</v>
      </c>
      <c r="DQ147">
        <v>0</v>
      </c>
      <c r="DR147">
        <v>3.6923987804878049</v>
      </c>
      <c r="DS147">
        <v>-0.2345245296167269</v>
      </c>
      <c r="DT147">
        <v>2.6015527745533892E-2</v>
      </c>
      <c r="DU147">
        <v>0</v>
      </c>
      <c r="DV147">
        <v>0</v>
      </c>
      <c r="DW147">
        <v>2</v>
      </c>
      <c r="DX147" t="s">
        <v>364</v>
      </c>
      <c r="DY147">
        <v>2.9799899999999999</v>
      </c>
      <c r="DZ147">
        <v>2.7155300000000002</v>
      </c>
      <c r="EA147">
        <v>5.0627600000000002E-2</v>
      </c>
      <c r="EB147">
        <v>4.8374199999999999E-2</v>
      </c>
      <c r="EC147">
        <v>9.1243199999999997E-2</v>
      </c>
      <c r="ED147">
        <v>8.02789E-2</v>
      </c>
      <c r="EE147">
        <v>29927.1</v>
      </c>
      <c r="EF147">
        <v>30124.9</v>
      </c>
      <c r="EG147">
        <v>29313.9</v>
      </c>
      <c r="EH147">
        <v>29287.599999999999</v>
      </c>
      <c r="EI147">
        <v>35301.5</v>
      </c>
      <c r="EJ147">
        <v>35790.5</v>
      </c>
      <c r="EK147">
        <v>41294.6</v>
      </c>
      <c r="EL147">
        <v>41709.300000000003</v>
      </c>
      <c r="EM147">
        <v>1.9429000000000001</v>
      </c>
      <c r="EN147">
        <v>2.09985</v>
      </c>
      <c r="EO147">
        <v>9.3616500000000005E-2</v>
      </c>
      <c r="EP147">
        <v>0</v>
      </c>
      <c r="EQ147">
        <v>26.410399999999999</v>
      </c>
      <c r="ER147">
        <v>999.9</v>
      </c>
      <c r="ES147">
        <v>27.9</v>
      </c>
      <c r="ET147">
        <v>38.700000000000003</v>
      </c>
      <c r="EU147">
        <v>26.656500000000001</v>
      </c>
      <c r="EV147">
        <v>61.759399999999999</v>
      </c>
      <c r="EW147">
        <v>26.662700000000001</v>
      </c>
      <c r="EX147">
        <v>2</v>
      </c>
      <c r="EY147">
        <v>0.12710399999999999</v>
      </c>
      <c r="EZ147">
        <v>1.7492399999999999</v>
      </c>
      <c r="FA147">
        <v>20.375299999999999</v>
      </c>
      <c r="FB147">
        <v>5.21699</v>
      </c>
      <c r="FC147">
        <v>12.0099</v>
      </c>
      <c r="FD147">
        <v>4.9884500000000003</v>
      </c>
      <c r="FE147">
        <v>3.2885</v>
      </c>
      <c r="FF147">
        <v>9753.1</v>
      </c>
      <c r="FG147">
        <v>9999</v>
      </c>
      <c r="FH147">
        <v>9999</v>
      </c>
      <c r="FI147">
        <v>145.30000000000001</v>
      </c>
      <c r="FJ147">
        <v>1.8675200000000001</v>
      </c>
      <c r="FK147">
        <v>1.8665499999999999</v>
      </c>
      <c r="FL147">
        <v>1.8660000000000001</v>
      </c>
      <c r="FM147">
        <v>1.8658399999999999</v>
      </c>
      <c r="FN147">
        <v>1.8677299999999999</v>
      </c>
      <c r="FO147">
        <v>1.87012</v>
      </c>
      <c r="FP147">
        <v>1.8688400000000001</v>
      </c>
      <c r="FQ147">
        <v>1.8702700000000001</v>
      </c>
      <c r="FR147">
        <v>0</v>
      </c>
      <c r="FS147">
        <v>0</v>
      </c>
      <c r="FT147">
        <v>0</v>
      </c>
      <c r="FU147">
        <v>0</v>
      </c>
      <c r="FV147" t="s">
        <v>357</v>
      </c>
      <c r="FW147" t="s">
        <v>358</v>
      </c>
      <c r="FX147" t="s">
        <v>359</v>
      </c>
      <c r="FY147" t="s">
        <v>359</v>
      </c>
      <c r="FZ147" t="s">
        <v>359</v>
      </c>
      <c r="GA147" t="s">
        <v>359</v>
      </c>
      <c r="GB147">
        <v>0</v>
      </c>
      <c r="GC147">
        <v>100</v>
      </c>
      <c r="GD147">
        <v>100</v>
      </c>
      <c r="GE147">
        <v>-1.2270000000000001</v>
      </c>
      <c r="GF147">
        <v>-0.1323</v>
      </c>
      <c r="GG147">
        <v>-1.0745309912501479</v>
      </c>
      <c r="GH147">
        <v>-3.794306901669526E-4</v>
      </c>
      <c r="GI147">
        <v>-9.3076312682161424E-7</v>
      </c>
      <c r="GJ147">
        <v>3.2597594342726891E-10</v>
      </c>
      <c r="GK147">
        <v>-0.25621075936304621</v>
      </c>
      <c r="GL147">
        <v>-1.4413179793891831E-2</v>
      </c>
      <c r="GM147">
        <v>9.8733074958994743E-4</v>
      </c>
      <c r="GN147">
        <v>-9.6329063574464014E-6</v>
      </c>
      <c r="GO147">
        <v>22</v>
      </c>
      <c r="GP147">
        <v>2241</v>
      </c>
      <c r="GQ147">
        <v>1</v>
      </c>
      <c r="GR147">
        <v>45</v>
      </c>
      <c r="GS147">
        <v>1826.7</v>
      </c>
      <c r="GT147">
        <v>1826.5</v>
      </c>
      <c r="GU147">
        <v>0.83984400000000003</v>
      </c>
      <c r="GV147">
        <v>2.2509800000000002</v>
      </c>
      <c r="GW147">
        <v>1.94702</v>
      </c>
      <c r="GX147">
        <v>2.7746599999999999</v>
      </c>
      <c r="GY147">
        <v>2.19482</v>
      </c>
      <c r="GZ147">
        <v>2.36084</v>
      </c>
      <c r="HA147">
        <v>41.092799999999997</v>
      </c>
      <c r="HB147">
        <v>15.5505</v>
      </c>
      <c r="HC147">
        <v>18</v>
      </c>
      <c r="HD147">
        <v>532.48800000000006</v>
      </c>
      <c r="HE147">
        <v>599.71400000000006</v>
      </c>
      <c r="HF147">
        <v>24.531199999999998</v>
      </c>
      <c r="HG147">
        <v>29.160900000000002</v>
      </c>
      <c r="HH147">
        <v>29.9983</v>
      </c>
      <c r="HI147">
        <v>29.110600000000002</v>
      </c>
      <c r="HJ147">
        <v>29.025300000000001</v>
      </c>
      <c r="HK147">
        <v>16.8202</v>
      </c>
      <c r="HL147">
        <v>10.886699999999999</v>
      </c>
      <c r="HM147">
        <v>20.786100000000001</v>
      </c>
      <c r="HN147">
        <v>24.613800000000001</v>
      </c>
      <c r="HO147">
        <v>218.61799999999999</v>
      </c>
      <c r="HP147">
        <v>22.234300000000001</v>
      </c>
      <c r="HQ147">
        <v>100.249</v>
      </c>
      <c r="HR147">
        <v>100.197</v>
      </c>
    </row>
    <row r="148" spans="1:226" x14ac:dyDescent="0.2">
      <c r="A148">
        <v>132</v>
      </c>
      <c r="B148">
        <v>1657573431</v>
      </c>
      <c r="C148">
        <v>1601.400000095367</v>
      </c>
      <c r="D148" t="s">
        <v>621</v>
      </c>
      <c r="E148" t="s">
        <v>622</v>
      </c>
      <c r="F148">
        <v>5</v>
      </c>
      <c r="G148" t="s">
        <v>1069</v>
      </c>
      <c r="H148" t="s">
        <v>353</v>
      </c>
      <c r="I148">
        <v>1657573428.5</v>
      </c>
      <c r="J148">
        <f t="shared" si="68"/>
        <v>3.1567166944913745E-3</v>
      </c>
      <c r="K148">
        <f t="shared" si="69"/>
        <v>3.1567166944913745</v>
      </c>
      <c r="L148">
        <f t="shared" si="70"/>
        <v>6.6612289004825795</v>
      </c>
      <c r="M148">
        <f t="shared" si="71"/>
        <v>246.81844444444451</v>
      </c>
      <c r="N148">
        <f t="shared" si="72"/>
        <v>146.37863292254838</v>
      </c>
      <c r="O148">
        <f t="shared" si="73"/>
        <v>10.607819008286036</v>
      </c>
      <c r="P148">
        <f t="shared" si="74"/>
        <v>17.886527113275541</v>
      </c>
      <c r="Q148">
        <f t="shared" si="75"/>
        <v>0.11872752900074642</v>
      </c>
      <c r="R148">
        <f t="shared" si="76"/>
        <v>2.3967902424635881</v>
      </c>
      <c r="S148">
        <f t="shared" si="77"/>
        <v>0.11555432107369422</v>
      </c>
      <c r="T148">
        <f t="shared" si="78"/>
        <v>7.2499486800310514E-2</v>
      </c>
      <c r="U148">
        <f t="shared" si="79"/>
        <v>321.51901466666664</v>
      </c>
      <c r="V148">
        <f t="shared" si="80"/>
        <v>29.087472952609158</v>
      </c>
      <c r="W148">
        <f t="shared" si="81"/>
        <v>27.932088888888881</v>
      </c>
      <c r="X148">
        <f t="shared" si="82"/>
        <v>3.779841888731601</v>
      </c>
      <c r="Y148">
        <f t="shared" si="83"/>
        <v>50.071216520729436</v>
      </c>
      <c r="Z148">
        <f t="shared" si="84"/>
        <v>1.8774216172654294</v>
      </c>
      <c r="AA148">
        <f t="shared" si="85"/>
        <v>3.749502703790268</v>
      </c>
      <c r="AB148">
        <f t="shared" si="86"/>
        <v>1.9024202714661715</v>
      </c>
      <c r="AC148">
        <f t="shared" si="87"/>
        <v>-139.21120622706962</v>
      </c>
      <c r="AD148">
        <f t="shared" si="88"/>
        <v>-17.844695841688161</v>
      </c>
      <c r="AE148">
        <f t="shared" si="89"/>
        <v>-1.6206784824058664</v>
      </c>
      <c r="AF148">
        <f t="shared" si="90"/>
        <v>162.84243411550298</v>
      </c>
      <c r="AG148">
        <f t="shared" si="91"/>
        <v>-8.7652449767242331</v>
      </c>
      <c r="AH148">
        <f t="shared" si="92"/>
        <v>3.1519957697029324</v>
      </c>
      <c r="AI148">
        <f t="shared" si="93"/>
        <v>6.6612289004825795</v>
      </c>
      <c r="AJ148">
        <v>243.07866733775629</v>
      </c>
      <c r="AK148">
        <v>246.93568484848481</v>
      </c>
      <c r="AL148">
        <v>-3.2236193883550031</v>
      </c>
      <c r="AM148">
        <v>64.522999334600442</v>
      </c>
      <c r="AN148">
        <f t="shared" si="94"/>
        <v>3.1567166944913745</v>
      </c>
      <c r="AO148">
        <v>22.22337786113459</v>
      </c>
      <c r="AP148">
        <v>25.910676363636352</v>
      </c>
      <c r="AQ148">
        <v>5.9566369902701798E-4</v>
      </c>
      <c r="AR148">
        <v>77.538578516510626</v>
      </c>
      <c r="AS148">
        <v>0</v>
      </c>
      <c r="AT148">
        <v>0</v>
      </c>
      <c r="AU148">
        <f t="shared" si="95"/>
        <v>1</v>
      </c>
      <c r="AV148">
        <f t="shared" si="96"/>
        <v>0</v>
      </c>
      <c r="AW148">
        <f t="shared" si="97"/>
        <v>38106.346516160076</v>
      </c>
      <c r="AX148">
        <f t="shared" si="98"/>
        <v>2000.018888888889</v>
      </c>
      <c r="AY148">
        <f t="shared" si="99"/>
        <v>1681.2158666666667</v>
      </c>
      <c r="AZ148">
        <f t="shared" si="100"/>
        <v>0.84059999433338684</v>
      </c>
      <c r="BA148">
        <f t="shared" si="101"/>
        <v>0.16075798906343661</v>
      </c>
      <c r="BB148">
        <v>6</v>
      </c>
      <c r="BC148">
        <v>0.5</v>
      </c>
      <c r="BD148" t="s">
        <v>354</v>
      </c>
      <c r="BE148">
        <v>2</v>
      </c>
      <c r="BF148" t="b">
        <v>1</v>
      </c>
      <c r="BG148">
        <v>1657573428.5</v>
      </c>
      <c r="BH148">
        <v>246.81844444444451</v>
      </c>
      <c r="BI148">
        <v>237.23355555555551</v>
      </c>
      <c r="BJ148">
        <v>25.90677777777778</v>
      </c>
      <c r="BK148">
        <v>22.222311111111111</v>
      </c>
      <c r="BL148">
        <v>248.03933333333339</v>
      </c>
      <c r="BM148">
        <v>26.038922222222219</v>
      </c>
      <c r="BN148">
        <v>499.99166666666667</v>
      </c>
      <c r="BO148">
        <v>72.36836666666666</v>
      </c>
      <c r="BP148">
        <v>9.9990200000000001E-2</v>
      </c>
      <c r="BQ148">
        <v>27.79398888888889</v>
      </c>
      <c r="BR148">
        <v>27.932088888888881</v>
      </c>
      <c r="BS148">
        <v>999.90000000000009</v>
      </c>
      <c r="BT148">
        <v>0</v>
      </c>
      <c r="BU148">
        <v>0</v>
      </c>
      <c r="BV148">
        <v>9983.8888888888887</v>
      </c>
      <c r="BW148">
        <v>0</v>
      </c>
      <c r="BX148">
        <v>1926.03</v>
      </c>
      <c r="BY148">
        <v>9.5848433333333318</v>
      </c>
      <c r="BZ148">
        <v>253.38266666666669</v>
      </c>
      <c r="CA148">
        <v>242.62533333333329</v>
      </c>
      <c r="CB148">
        <v>3.6844944444444439</v>
      </c>
      <c r="CC148">
        <v>237.23355555555551</v>
      </c>
      <c r="CD148">
        <v>22.222311111111111</v>
      </c>
      <c r="CE148">
        <v>1.874832222222222</v>
      </c>
      <c r="CF148">
        <v>1.608192222222222</v>
      </c>
      <c r="CG148">
        <v>16.42507777777778</v>
      </c>
      <c r="CH148">
        <v>14.0375</v>
      </c>
      <c r="CI148">
        <v>2000.018888888889</v>
      </c>
      <c r="CJ148">
        <v>0.98000133333333339</v>
      </c>
      <c r="CK148">
        <v>1.999826666666667E-2</v>
      </c>
      <c r="CL148">
        <v>0</v>
      </c>
      <c r="CM148">
        <v>2.3673333333333328</v>
      </c>
      <c r="CN148">
        <v>0</v>
      </c>
      <c r="CO148">
        <v>8324.2633333333306</v>
      </c>
      <c r="CP148">
        <v>16749.62222222222</v>
      </c>
      <c r="CQ148">
        <v>40.625</v>
      </c>
      <c r="CR148">
        <v>42.311999999999998</v>
      </c>
      <c r="CS148">
        <v>40.868000000000002</v>
      </c>
      <c r="CT148">
        <v>40.936999999999998</v>
      </c>
      <c r="CU148">
        <v>39.811999999999998</v>
      </c>
      <c r="CV148">
        <v>1960.018888888889</v>
      </c>
      <c r="CW148">
        <v>40</v>
      </c>
      <c r="CX148">
        <v>0</v>
      </c>
      <c r="CY148">
        <v>1657573431.5999999</v>
      </c>
      <c r="CZ148">
        <v>0</v>
      </c>
      <c r="DA148">
        <v>0</v>
      </c>
      <c r="DB148" t="s">
        <v>355</v>
      </c>
      <c r="DC148">
        <v>1657463822.5999999</v>
      </c>
      <c r="DD148">
        <v>1657463835.0999999</v>
      </c>
      <c r="DE148">
        <v>0</v>
      </c>
      <c r="DF148">
        <v>-2.657</v>
      </c>
      <c r="DG148">
        <v>-13.192</v>
      </c>
      <c r="DH148">
        <v>-3.9239999999999999</v>
      </c>
      <c r="DI148">
        <v>-0.217</v>
      </c>
      <c r="DJ148">
        <v>376</v>
      </c>
      <c r="DK148">
        <v>3</v>
      </c>
      <c r="DL148">
        <v>0.48</v>
      </c>
      <c r="DM148">
        <v>0.03</v>
      </c>
      <c r="DN148">
        <v>8.3641392499999991</v>
      </c>
      <c r="DO148">
        <v>9.0129925328330156</v>
      </c>
      <c r="DP148">
        <v>0.86753046205129725</v>
      </c>
      <c r="DQ148">
        <v>0</v>
      </c>
      <c r="DR148">
        <v>3.6817657499999989</v>
      </c>
      <c r="DS148">
        <v>-9.8149530956861714E-2</v>
      </c>
      <c r="DT148">
        <v>1.938876567596556E-2</v>
      </c>
      <c r="DU148">
        <v>1</v>
      </c>
      <c r="DV148">
        <v>1</v>
      </c>
      <c r="DW148">
        <v>2</v>
      </c>
      <c r="DX148" t="s">
        <v>356</v>
      </c>
      <c r="DY148">
        <v>2.9798100000000001</v>
      </c>
      <c r="DZ148">
        <v>2.7155100000000001</v>
      </c>
      <c r="EA148">
        <v>4.7939200000000001E-2</v>
      </c>
      <c r="EB148">
        <v>4.5555199999999997E-2</v>
      </c>
      <c r="EC148">
        <v>9.1271000000000005E-2</v>
      </c>
      <c r="ED148">
        <v>8.0268000000000006E-2</v>
      </c>
      <c r="EE148">
        <v>30011.9</v>
      </c>
      <c r="EF148">
        <v>30214.5</v>
      </c>
      <c r="EG148">
        <v>29313.9</v>
      </c>
      <c r="EH148">
        <v>29287.9</v>
      </c>
      <c r="EI148">
        <v>35300.199999999997</v>
      </c>
      <c r="EJ148">
        <v>35791.5</v>
      </c>
      <c r="EK148">
        <v>41294.400000000001</v>
      </c>
      <c r="EL148">
        <v>41710</v>
      </c>
      <c r="EM148">
        <v>1.9426699999999999</v>
      </c>
      <c r="EN148">
        <v>2.09998</v>
      </c>
      <c r="EO148">
        <v>9.2819299999999993E-2</v>
      </c>
      <c r="EP148">
        <v>0</v>
      </c>
      <c r="EQ148">
        <v>26.409500000000001</v>
      </c>
      <c r="ER148">
        <v>999.9</v>
      </c>
      <c r="ES148">
        <v>27.9</v>
      </c>
      <c r="ET148">
        <v>38.700000000000003</v>
      </c>
      <c r="EU148">
        <v>26.656099999999999</v>
      </c>
      <c r="EV148">
        <v>61.799399999999999</v>
      </c>
      <c r="EW148">
        <v>26.7989</v>
      </c>
      <c r="EX148">
        <v>2</v>
      </c>
      <c r="EY148">
        <v>0.12568099999999999</v>
      </c>
      <c r="EZ148">
        <v>1.5714399999999999</v>
      </c>
      <c r="FA148">
        <v>20.376899999999999</v>
      </c>
      <c r="FB148">
        <v>5.2163899999999996</v>
      </c>
      <c r="FC148">
        <v>12.0099</v>
      </c>
      <c r="FD148">
        <v>4.9881500000000001</v>
      </c>
      <c r="FE148">
        <v>3.2884000000000002</v>
      </c>
      <c r="FF148">
        <v>9753.4</v>
      </c>
      <c r="FG148">
        <v>9999</v>
      </c>
      <c r="FH148">
        <v>9999</v>
      </c>
      <c r="FI148">
        <v>145.4</v>
      </c>
      <c r="FJ148">
        <v>1.8675200000000001</v>
      </c>
      <c r="FK148">
        <v>1.86653</v>
      </c>
      <c r="FL148">
        <v>1.8660000000000001</v>
      </c>
      <c r="FM148">
        <v>1.8658399999999999</v>
      </c>
      <c r="FN148">
        <v>1.86775</v>
      </c>
      <c r="FO148">
        <v>1.87012</v>
      </c>
      <c r="FP148">
        <v>1.8688199999999999</v>
      </c>
      <c r="FQ148">
        <v>1.8702399999999999</v>
      </c>
      <c r="FR148">
        <v>0</v>
      </c>
      <c r="FS148">
        <v>0</v>
      </c>
      <c r="FT148">
        <v>0</v>
      </c>
      <c r="FU148">
        <v>0</v>
      </c>
      <c r="FV148" t="s">
        <v>357</v>
      </c>
      <c r="FW148" t="s">
        <v>358</v>
      </c>
      <c r="FX148" t="s">
        <v>359</v>
      </c>
      <c r="FY148" t="s">
        <v>359</v>
      </c>
      <c r="FZ148" t="s">
        <v>359</v>
      </c>
      <c r="GA148" t="s">
        <v>359</v>
      </c>
      <c r="GB148">
        <v>0</v>
      </c>
      <c r="GC148">
        <v>100</v>
      </c>
      <c r="GD148">
        <v>100</v>
      </c>
      <c r="GE148">
        <v>-1.2150000000000001</v>
      </c>
      <c r="GF148">
        <v>-0.13200000000000001</v>
      </c>
      <c r="GG148">
        <v>-1.0745309912501479</v>
      </c>
      <c r="GH148">
        <v>-3.794306901669526E-4</v>
      </c>
      <c r="GI148">
        <v>-9.3076312682161424E-7</v>
      </c>
      <c r="GJ148">
        <v>3.2597594342726891E-10</v>
      </c>
      <c r="GK148">
        <v>-0.25621075936304621</v>
      </c>
      <c r="GL148">
        <v>-1.4413179793891831E-2</v>
      </c>
      <c r="GM148">
        <v>9.8733074958994743E-4</v>
      </c>
      <c r="GN148">
        <v>-9.6329063574464014E-6</v>
      </c>
      <c r="GO148">
        <v>22</v>
      </c>
      <c r="GP148">
        <v>2241</v>
      </c>
      <c r="GQ148">
        <v>1</v>
      </c>
      <c r="GR148">
        <v>45</v>
      </c>
      <c r="GS148">
        <v>1826.8</v>
      </c>
      <c r="GT148">
        <v>1826.6</v>
      </c>
      <c r="GU148">
        <v>0.79223600000000005</v>
      </c>
      <c r="GV148">
        <v>2.2558600000000002</v>
      </c>
      <c r="GW148">
        <v>1.94702</v>
      </c>
      <c r="GX148">
        <v>2.7758799999999999</v>
      </c>
      <c r="GY148">
        <v>2.19482</v>
      </c>
      <c r="GZ148">
        <v>2.3535200000000001</v>
      </c>
      <c r="HA148">
        <v>41.092799999999997</v>
      </c>
      <c r="HB148">
        <v>15.541700000000001</v>
      </c>
      <c r="HC148">
        <v>18</v>
      </c>
      <c r="HD148">
        <v>532.29200000000003</v>
      </c>
      <c r="HE148">
        <v>599.76099999999997</v>
      </c>
      <c r="HF148">
        <v>24.577300000000001</v>
      </c>
      <c r="HG148">
        <v>29.1553</v>
      </c>
      <c r="HH148">
        <v>29.998699999999999</v>
      </c>
      <c r="HI148">
        <v>29.105699999999999</v>
      </c>
      <c r="HJ148">
        <v>29.020399999999999</v>
      </c>
      <c r="HK148">
        <v>15.8582</v>
      </c>
      <c r="HL148">
        <v>10.886699999999999</v>
      </c>
      <c r="HM148">
        <v>20.786100000000001</v>
      </c>
      <c r="HN148">
        <v>24.6617</v>
      </c>
      <c r="HO148">
        <v>198.57900000000001</v>
      </c>
      <c r="HP148">
        <v>22.234300000000001</v>
      </c>
      <c r="HQ148">
        <v>100.249</v>
      </c>
      <c r="HR148">
        <v>100.199</v>
      </c>
    </row>
    <row r="149" spans="1:226" x14ac:dyDescent="0.2">
      <c r="A149">
        <v>133</v>
      </c>
      <c r="B149">
        <v>1657573436</v>
      </c>
      <c r="C149">
        <v>1606.400000095367</v>
      </c>
      <c r="D149" t="s">
        <v>623</v>
      </c>
      <c r="E149" t="s">
        <v>624</v>
      </c>
      <c r="F149">
        <v>5</v>
      </c>
      <c r="G149" t="s">
        <v>1069</v>
      </c>
      <c r="H149" t="s">
        <v>353</v>
      </c>
      <c r="I149">
        <v>1657573433.2</v>
      </c>
      <c r="J149">
        <f t="shared" si="68"/>
        <v>3.1681882228105818E-3</v>
      </c>
      <c r="K149">
        <f t="shared" si="69"/>
        <v>3.1681882228105818</v>
      </c>
      <c r="L149">
        <f t="shared" si="70"/>
        <v>6.1301235198204518</v>
      </c>
      <c r="M149">
        <f t="shared" si="71"/>
        <v>232.03919999999999</v>
      </c>
      <c r="N149">
        <f t="shared" si="72"/>
        <v>139.63451205308075</v>
      </c>
      <c r="O149">
        <f t="shared" si="73"/>
        <v>10.119152606542061</v>
      </c>
      <c r="P149">
        <f t="shared" si="74"/>
        <v>16.815614141347439</v>
      </c>
      <c r="Q149">
        <f t="shared" si="75"/>
        <v>0.11908151765501612</v>
      </c>
      <c r="R149">
        <f t="shared" si="76"/>
        <v>2.3980721020412039</v>
      </c>
      <c r="S149">
        <f t="shared" si="77"/>
        <v>0.11589129041721964</v>
      </c>
      <c r="T149">
        <f t="shared" si="78"/>
        <v>7.2711566996551819E-2</v>
      </c>
      <c r="U149">
        <f t="shared" si="79"/>
        <v>321.518394</v>
      </c>
      <c r="V149">
        <f t="shared" si="80"/>
        <v>29.081949548001084</v>
      </c>
      <c r="W149">
        <f t="shared" si="81"/>
        <v>27.941330000000001</v>
      </c>
      <c r="X149">
        <f t="shared" si="82"/>
        <v>3.7818796919753748</v>
      </c>
      <c r="Y149">
        <f t="shared" si="83"/>
        <v>50.093683403094367</v>
      </c>
      <c r="Z149">
        <f t="shared" si="84"/>
        <v>1.8781215766423822</v>
      </c>
      <c r="AA149">
        <f t="shared" si="85"/>
        <v>3.749218362581753</v>
      </c>
      <c r="AB149">
        <f t="shared" si="86"/>
        <v>1.9037581153329926</v>
      </c>
      <c r="AC149">
        <f t="shared" si="87"/>
        <v>-139.71710062594667</v>
      </c>
      <c r="AD149">
        <f t="shared" si="88"/>
        <v>-19.216902060882116</v>
      </c>
      <c r="AE149">
        <f t="shared" si="89"/>
        <v>-1.744440192853655</v>
      </c>
      <c r="AF149">
        <f t="shared" si="90"/>
        <v>160.83995112031758</v>
      </c>
      <c r="AG149">
        <f t="shared" si="91"/>
        <v>-9.3264111445552036</v>
      </c>
      <c r="AH149">
        <f t="shared" si="92"/>
        <v>3.1652230440167299</v>
      </c>
      <c r="AI149">
        <f t="shared" si="93"/>
        <v>6.1301235198204518</v>
      </c>
      <c r="AJ149">
        <v>226.18317211702089</v>
      </c>
      <c r="AK149">
        <v>230.75923030303019</v>
      </c>
      <c r="AL149">
        <v>-3.2415930908903619</v>
      </c>
      <c r="AM149">
        <v>64.522999334600442</v>
      </c>
      <c r="AN149">
        <f t="shared" si="94"/>
        <v>3.1681882228105818</v>
      </c>
      <c r="AO149">
        <v>22.217340933545518</v>
      </c>
      <c r="AP149">
        <v>25.918630909090901</v>
      </c>
      <c r="AQ149">
        <v>4.4968014925073692E-4</v>
      </c>
      <c r="AR149">
        <v>77.538578516510626</v>
      </c>
      <c r="AS149">
        <v>0</v>
      </c>
      <c r="AT149">
        <v>0</v>
      </c>
      <c r="AU149">
        <f t="shared" si="95"/>
        <v>1</v>
      </c>
      <c r="AV149">
        <f t="shared" si="96"/>
        <v>0</v>
      </c>
      <c r="AW149">
        <f t="shared" si="97"/>
        <v>38137.625582856563</v>
      </c>
      <c r="AX149">
        <f t="shared" si="98"/>
        <v>2000.0150000000001</v>
      </c>
      <c r="AY149">
        <f t="shared" si="99"/>
        <v>1681.2125999999998</v>
      </c>
      <c r="AZ149">
        <f t="shared" si="100"/>
        <v>0.84059999550003361</v>
      </c>
      <c r="BA149">
        <f t="shared" si="101"/>
        <v>0.16075799131506513</v>
      </c>
      <c r="BB149">
        <v>6</v>
      </c>
      <c r="BC149">
        <v>0.5</v>
      </c>
      <c r="BD149" t="s">
        <v>354</v>
      </c>
      <c r="BE149">
        <v>2</v>
      </c>
      <c r="BF149" t="b">
        <v>1</v>
      </c>
      <c r="BG149">
        <v>1657573433.2</v>
      </c>
      <c r="BH149">
        <v>232.03919999999999</v>
      </c>
      <c r="BI149">
        <v>221.72880000000001</v>
      </c>
      <c r="BJ149">
        <v>25.916260000000001</v>
      </c>
      <c r="BK149">
        <v>22.21641</v>
      </c>
      <c r="BL149">
        <v>233.24879999999999</v>
      </c>
      <c r="BM149">
        <v>26.048249999999999</v>
      </c>
      <c r="BN149">
        <v>499.99740000000003</v>
      </c>
      <c r="BO149">
        <v>72.368880000000004</v>
      </c>
      <c r="BP149">
        <v>9.9970699999999996E-2</v>
      </c>
      <c r="BQ149">
        <v>27.79269</v>
      </c>
      <c r="BR149">
        <v>27.941330000000001</v>
      </c>
      <c r="BS149">
        <v>999.9</v>
      </c>
      <c r="BT149">
        <v>0</v>
      </c>
      <c r="BU149">
        <v>0</v>
      </c>
      <c r="BV149">
        <v>9992.3119999999999</v>
      </c>
      <c r="BW149">
        <v>0</v>
      </c>
      <c r="BX149">
        <v>1925.7760000000001</v>
      </c>
      <c r="BY149">
        <v>10.310484000000001</v>
      </c>
      <c r="BZ149">
        <v>238.21279999999999</v>
      </c>
      <c r="CA149">
        <v>226.76660000000001</v>
      </c>
      <c r="CB149">
        <v>3.6998540000000002</v>
      </c>
      <c r="CC149">
        <v>221.72880000000001</v>
      </c>
      <c r="CD149">
        <v>22.21641</v>
      </c>
      <c r="CE149">
        <v>1.8755329999999999</v>
      </c>
      <c r="CF149">
        <v>1.607777</v>
      </c>
      <c r="CG149">
        <v>16.43094</v>
      </c>
      <c r="CH149">
        <v>14.033530000000001</v>
      </c>
      <c r="CI149">
        <v>2000.0150000000001</v>
      </c>
      <c r="CJ149">
        <v>0.98000129999999996</v>
      </c>
      <c r="CK149">
        <v>1.99983E-2</v>
      </c>
      <c r="CL149">
        <v>0</v>
      </c>
      <c r="CM149">
        <v>2.1932900000000002</v>
      </c>
      <c r="CN149">
        <v>0</v>
      </c>
      <c r="CO149">
        <v>8291.3080000000009</v>
      </c>
      <c r="CP149">
        <v>16749.599999999999</v>
      </c>
      <c r="CQ149">
        <v>40.625</v>
      </c>
      <c r="CR149">
        <v>42.299599999999998</v>
      </c>
      <c r="CS149">
        <v>40.868699999999997</v>
      </c>
      <c r="CT149">
        <v>40.936999999999998</v>
      </c>
      <c r="CU149">
        <v>39.811999999999998</v>
      </c>
      <c r="CV149">
        <v>1960.0150000000001</v>
      </c>
      <c r="CW149">
        <v>40</v>
      </c>
      <c r="CX149">
        <v>0</v>
      </c>
      <c r="CY149">
        <v>1657573436.4000001</v>
      </c>
      <c r="CZ149">
        <v>0</v>
      </c>
      <c r="DA149">
        <v>0</v>
      </c>
      <c r="DB149" t="s">
        <v>355</v>
      </c>
      <c r="DC149">
        <v>1657463822.5999999</v>
      </c>
      <c r="DD149">
        <v>1657463835.0999999</v>
      </c>
      <c r="DE149">
        <v>0</v>
      </c>
      <c r="DF149">
        <v>-2.657</v>
      </c>
      <c r="DG149">
        <v>-13.192</v>
      </c>
      <c r="DH149">
        <v>-3.9239999999999999</v>
      </c>
      <c r="DI149">
        <v>-0.217</v>
      </c>
      <c r="DJ149">
        <v>376</v>
      </c>
      <c r="DK149">
        <v>3</v>
      </c>
      <c r="DL149">
        <v>0.48</v>
      </c>
      <c r="DM149">
        <v>0.03</v>
      </c>
      <c r="DN149">
        <v>9.1160930000000011</v>
      </c>
      <c r="DO149">
        <v>9.0321469418386311</v>
      </c>
      <c r="DP149">
        <v>0.86936370433265742</v>
      </c>
      <c r="DQ149">
        <v>0</v>
      </c>
      <c r="DR149">
        <v>3.67980375</v>
      </c>
      <c r="DS149">
        <v>9.887380863039491E-2</v>
      </c>
      <c r="DT149">
        <v>1.714499689231528E-2</v>
      </c>
      <c r="DU149">
        <v>1</v>
      </c>
      <c r="DV149">
        <v>1</v>
      </c>
      <c r="DW149">
        <v>2</v>
      </c>
      <c r="DX149" t="s">
        <v>356</v>
      </c>
      <c r="DY149">
        <v>2.97986</v>
      </c>
      <c r="DZ149">
        <v>2.7153299999999998</v>
      </c>
      <c r="EA149">
        <v>4.5181300000000001E-2</v>
      </c>
      <c r="EB149">
        <v>4.2656300000000001E-2</v>
      </c>
      <c r="EC149">
        <v>9.1285000000000005E-2</v>
      </c>
      <c r="ED149">
        <v>8.0250600000000005E-2</v>
      </c>
      <c r="EE149">
        <v>30099.7</v>
      </c>
      <c r="EF149">
        <v>30306.5</v>
      </c>
      <c r="EG149">
        <v>29314.7</v>
      </c>
      <c r="EH149">
        <v>29288.1</v>
      </c>
      <c r="EI149">
        <v>35300.800000000003</v>
      </c>
      <c r="EJ149">
        <v>35791.9</v>
      </c>
      <c r="EK149">
        <v>41295.800000000003</v>
      </c>
      <c r="EL149">
        <v>41709.9</v>
      </c>
      <c r="EM149">
        <v>1.94293</v>
      </c>
      <c r="EN149">
        <v>2.09998</v>
      </c>
      <c r="EO149">
        <v>9.4167899999999999E-2</v>
      </c>
      <c r="EP149">
        <v>0</v>
      </c>
      <c r="EQ149">
        <v>26.409500000000001</v>
      </c>
      <c r="ER149">
        <v>999.9</v>
      </c>
      <c r="ES149">
        <v>27.8</v>
      </c>
      <c r="ET149">
        <v>38.700000000000003</v>
      </c>
      <c r="EU149">
        <v>26.560099999999998</v>
      </c>
      <c r="EV149">
        <v>61.7194</v>
      </c>
      <c r="EW149">
        <v>26.7468</v>
      </c>
      <c r="EX149">
        <v>2</v>
      </c>
      <c r="EY149">
        <v>0.124863</v>
      </c>
      <c r="EZ149">
        <v>1.46383</v>
      </c>
      <c r="FA149">
        <v>20.3782</v>
      </c>
      <c r="FB149">
        <v>5.2171399999999997</v>
      </c>
      <c r="FC149">
        <v>12.0099</v>
      </c>
      <c r="FD149">
        <v>4.9884500000000003</v>
      </c>
      <c r="FE149">
        <v>3.2884500000000001</v>
      </c>
      <c r="FF149">
        <v>9753.4</v>
      </c>
      <c r="FG149">
        <v>9999</v>
      </c>
      <c r="FH149">
        <v>9999</v>
      </c>
      <c r="FI149">
        <v>145.4</v>
      </c>
      <c r="FJ149">
        <v>1.8675200000000001</v>
      </c>
      <c r="FK149">
        <v>1.8665400000000001</v>
      </c>
      <c r="FL149">
        <v>1.8660000000000001</v>
      </c>
      <c r="FM149">
        <v>1.8658399999999999</v>
      </c>
      <c r="FN149">
        <v>1.86778</v>
      </c>
      <c r="FO149">
        <v>1.87012</v>
      </c>
      <c r="FP149">
        <v>1.86883</v>
      </c>
      <c r="FQ149">
        <v>1.87025</v>
      </c>
      <c r="FR149">
        <v>0</v>
      </c>
      <c r="FS149">
        <v>0</v>
      </c>
      <c r="FT149">
        <v>0</v>
      </c>
      <c r="FU149">
        <v>0</v>
      </c>
      <c r="FV149" t="s">
        <v>357</v>
      </c>
      <c r="FW149" t="s">
        <v>358</v>
      </c>
      <c r="FX149" t="s">
        <v>359</v>
      </c>
      <c r="FY149" t="s">
        <v>359</v>
      </c>
      <c r="FZ149" t="s">
        <v>359</v>
      </c>
      <c r="GA149" t="s">
        <v>359</v>
      </c>
      <c r="GB149">
        <v>0</v>
      </c>
      <c r="GC149">
        <v>100</v>
      </c>
      <c r="GD149">
        <v>100</v>
      </c>
      <c r="GE149">
        <v>-1.2030000000000001</v>
      </c>
      <c r="GF149">
        <v>-0.13189999999999999</v>
      </c>
      <c r="GG149">
        <v>-1.0745309912501479</v>
      </c>
      <c r="GH149">
        <v>-3.794306901669526E-4</v>
      </c>
      <c r="GI149">
        <v>-9.3076312682161424E-7</v>
      </c>
      <c r="GJ149">
        <v>3.2597594342726891E-10</v>
      </c>
      <c r="GK149">
        <v>-0.25621075936304621</v>
      </c>
      <c r="GL149">
        <v>-1.4413179793891831E-2</v>
      </c>
      <c r="GM149">
        <v>9.8733074958994743E-4</v>
      </c>
      <c r="GN149">
        <v>-9.6329063574464014E-6</v>
      </c>
      <c r="GO149">
        <v>22</v>
      </c>
      <c r="GP149">
        <v>2241</v>
      </c>
      <c r="GQ149">
        <v>1</v>
      </c>
      <c r="GR149">
        <v>45</v>
      </c>
      <c r="GS149">
        <v>1826.9</v>
      </c>
      <c r="GT149">
        <v>1826.7</v>
      </c>
      <c r="GU149">
        <v>0.74585000000000001</v>
      </c>
      <c r="GV149">
        <v>2.2583000000000002</v>
      </c>
      <c r="GW149">
        <v>1.94702</v>
      </c>
      <c r="GX149">
        <v>2.7746599999999999</v>
      </c>
      <c r="GY149">
        <v>2.19482</v>
      </c>
      <c r="GZ149">
        <v>2.3864700000000001</v>
      </c>
      <c r="HA149">
        <v>41.092799999999997</v>
      </c>
      <c r="HB149">
        <v>15.559200000000001</v>
      </c>
      <c r="HC149">
        <v>18</v>
      </c>
      <c r="HD149">
        <v>532.41700000000003</v>
      </c>
      <c r="HE149">
        <v>599.71</v>
      </c>
      <c r="HF149">
        <v>24.6388</v>
      </c>
      <c r="HG149">
        <v>29.150099999999998</v>
      </c>
      <c r="HH149">
        <v>29.999099999999999</v>
      </c>
      <c r="HI149">
        <v>29.1007</v>
      </c>
      <c r="HJ149">
        <v>29.015499999999999</v>
      </c>
      <c r="HK149">
        <v>14.937200000000001</v>
      </c>
      <c r="HL149">
        <v>10.886699999999999</v>
      </c>
      <c r="HM149">
        <v>20.786100000000001</v>
      </c>
      <c r="HN149">
        <v>24.7011</v>
      </c>
      <c r="HO149">
        <v>185.209</v>
      </c>
      <c r="HP149">
        <v>22.234300000000001</v>
      </c>
      <c r="HQ149">
        <v>100.252</v>
      </c>
      <c r="HR149">
        <v>100.199</v>
      </c>
    </row>
    <row r="150" spans="1:226" x14ac:dyDescent="0.2">
      <c r="A150">
        <v>134</v>
      </c>
      <c r="B150">
        <v>1657573441</v>
      </c>
      <c r="C150">
        <v>1611.400000095367</v>
      </c>
      <c r="D150" t="s">
        <v>625</v>
      </c>
      <c r="E150" t="s">
        <v>626</v>
      </c>
      <c r="F150">
        <v>5</v>
      </c>
      <c r="G150" t="s">
        <v>1069</v>
      </c>
      <c r="H150" t="s">
        <v>353</v>
      </c>
      <c r="I150">
        <v>1657573438.5</v>
      </c>
      <c r="J150">
        <f t="shared" si="68"/>
        <v>3.171159293299552E-3</v>
      </c>
      <c r="K150">
        <f t="shared" si="69"/>
        <v>3.171159293299552</v>
      </c>
      <c r="L150">
        <f t="shared" si="70"/>
        <v>5.5493937738693342</v>
      </c>
      <c r="M150">
        <f t="shared" si="71"/>
        <v>215.3786666666667</v>
      </c>
      <c r="N150">
        <f t="shared" si="72"/>
        <v>131.50924040571249</v>
      </c>
      <c r="O150">
        <f t="shared" si="73"/>
        <v>9.5300811560976957</v>
      </c>
      <c r="P150">
        <f t="shared" si="74"/>
        <v>15.607847526859318</v>
      </c>
      <c r="Q150">
        <f t="shared" si="75"/>
        <v>0.1191037075473324</v>
      </c>
      <c r="R150">
        <f t="shared" si="76"/>
        <v>2.3984917199804263</v>
      </c>
      <c r="S150">
        <f t="shared" si="77"/>
        <v>0.11591285063825028</v>
      </c>
      <c r="T150">
        <f t="shared" si="78"/>
        <v>7.2725097224515617E-2</v>
      </c>
      <c r="U150">
        <f t="shared" si="79"/>
        <v>321.51316266666657</v>
      </c>
      <c r="V150">
        <f t="shared" si="80"/>
        <v>29.083750120456678</v>
      </c>
      <c r="W150">
        <f t="shared" si="81"/>
        <v>27.948033333333331</v>
      </c>
      <c r="X150">
        <f t="shared" si="82"/>
        <v>3.7833584770198225</v>
      </c>
      <c r="Y150">
        <f t="shared" si="83"/>
        <v>50.088183622561921</v>
      </c>
      <c r="Z150">
        <f t="shared" si="84"/>
        <v>1.8782417791390649</v>
      </c>
      <c r="AA150">
        <f t="shared" si="85"/>
        <v>3.7498700158354761</v>
      </c>
      <c r="AB150">
        <f t="shared" si="86"/>
        <v>1.9051166978807577</v>
      </c>
      <c r="AC150">
        <f t="shared" si="87"/>
        <v>-139.84812483451023</v>
      </c>
      <c r="AD150">
        <f t="shared" si="88"/>
        <v>-19.702150557075075</v>
      </c>
      <c r="AE150">
        <f t="shared" si="89"/>
        <v>-1.7882626870145302</v>
      </c>
      <c r="AF150">
        <f t="shared" si="90"/>
        <v>160.17462458806673</v>
      </c>
      <c r="AG150">
        <f t="shared" si="91"/>
        <v>-9.8734465206646629</v>
      </c>
      <c r="AH150">
        <f t="shared" si="92"/>
        <v>3.1711426717855629</v>
      </c>
      <c r="AI150">
        <f t="shared" si="93"/>
        <v>5.5493937738693342</v>
      </c>
      <c r="AJ150">
        <v>209.4533921056148</v>
      </c>
      <c r="AK150">
        <v>214.66655757575751</v>
      </c>
      <c r="AL150">
        <v>-3.2213768268081981</v>
      </c>
      <c r="AM150">
        <v>64.522999334600442</v>
      </c>
      <c r="AN150">
        <f t="shared" si="94"/>
        <v>3.171159293299552</v>
      </c>
      <c r="AO150">
        <v>22.212520028279961</v>
      </c>
      <c r="AP150">
        <v>25.919735757575761</v>
      </c>
      <c r="AQ150">
        <v>-5.9607972341482518E-5</v>
      </c>
      <c r="AR150">
        <v>77.538578516510626</v>
      </c>
      <c r="AS150">
        <v>0</v>
      </c>
      <c r="AT150">
        <v>0</v>
      </c>
      <c r="AU150">
        <f t="shared" si="95"/>
        <v>1</v>
      </c>
      <c r="AV150">
        <f t="shared" si="96"/>
        <v>0</v>
      </c>
      <c r="AW150">
        <f t="shared" si="97"/>
        <v>38147.391124737711</v>
      </c>
      <c r="AX150">
        <f t="shared" si="98"/>
        <v>1999.9822222222219</v>
      </c>
      <c r="AY150">
        <f t="shared" si="99"/>
        <v>1681.1850666666662</v>
      </c>
      <c r="AZ150">
        <f t="shared" si="100"/>
        <v>0.84060000533338064</v>
      </c>
      <c r="BA150">
        <f t="shared" si="101"/>
        <v>0.16075801029342482</v>
      </c>
      <c r="BB150">
        <v>6</v>
      </c>
      <c r="BC150">
        <v>0.5</v>
      </c>
      <c r="BD150" t="s">
        <v>354</v>
      </c>
      <c r="BE150">
        <v>2</v>
      </c>
      <c r="BF150" t="b">
        <v>1</v>
      </c>
      <c r="BG150">
        <v>1657573438.5</v>
      </c>
      <c r="BH150">
        <v>215.3786666666667</v>
      </c>
      <c r="BI150">
        <v>204.34955555555561</v>
      </c>
      <c r="BJ150">
        <v>25.91857777777777</v>
      </c>
      <c r="BK150">
        <v>22.211644444444449</v>
      </c>
      <c r="BL150">
        <v>216.57566666666659</v>
      </c>
      <c r="BM150">
        <v>26.05053333333333</v>
      </c>
      <c r="BN150">
        <v>499.97411111111109</v>
      </c>
      <c r="BO150">
        <v>72.367044444444446</v>
      </c>
      <c r="BP150">
        <v>9.9963399999999994E-2</v>
      </c>
      <c r="BQ150">
        <v>27.795666666666669</v>
      </c>
      <c r="BR150">
        <v>27.948033333333331</v>
      </c>
      <c r="BS150">
        <v>999.90000000000009</v>
      </c>
      <c r="BT150">
        <v>0</v>
      </c>
      <c r="BU150">
        <v>0</v>
      </c>
      <c r="BV150">
        <v>9995.3466666666664</v>
      </c>
      <c r="BW150">
        <v>0</v>
      </c>
      <c r="BX150">
        <v>1925.0644444444449</v>
      </c>
      <c r="BY150">
        <v>11.028966666666671</v>
      </c>
      <c r="BZ150">
        <v>221.1093333333333</v>
      </c>
      <c r="CA150">
        <v>208.99155555555561</v>
      </c>
      <c r="CB150">
        <v>3.706931111111111</v>
      </c>
      <c r="CC150">
        <v>204.34955555555561</v>
      </c>
      <c r="CD150">
        <v>22.211644444444449</v>
      </c>
      <c r="CE150">
        <v>1.8756522222222221</v>
      </c>
      <c r="CF150">
        <v>1.607393333333333</v>
      </c>
      <c r="CG150">
        <v>16.431911111111109</v>
      </c>
      <c r="CH150">
        <v>14.02985555555555</v>
      </c>
      <c r="CI150">
        <v>1999.9822222222219</v>
      </c>
      <c r="CJ150">
        <v>0.98000100000000012</v>
      </c>
      <c r="CK150">
        <v>1.9998599999999998E-2</v>
      </c>
      <c r="CL150">
        <v>0</v>
      </c>
      <c r="CM150">
        <v>2.428266666666667</v>
      </c>
      <c r="CN150">
        <v>0</v>
      </c>
      <c r="CO150">
        <v>8258.6066666666666</v>
      </c>
      <c r="CP150">
        <v>16749.31111111111</v>
      </c>
      <c r="CQ150">
        <v>40.625</v>
      </c>
      <c r="CR150">
        <v>42.263777777777783</v>
      </c>
      <c r="CS150">
        <v>40.840000000000003</v>
      </c>
      <c r="CT150">
        <v>40.936999999999998</v>
      </c>
      <c r="CU150">
        <v>39.811999999999998</v>
      </c>
      <c r="CV150">
        <v>1959.9822222222219</v>
      </c>
      <c r="CW150">
        <v>40</v>
      </c>
      <c r="CX150">
        <v>0</v>
      </c>
      <c r="CY150">
        <v>1657573441.8</v>
      </c>
      <c r="CZ150">
        <v>0</v>
      </c>
      <c r="DA150">
        <v>0</v>
      </c>
      <c r="DB150" t="s">
        <v>355</v>
      </c>
      <c r="DC150">
        <v>1657463822.5999999</v>
      </c>
      <c r="DD150">
        <v>1657463835.0999999</v>
      </c>
      <c r="DE150">
        <v>0</v>
      </c>
      <c r="DF150">
        <v>-2.657</v>
      </c>
      <c r="DG150">
        <v>-13.192</v>
      </c>
      <c r="DH150">
        <v>-3.9239999999999999</v>
      </c>
      <c r="DI150">
        <v>-0.217</v>
      </c>
      <c r="DJ150">
        <v>376</v>
      </c>
      <c r="DK150">
        <v>3</v>
      </c>
      <c r="DL150">
        <v>0.48</v>
      </c>
      <c r="DM150">
        <v>0.03</v>
      </c>
      <c r="DN150">
        <v>9.8518700000000017</v>
      </c>
      <c r="DO150">
        <v>8.7560904315196879</v>
      </c>
      <c r="DP150">
        <v>0.84306841724441328</v>
      </c>
      <c r="DQ150">
        <v>0</v>
      </c>
      <c r="DR150">
        <v>3.6877759999999991</v>
      </c>
      <c r="DS150">
        <v>0.17193703564727131</v>
      </c>
      <c r="DT150">
        <v>1.690416632076246E-2</v>
      </c>
      <c r="DU150">
        <v>0</v>
      </c>
      <c r="DV150">
        <v>0</v>
      </c>
      <c r="DW150">
        <v>2</v>
      </c>
      <c r="DX150" t="s">
        <v>364</v>
      </c>
      <c r="DY150">
        <v>2.9799600000000002</v>
      </c>
      <c r="DZ150">
        <v>2.7156799999999999</v>
      </c>
      <c r="EA150">
        <v>4.2379100000000003E-2</v>
      </c>
      <c r="EB150">
        <v>3.9707600000000003E-2</v>
      </c>
      <c r="EC150">
        <v>9.1289499999999996E-2</v>
      </c>
      <c r="ED150">
        <v>8.0243200000000001E-2</v>
      </c>
      <c r="EE150">
        <v>30188.5</v>
      </c>
      <c r="EF150">
        <v>30400</v>
      </c>
      <c r="EG150">
        <v>29315.1</v>
      </c>
      <c r="EH150">
        <v>29288.2</v>
      </c>
      <c r="EI150">
        <v>35300.9</v>
      </c>
      <c r="EJ150">
        <v>35792.300000000003</v>
      </c>
      <c r="EK150">
        <v>41296.199999999997</v>
      </c>
      <c r="EL150">
        <v>41710</v>
      </c>
      <c r="EM150">
        <v>1.9431</v>
      </c>
      <c r="EN150">
        <v>2.0998999999999999</v>
      </c>
      <c r="EO150">
        <v>9.4562800000000002E-2</v>
      </c>
      <c r="EP150">
        <v>0</v>
      </c>
      <c r="EQ150">
        <v>26.408200000000001</v>
      </c>
      <c r="ER150">
        <v>999.9</v>
      </c>
      <c r="ES150">
        <v>27.8</v>
      </c>
      <c r="ET150">
        <v>38.700000000000003</v>
      </c>
      <c r="EU150">
        <v>26.561399999999999</v>
      </c>
      <c r="EV150">
        <v>61.699399999999997</v>
      </c>
      <c r="EW150">
        <v>26.7788</v>
      </c>
      <c r="EX150">
        <v>2</v>
      </c>
      <c r="EY150">
        <v>0.12436700000000001</v>
      </c>
      <c r="EZ150">
        <v>1.44638</v>
      </c>
      <c r="FA150">
        <v>20.378599999999999</v>
      </c>
      <c r="FB150">
        <v>5.21699</v>
      </c>
      <c r="FC150">
        <v>12.0099</v>
      </c>
      <c r="FD150">
        <v>4.9882499999999999</v>
      </c>
      <c r="FE150">
        <v>3.2883800000000001</v>
      </c>
      <c r="FF150">
        <v>9753.7000000000007</v>
      </c>
      <c r="FG150">
        <v>9999</v>
      </c>
      <c r="FH150">
        <v>9999</v>
      </c>
      <c r="FI150">
        <v>145.4</v>
      </c>
      <c r="FJ150">
        <v>1.8675200000000001</v>
      </c>
      <c r="FK150">
        <v>1.86656</v>
      </c>
      <c r="FL150">
        <v>1.8660000000000001</v>
      </c>
      <c r="FM150">
        <v>1.8658399999999999</v>
      </c>
      <c r="FN150">
        <v>1.8677299999999999</v>
      </c>
      <c r="FO150">
        <v>1.87012</v>
      </c>
      <c r="FP150">
        <v>1.8688400000000001</v>
      </c>
      <c r="FQ150">
        <v>1.8702399999999999</v>
      </c>
      <c r="FR150">
        <v>0</v>
      </c>
      <c r="FS150">
        <v>0</v>
      </c>
      <c r="FT150">
        <v>0</v>
      </c>
      <c r="FU150">
        <v>0</v>
      </c>
      <c r="FV150" t="s">
        <v>357</v>
      </c>
      <c r="FW150" t="s">
        <v>358</v>
      </c>
      <c r="FX150" t="s">
        <v>359</v>
      </c>
      <c r="FY150" t="s">
        <v>359</v>
      </c>
      <c r="FZ150" t="s">
        <v>359</v>
      </c>
      <c r="GA150" t="s">
        <v>359</v>
      </c>
      <c r="GB150">
        <v>0</v>
      </c>
      <c r="GC150">
        <v>100</v>
      </c>
      <c r="GD150">
        <v>100</v>
      </c>
      <c r="GE150">
        <v>-1.1910000000000001</v>
      </c>
      <c r="GF150">
        <v>-0.13200000000000001</v>
      </c>
      <c r="GG150">
        <v>-1.0745309912501479</v>
      </c>
      <c r="GH150">
        <v>-3.794306901669526E-4</v>
      </c>
      <c r="GI150">
        <v>-9.3076312682161424E-7</v>
      </c>
      <c r="GJ150">
        <v>3.2597594342726891E-10</v>
      </c>
      <c r="GK150">
        <v>-0.25621075936304621</v>
      </c>
      <c r="GL150">
        <v>-1.4413179793891831E-2</v>
      </c>
      <c r="GM150">
        <v>9.8733074958994743E-4</v>
      </c>
      <c r="GN150">
        <v>-9.6329063574464014E-6</v>
      </c>
      <c r="GO150">
        <v>22</v>
      </c>
      <c r="GP150">
        <v>2241</v>
      </c>
      <c r="GQ150">
        <v>1</v>
      </c>
      <c r="GR150">
        <v>45</v>
      </c>
      <c r="GS150">
        <v>1827</v>
      </c>
      <c r="GT150">
        <v>1826.8</v>
      </c>
      <c r="GU150">
        <v>0.697021</v>
      </c>
      <c r="GV150">
        <v>2.2583000000000002</v>
      </c>
      <c r="GW150">
        <v>1.94702</v>
      </c>
      <c r="GX150">
        <v>2.7746599999999999</v>
      </c>
      <c r="GY150">
        <v>2.19482</v>
      </c>
      <c r="GZ150">
        <v>2.3754900000000001</v>
      </c>
      <c r="HA150">
        <v>41.092799999999997</v>
      </c>
      <c r="HB150">
        <v>15.559200000000001</v>
      </c>
      <c r="HC150">
        <v>18</v>
      </c>
      <c r="HD150">
        <v>532.49400000000003</v>
      </c>
      <c r="HE150">
        <v>599.6</v>
      </c>
      <c r="HF150">
        <v>24.693300000000001</v>
      </c>
      <c r="HG150">
        <v>29.144400000000001</v>
      </c>
      <c r="HH150">
        <v>29.999400000000001</v>
      </c>
      <c r="HI150">
        <v>29.096</v>
      </c>
      <c r="HJ150">
        <v>29.0105</v>
      </c>
      <c r="HK150">
        <v>13.9535</v>
      </c>
      <c r="HL150">
        <v>10.886699999999999</v>
      </c>
      <c r="HM150">
        <v>20.786100000000001</v>
      </c>
      <c r="HN150">
        <v>24.737100000000002</v>
      </c>
      <c r="HO150">
        <v>165.13499999999999</v>
      </c>
      <c r="HP150">
        <v>22.234300000000001</v>
      </c>
      <c r="HQ150">
        <v>100.253</v>
      </c>
      <c r="HR150">
        <v>100.199</v>
      </c>
    </row>
    <row r="151" spans="1:226" x14ac:dyDescent="0.2">
      <c r="A151">
        <v>135</v>
      </c>
      <c r="B151">
        <v>1657573446</v>
      </c>
      <c r="C151">
        <v>1616.400000095367</v>
      </c>
      <c r="D151" t="s">
        <v>627</v>
      </c>
      <c r="E151" t="s">
        <v>628</v>
      </c>
      <c r="F151">
        <v>5</v>
      </c>
      <c r="G151" t="s">
        <v>1069</v>
      </c>
      <c r="H151" t="s">
        <v>353</v>
      </c>
      <c r="I151">
        <v>1657573443.2</v>
      </c>
      <c r="J151">
        <f t="shared" si="68"/>
        <v>3.1779923657278739E-3</v>
      </c>
      <c r="K151">
        <f t="shared" si="69"/>
        <v>3.1779923657278739</v>
      </c>
      <c r="L151">
        <f t="shared" si="70"/>
        <v>4.9484736300922272</v>
      </c>
      <c r="M151">
        <f t="shared" si="71"/>
        <v>200.61099999999999</v>
      </c>
      <c r="N151">
        <f t="shared" si="72"/>
        <v>125.54012790012925</v>
      </c>
      <c r="O151">
        <f t="shared" si="73"/>
        <v>9.0974866716757283</v>
      </c>
      <c r="P151">
        <f t="shared" si="74"/>
        <v>14.537629754076908</v>
      </c>
      <c r="Q151">
        <f t="shared" si="75"/>
        <v>0.11926311461657492</v>
      </c>
      <c r="R151">
        <f t="shared" si="76"/>
        <v>2.3994697554174826</v>
      </c>
      <c r="S151">
        <f t="shared" si="77"/>
        <v>0.11606510069945457</v>
      </c>
      <c r="T151">
        <f t="shared" si="78"/>
        <v>7.2820874121318671E-2</v>
      </c>
      <c r="U151">
        <f t="shared" si="79"/>
        <v>321.51855360000002</v>
      </c>
      <c r="V151">
        <f t="shared" si="80"/>
        <v>29.087777407092865</v>
      </c>
      <c r="W151">
        <f t="shared" si="81"/>
        <v>27.956</v>
      </c>
      <c r="X151">
        <f t="shared" si="82"/>
        <v>3.7851166150458408</v>
      </c>
      <c r="Y151">
        <f t="shared" si="83"/>
        <v>50.073937131634949</v>
      </c>
      <c r="Z151">
        <f t="shared" si="84"/>
        <v>1.8784326988268527</v>
      </c>
      <c r="AA151">
        <f t="shared" si="85"/>
        <v>3.7513181635564363</v>
      </c>
      <c r="AB151">
        <f t="shared" si="86"/>
        <v>1.9066839162189881</v>
      </c>
      <c r="AC151">
        <f t="shared" si="87"/>
        <v>-140.14946332859924</v>
      </c>
      <c r="AD151">
        <f t="shared" si="88"/>
        <v>-19.88525201215921</v>
      </c>
      <c r="AE151">
        <f t="shared" si="89"/>
        <v>-1.8042773304562258</v>
      </c>
      <c r="AF151">
        <f t="shared" si="90"/>
        <v>159.67956092878535</v>
      </c>
      <c r="AG151">
        <f t="shared" si="91"/>
        <v>-10.420195858782803</v>
      </c>
      <c r="AH151">
        <f t="shared" si="92"/>
        <v>3.1779547243975235</v>
      </c>
      <c r="AI151">
        <f t="shared" si="93"/>
        <v>4.9484736300922272</v>
      </c>
      <c r="AJ151">
        <v>192.59051467476209</v>
      </c>
      <c r="AK151">
        <v>198.53987272727289</v>
      </c>
      <c r="AL151">
        <v>-3.2212187277908519</v>
      </c>
      <c r="AM151">
        <v>64.522999334600442</v>
      </c>
      <c r="AN151">
        <f t="shared" si="94"/>
        <v>3.1779923657278739</v>
      </c>
      <c r="AO151">
        <v>22.208304088180391</v>
      </c>
      <c r="AP151">
        <v>25.922887878787868</v>
      </c>
      <c r="AQ151">
        <v>1.2073785665944179E-5</v>
      </c>
      <c r="AR151">
        <v>77.538578516510626</v>
      </c>
      <c r="AS151">
        <v>0</v>
      </c>
      <c r="AT151">
        <v>0</v>
      </c>
      <c r="AU151">
        <f t="shared" si="95"/>
        <v>1</v>
      </c>
      <c r="AV151">
        <f t="shared" si="96"/>
        <v>0</v>
      </c>
      <c r="AW151">
        <f t="shared" si="97"/>
        <v>38170.279591133207</v>
      </c>
      <c r="AX151">
        <f t="shared" si="98"/>
        <v>2000.0160000000001</v>
      </c>
      <c r="AY151">
        <f t="shared" si="99"/>
        <v>1681.21344</v>
      </c>
      <c r="AZ151">
        <f t="shared" si="100"/>
        <v>0.84059999520003836</v>
      </c>
      <c r="BA151">
        <f t="shared" si="101"/>
        <v>0.16075799073607411</v>
      </c>
      <c r="BB151">
        <v>6</v>
      </c>
      <c r="BC151">
        <v>0.5</v>
      </c>
      <c r="BD151" t="s">
        <v>354</v>
      </c>
      <c r="BE151">
        <v>2</v>
      </c>
      <c r="BF151" t="b">
        <v>1</v>
      </c>
      <c r="BG151">
        <v>1657573443.2</v>
      </c>
      <c r="BH151">
        <v>200.61099999999999</v>
      </c>
      <c r="BI151">
        <v>188.87209999999999</v>
      </c>
      <c r="BJ151">
        <v>25.921299999999999</v>
      </c>
      <c r="BK151">
        <v>22.206700000000001</v>
      </c>
      <c r="BL151">
        <v>201.79740000000001</v>
      </c>
      <c r="BM151">
        <v>26.05321</v>
      </c>
      <c r="BN151">
        <v>500.01260000000002</v>
      </c>
      <c r="BO151">
        <v>72.366749999999996</v>
      </c>
      <c r="BP151">
        <v>0.10001280999999999</v>
      </c>
      <c r="BQ151">
        <v>27.80228</v>
      </c>
      <c r="BR151">
        <v>27.956</v>
      </c>
      <c r="BS151">
        <v>999.9</v>
      </c>
      <c r="BT151">
        <v>0</v>
      </c>
      <c r="BU151">
        <v>0</v>
      </c>
      <c r="BV151">
        <v>10001.870999999999</v>
      </c>
      <c r="BW151">
        <v>0</v>
      </c>
      <c r="BX151">
        <v>1924.6859999999999</v>
      </c>
      <c r="BY151">
        <v>11.73892</v>
      </c>
      <c r="BZ151">
        <v>205.9495</v>
      </c>
      <c r="CA151">
        <v>193.16159999999999</v>
      </c>
      <c r="CB151">
        <v>3.7146219999999999</v>
      </c>
      <c r="CC151">
        <v>188.87209999999999</v>
      </c>
      <c r="CD151">
        <v>22.206700000000001</v>
      </c>
      <c r="CE151">
        <v>1.8758429999999999</v>
      </c>
      <c r="CF151">
        <v>1.6070249999999999</v>
      </c>
      <c r="CG151">
        <v>16.433509999999998</v>
      </c>
      <c r="CH151">
        <v>14.026350000000001</v>
      </c>
      <c r="CI151">
        <v>2000.0160000000001</v>
      </c>
      <c r="CJ151">
        <v>0.98000129999999996</v>
      </c>
      <c r="CK151">
        <v>1.99983E-2</v>
      </c>
      <c r="CL151">
        <v>0</v>
      </c>
      <c r="CM151">
        <v>2.3974899999999999</v>
      </c>
      <c r="CN151">
        <v>0</v>
      </c>
      <c r="CO151">
        <v>8231.6630000000005</v>
      </c>
      <c r="CP151">
        <v>16749.580000000002</v>
      </c>
      <c r="CQ151">
        <v>40.625</v>
      </c>
      <c r="CR151">
        <v>42.25</v>
      </c>
      <c r="CS151">
        <v>40.8309</v>
      </c>
      <c r="CT151">
        <v>40.936999999999998</v>
      </c>
      <c r="CU151">
        <v>39.811999999999998</v>
      </c>
      <c r="CV151">
        <v>1960.0160000000001</v>
      </c>
      <c r="CW151">
        <v>40</v>
      </c>
      <c r="CX151">
        <v>0</v>
      </c>
      <c r="CY151">
        <v>1657573446.5999999</v>
      </c>
      <c r="CZ151">
        <v>0</v>
      </c>
      <c r="DA151">
        <v>0</v>
      </c>
      <c r="DB151" t="s">
        <v>355</v>
      </c>
      <c r="DC151">
        <v>1657463822.5999999</v>
      </c>
      <c r="DD151">
        <v>1657463835.0999999</v>
      </c>
      <c r="DE151">
        <v>0</v>
      </c>
      <c r="DF151">
        <v>-2.657</v>
      </c>
      <c r="DG151">
        <v>-13.192</v>
      </c>
      <c r="DH151">
        <v>-3.9239999999999999</v>
      </c>
      <c r="DI151">
        <v>-0.217</v>
      </c>
      <c r="DJ151">
        <v>376</v>
      </c>
      <c r="DK151">
        <v>3</v>
      </c>
      <c r="DL151">
        <v>0.48</v>
      </c>
      <c r="DM151">
        <v>0.03</v>
      </c>
      <c r="DN151">
        <v>10.61874463414634</v>
      </c>
      <c r="DO151">
        <v>8.6803204181184732</v>
      </c>
      <c r="DP151">
        <v>0.8563246272868934</v>
      </c>
      <c r="DQ151">
        <v>0</v>
      </c>
      <c r="DR151">
        <v>3.7006490243902439</v>
      </c>
      <c r="DS151">
        <v>0.1226096864111527</v>
      </c>
      <c r="DT151">
        <v>1.2419651777231819E-2</v>
      </c>
      <c r="DU151">
        <v>0</v>
      </c>
      <c r="DV151">
        <v>0</v>
      </c>
      <c r="DW151">
        <v>2</v>
      </c>
      <c r="DX151" t="s">
        <v>364</v>
      </c>
      <c r="DY151">
        <v>2.9799099999999998</v>
      </c>
      <c r="DZ151">
        <v>2.7156899999999999</v>
      </c>
      <c r="EA151">
        <v>3.95077E-2</v>
      </c>
      <c r="EB151">
        <v>3.6677399999999999E-2</v>
      </c>
      <c r="EC151">
        <v>9.1297299999999998E-2</v>
      </c>
      <c r="ED151">
        <v>8.0223000000000003E-2</v>
      </c>
      <c r="EE151">
        <v>30279.3</v>
      </c>
      <c r="EF151">
        <v>30496</v>
      </c>
      <c r="EG151">
        <v>29315.4</v>
      </c>
      <c r="EH151">
        <v>29288.3</v>
      </c>
      <c r="EI151">
        <v>35301.300000000003</v>
      </c>
      <c r="EJ151">
        <v>35793.199999999997</v>
      </c>
      <c r="EK151">
        <v>41297.1</v>
      </c>
      <c r="EL151">
        <v>41710.1</v>
      </c>
      <c r="EM151">
        <v>1.9432799999999999</v>
      </c>
      <c r="EN151">
        <v>2.0998199999999998</v>
      </c>
      <c r="EO151">
        <v>9.5106700000000002E-2</v>
      </c>
      <c r="EP151">
        <v>0</v>
      </c>
      <c r="EQ151">
        <v>26.405100000000001</v>
      </c>
      <c r="ER151">
        <v>999.9</v>
      </c>
      <c r="ES151">
        <v>27.8</v>
      </c>
      <c r="ET151">
        <v>38.700000000000003</v>
      </c>
      <c r="EU151">
        <v>26.558700000000002</v>
      </c>
      <c r="EV151">
        <v>61.8294</v>
      </c>
      <c r="EW151">
        <v>26.758800000000001</v>
      </c>
      <c r="EX151">
        <v>2</v>
      </c>
      <c r="EY151">
        <v>0.124108</v>
      </c>
      <c r="EZ151">
        <v>1.44529</v>
      </c>
      <c r="FA151">
        <v>20.378499999999999</v>
      </c>
      <c r="FB151">
        <v>5.2180400000000002</v>
      </c>
      <c r="FC151">
        <v>12.0099</v>
      </c>
      <c r="FD151">
        <v>4.9886999999999997</v>
      </c>
      <c r="FE151">
        <v>3.2886299999999999</v>
      </c>
      <c r="FF151">
        <v>9753.7000000000007</v>
      </c>
      <c r="FG151">
        <v>9999</v>
      </c>
      <c r="FH151">
        <v>9999</v>
      </c>
      <c r="FI151">
        <v>145.4</v>
      </c>
      <c r="FJ151">
        <v>1.8675200000000001</v>
      </c>
      <c r="FK151">
        <v>1.86656</v>
      </c>
      <c r="FL151">
        <v>1.8660000000000001</v>
      </c>
      <c r="FM151">
        <v>1.8658399999999999</v>
      </c>
      <c r="FN151">
        <v>1.8677299999999999</v>
      </c>
      <c r="FO151">
        <v>1.87012</v>
      </c>
      <c r="FP151">
        <v>1.86886</v>
      </c>
      <c r="FQ151">
        <v>1.8702399999999999</v>
      </c>
      <c r="FR151">
        <v>0</v>
      </c>
      <c r="FS151">
        <v>0</v>
      </c>
      <c r="FT151">
        <v>0</v>
      </c>
      <c r="FU151">
        <v>0</v>
      </c>
      <c r="FV151" t="s">
        <v>357</v>
      </c>
      <c r="FW151" t="s">
        <v>358</v>
      </c>
      <c r="FX151" t="s">
        <v>359</v>
      </c>
      <c r="FY151" t="s">
        <v>359</v>
      </c>
      <c r="FZ151" t="s">
        <v>359</v>
      </c>
      <c r="GA151" t="s">
        <v>359</v>
      </c>
      <c r="GB151">
        <v>0</v>
      </c>
      <c r="GC151">
        <v>100</v>
      </c>
      <c r="GD151">
        <v>100</v>
      </c>
      <c r="GE151">
        <v>-1.18</v>
      </c>
      <c r="GF151">
        <v>-0.13189999999999999</v>
      </c>
      <c r="GG151">
        <v>-1.0745309912501479</v>
      </c>
      <c r="GH151">
        <v>-3.794306901669526E-4</v>
      </c>
      <c r="GI151">
        <v>-9.3076312682161424E-7</v>
      </c>
      <c r="GJ151">
        <v>3.2597594342726891E-10</v>
      </c>
      <c r="GK151">
        <v>-0.25621075936304621</v>
      </c>
      <c r="GL151">
        <v>-1.4413179793891831E-2</v>
      </c>
      <c r="GM151">
        <v>9.8733074958994743E-4</v>
      </c>
      <c r="GN151">
        <v>-9.6329063574464014E-6</v>
      </c>
      <c r="GO151">
        <v>22</v>
      </c>
      <c r="GP151">
        <v>2241</v>
      </c>
      <c r="GQ151">
        <v>1</v>
      </c>
      <c r="GR151">
        <v>45</v>
      </c>
      <c r="GS151">
        <v>1827.1</v>
      </c>
      <c r="GT151">
        <v>1826.8</v>
      </c>
      <c r="GU151">
        <v>0.64941400000000005</v>
      </c>
      <c r="GV151">
        <v>2.2607400000000002</v>
      </c>
      <c r="GW151">
        <v>1.94702</v>
      </c>
      <c r="GX151">
        <v>2.7734399999999999</v>
      </c>
      <c r="GY151">
        <v>2.19482</v>
      </c>
      <c r="GZ151">
        <v>2.3584000000000001</v>
      </c>
      <c r="HA151">
        <v>41.092799999999997</v>
      </c>
      <c r="HB151">
        <v>15.5505</v>
      </c>
      <c r="HC151">
        <v>18</v>
      </c>
      <c r="HD151">
        <v>532.57500000000005</v>
      </c>
      <c r="HE151">
        <v>599.49699999999996</v>
      </c>
      <c r="HF151">
        <v>24.736499999999999</v>
      </c>
      <c r="HG151">
        <v>29.139399999999998</v>
      </c>
      <c r="HH151">
        <v>29.999600000000001</v>
      </c>
      <c r="HI151">
        <v>29.0916</v>
      </c>
      <c r="HJ151">
        <v>29.0063</v>
      </c>
      <c r="HK151">
        <v>13.0098</v>
      </c>
      <c r="HL151">
        <v>10.886699999999999</v>
      </c>
      <c r="HM151">
        <v>20.786100000000001</v>
      </c>
      <c r="HN151">
        <v>24.767299999999999</v>
      </c>
      <c r="HO151">
        <v>151.77799999999999</v>
      </c>
      <c r="HP151">
        <v>22.234300000000001</v>
      </c>
      <c r="HQ151">
        <v>100.255</v>
      </c>
      <c r="HR151">
        <v>100.2</v>
      </c>
    </row>
    <row r="152" spans="1:226" x14ac:dyDescent="0.2">
      <c r="A152">
        <v>136</v>
      </c>
      <c r="B152">
        <v>1657573451</v>
      </c>
      <c r="C152">
        <v>1621.400000095367</v>
      </c>
      <c r="D152" t="s">
        <v>629</v>
      </c>
      <c r="E152" t="s">
        <v>630</v>
      </c>
      <c r="F152">
        <v>5</v>
      </c>
      <c r="G152" t="s">
        <v>1069</v>
      </c>
      <c r="H152" t="s">
        <v>353</v>
      </c>
      <c r="I152">
        <v>1657573448.5</v>
      </c>
      <c r="J152">
        <f t="shared" si="68"/>
        <v>3.1848430425226652E-3</v>
      </c>
      <c r="K152">
        <f t="shared" si="69"/>
        <v>3.1848430425226653</v>
      </c>
      <c r="L152">
        <f t="shared" si="70"/>
        <v>4.4738930089431808</v>
      </c>
      <c r="M152">
        <f t="shared" si="71"/>
        <v>183.96044444444439</v>
      </c>
      <c r="N152">
        <f t="shared" si="72"/>
        <v>116.08023680656082</v>
      </c>
      <c r="O152">
        <f t="shared" si="73"/>
        <v>8.4119487300950606</v>
      </c>
      <c r="P152">
        <f t="shared" si="74"/>
        <v>13.331001638210861</v>
      </c>
      <c r="Q152">
        <f t="shared" si="75"/>
        <v>0.11947789087652104</v>
      </c>
      <c r="R152">
        <f t="shared" si="76"/>
        <v>2.3971932006499892</v>
      </c>
      <c r="S152">
        <f t="shared" si="77"/>
        <v>0.116265555515497</v>
      </c>
      <c r="T152">
        <f t="shared" si="78"/>
        <v>7.2947393936044574E-2</v>
      </c>
      <c r="U152">
        <f t="shared" si="79"/>
        <v>321.5145813333333</v>
      </c>
      <c r="V152">
        <f t="shared" si="80"/>
        <v>29.094104078632871</v>
      </c>
      <c r="W152">
        <f t="shared" si="81"/>
        <v>27.96052222222222</v>
      </c>
      <c r="X152">
        <f t="shared" si="82"/>
        <v>3.7861149268337884</v>
      </c>
      <c r="Y152">
        <f t="shared" si="83"/>
        <v>50.057714973369137</v>
      </c>
      <c r="Z152">
        <f t="shared" si="84"/>
        <v>1.8786341201504937</v>
      </c>
      <c r="AA152">
        <f t="shared" si="85"/>
        <v>3.7529362280118721</v>
      </c>
      <c r="AB152">
        <f t="shared" si="86"/>
        <v>1.9074808066832947</v>
      </c>
      <c r="AC152">
        <f t="shared" si="87"/>
        <v>-140.45157817524952</v>
      </c>
      <c r="AD152">
        <f t="shared" si="88"/>
        <v>-19.496191818873346</v>
      </c>
      <c r="AE152">
        <f t="shared" si="89"/>
        <v>-1.7707612444048875</v>
      </c>
      <c r="AF152">
        <f t="shared" si="90"/>
        <v>159.79605009480557</v>
      </c>
      <c r="AG152">
        <f t="shared" si="91"/>
        <v>-11.030259704369445</v>
      </c>
      <c r="AH152">
        <f t="shared" si="92"/>
        <v>3.1869342086777119</v>
      </c>
      <c r="AI152">
        <f t="shared" si="93"/>
        <v>4.4738930089431808</v>
      </c>
      <c r="AJ152">
        <v>175.76436957718099</v>
      </c>
      <c r="AK152">
        <v>182.37210303030301</v>
      </c>
      <c r="AL152">
        <v>-3.2416980700963132</v>
      </c>
      <c r="AM152">
        <v>64.522999334600442</v>
      </c>
      <c r="AN152">
        <f t="shared" si="94"/>
        <v>3.1848430425226653</v>
      </c>
      <c r="AO152">
        <v>22.200315014672391</v>
      </c>
      <c r="AP152">
        <v>25.92290181818181</v>
      </c>
      <c r="AQ152">
        <v>-1.084053415407909E-5</v>
      </c>
      <c r="AR152">
        <v>77.538578516510626</v>
      </c>
      <c r="AS152">
        <v>0</v>
      </c>
      <c r="AT152">
        <v>0</v>
      </c>
      <c r="AU152">
        <f t="shared" si="95"/>
        <v>1</v>
      </c>
      <c r="AV152">
        <f t="shared" si="96"/>
        <v>0</v>
      </c>
      <c r="AW152">
        <f t="shared" si="97"/>
        <v>38114.098883926832</v>
      </c>
      <c r="AX152">
        <f t="shared" si="98"/>
        <v>1999.991111111111</v>
      </c>
      <c r="AY152">
        <f t="shared" si="99"/>
        <v>1681.1925333333331</v>
      </c>
      <c r="AZ152">
        <f t="shared" si="100"/>
        <v>0.84060000266667845</v>
      </c>
      <c r="BA152">
        <f t="shared" si="101"/>
        <v>0.16075800514668953</v>
      </c>
      <c r="BB152">
        <v>6</v>
      </c>
      <c r="BC152">
        <v>0.5</v>
      </c>
      <c r="BD152" t="s">
        <v>354</v>
      </c>
      <c r="BE152">
        <v>2</v>
      </c>
      <c r="BF152" t="b">
        <v>1</v>
      </c>
      <c r="BG152">
        <v>1657573448.5</v>
      </c>
      <c r="BH152">
        <v>183.96044444444439</v>
      </c>
      <c r="BI152">
        <v>171.42833333333331</v>
      </c>
      <c r="BJ152">
        <v>25.92411111111111</v>
      </c>
      <c r="BK152">
        <v>22.199133333333329</v>
      </c>
      <c r="BL152">
        <v>185.13511111111109</v>
      </c>
      <c r="BM152">
        <v>26.05597777777778</v>
      </c>
      <c r="BN152">
        <v>500.02699999999987</v>
      </c>
      <c r="BO152">
        <v>72.366577777777778</v>
      </c>
      <c r="BP152">
        <v>0.10009666666666669</v>
      </c>
      <c r="BQ152">
        <v>27.809666666666669</v>
      </c>
      <c r="BR152">
        <v>27.96052222222222</v>
      </c>
      <c r="BS152">
        <v>999.90000000000009</v>
      </c>
      <c r="BT152">
        <v>0</v>
      </c>
      <c r="BU152">
        <v>0</v>
      </c>
      <c r="BV152">
        <v>9986.8055555555547</v>
      </c>
      <c r="BW152">
        <v>0</v>
      </c>
      <c r="BX152">
        <v>1924.1344444444439</v>
      </c>
      <c r="BY152">
        <v>12.5322</v>
      </c>
      <c r="BZ152">
        <v>188.85655555555559</v>
      </c>
      <c r="CA152">
        <v>175.32044444444441</v>
      </c>
      <c r="CB152">
        <v>3.7249833333333329</v>
      </c>
      <c r="CC152">
        <v>171.42833333333331</v>
      </c>
      <c r="CD152">
        <v>22.199133333333329</v>
      </c>
      <c r="CE152">
        <v>1.876038888888889</v>
      </c>
      <c r="CF152">
        <v>1.606476666666667</v>
      </c>
      <c r="CG152">
        <v>16.435188888888892</v>
      </c>
      <c r="CH152">
        <v>14.021044444444451</v>
      </c>
      <c r="CI152">
        <v>1999.991111111111</v>
      </c>
      <c r="CJ152">
        <v>0.98000100000000012</v>
      </c>
      <c r="CK152">
        <v>1.9998599999999998E-2</v>
      </c>
      <c r="CL152">
        <v>0</v>
      </c>
      <c r="CM152">
        <v>2.2698444444444439</v>
      </c>
      <c r="CN152">
        <v>0</v>
      </c>
      <c r="CO152">
        <v>8205.9844444444443</v>
      </c>
      <c r="CP152">
        <v>16749.37777777778</v>
      </c>
      <c r="CQ152">
        <v>40.625</v>
      </c>
      <c r="CR152">
        <v>42.25</v>
      </c>
      <c r="CS152">
        <v>40.811999999999998</v>
      </c>
      <c r="CT152">
        <v>40.936999999999998</v>
      </c>
      <c r="CU152">
        <v>39.811999999999998</v>
      </c>
      <c r="CV152">
        <v>1959.991111111111</v>
      </c>
      <c r="CW152">
        <v>40</v>
      </c>
      <c r="CX152">
        <v>0</v>
      </c>
      <c r="CY152">
        <v>1657573451.4000001</v>
      </c>
      <c r="CZ152">
        <v>0</v>
      </c>
      <c r="DA152">
        <v>0</v>
      </c>
      <c r="DB152" t="s">
        <v>355</v>
      </c>
      <c r="DC152">
        <v>1657463822.5999999</v>
      </c>
      <c r="DD152">
        <v>1657463835.0999999</v>
      </c>
      <c r="DE152">
        <v>0</v>
      </c>
      <c r="DF152">
        <v>-2.657</v>
      </c>
      <c r="DG152">
        <v>-13.192</v>
      </c>
      <c r="DH152">
        <v>-3.9239999999999999</v>
      </c>
      <c r="DI152">
        <v>-0.217</v>
      </c>
      <c r="DJ152">
        <v>376</v>
      </c>
      <c r="DK152">
        <v>3</v>
      </c>
      <c r="DL152">
        <v>0.48</v>
      </c>
      <c r="DM152">
        <v>0.03</v>
      </c>
      <c r="DN152">
        <v>11.352307560975611</v>
      </c>
      <c r="DO152">
        <v>8.7354014634146342</v>
      </c>
      <c r="DP152">
        <v>0.86171701277238821</v>
      </c>
      <c r="DQ152">
        <v>0</v>
      </c>
      <c r="DR152">
        <v>3.7109851219512202</v>
      </c>
      <c r="DS152">
        <v>9.9948919860626248E-2</v>
      </c>
      <c r="DT152">
        <v>1.000823736873931E-2</v>
      </c>
      <c r="DU152">
        <v>1</v>
      </c>
      <c r="DV152">
        <v>1</v>
      </c>
      <c r="DW152">
        <v>2</v>
      </c>
      <c r="DX152" t="s">
        <v>356</v>
      </c>
      <c r="DY152">
        <v>2.97994</v>
      </c>
      <c r="DZ152">
        <v>2.71549</v>
      </c>
      <c r="EA152">
        <v>3.65633E-2</v>
      </c>
      <c r="EB152">
        <v>3.35803E-2</v>
      </c>
      <c r="EC152">
        <v>9.1299599999999995E-2</v>
      </c>
      <c r="ED152">
        <v>8.0209199999999994E-2</v>
      </c>
      <c r="EE152">
        <v>30372.799999999999</v>
      </c>
      <c r="EF152">
        <v>30594.799999999999</v>
      </c>
      <c r="EG152">
        <v>29316</v>
      </c>
      <c r="EH152">
        <v>29289</v>
      </c>
      <c r="EI152">
        <v>35301.9</v>
      </c>
      <c r="EJ152">
        <v>35794.5</v>
      </c>
      <c r="EK152">
        <v>41298</v>
      </c>
      <c r="EL152">
        <v>41711.1</v>
      </c>
      <c r="EM152">
        <v>1.9432</v>
      </c>
      <c r="EN152">
        <v>2.0999300000000001</v>
      </c>
      <c r="EO152">
        <v>9.5039600000000002E-2</v>
      </c>
      <c r="EP152">
        <v>0</v>
      </c>
      <c r="EQ152">
        <v>26.403099999999998</v>
      </c>
      <c r="ER152">
        <v>999.9</v>
      </c>
      <c r="ES152">
        <v>27.8</v>
      </c>
      <c r="ET152">
        <v>38.700000000000003</v>
      </c>
      <c r="EU152">
        <v>26.561299999999999</v>
      </c>
      <c r="EV152">
        <v>61.929400000000001</v>
      </c>
      <c r="EW152">
        <v>26.7788</v>
      </c>
      <c r="EX152">
        <v>2</v>
      </c>
      <c r="EY152">
        <v>0.12349300000000001</v>
      </c>
      <c r="EZ152">
        <v>1.4543900000000001</v>
      </c>
      <c r="FA152">
        <v>20.378499999999999</v>
      </c>
      <c r="FB152">
        <v>5.21774</v>
      </c>
      <c r="FC152">
        <v>12.0099</v>
      </c>
      <c r="FD152">
        <v>4.9889000000000001</v>
      </c>
      <c r="FE152">
        <v>3.2886000000000002</v>
      </c>
      <c r="FF152">
        <v>9753.9</v>
      </c>
      <c r="FG152">
        <v>9999</v>
      </c>
      <c r="FH152">
        <v>9999</v>
      </c>
      <c r="FI152">
        <v>145.4</v>
      </c>
      <c r="FJ152">
        <v>1.86754</v>
      </c>
      <c r="FK152">
        <v>1.86659</v>
      </c>
      <c r="FL152">
        <v>1.8660000000000001</v>
      </c>
      <c r="FM152">
        <v>1.8658399999999999</v>
      </c>
      <c r="FN152">
        <v>1.8677999999999999</v>
      </c>
      <c r="FO152">
        <v>1.8701300000000001</v>
      </c>
      <c r="FP152">
        <v>1.86887</v>
      </c>
      <c r="FQ152">
        <v>1.8702700000000001</v>
      </c>
      <c r="FR152">
        <v>0</v>
      </c>
      <c r="FS152">
        <v>0</v>
      </c>
      <c r="FT152">
        <v>0</v>
      </c>
      <c r="FU152">
        <v>0</v>
      </c>
      <c r="FV152" t="s">
        <v>357</v>
      </c>
      <c r="FW152" t="s">
        <v>358</v>
      </c>
      <c r="FX152" t="s">
        <v>359</v>
      </c>
      <c r="FY152" t="s">
        <v>359</v>
      </c>
      <c r="FZ152" t="s">
        <v>359</v>
      </c>
      <c r="GA152" t="s">
        <v>359</v>
      </c>
      <c r="GB152">
        <v>0</v>
      </c>
      <c r="GC152">
        <v>100</v>
      </c>
      <c r="GD152">
        <v>100</v>
      </c>
      <c r="GE152">
        <v>-1.169</v>
      </c>
      <c r="GF152">
        <v>-0.1318</v>
      </c>
      <c r="GG152">
        <v>-1.0745309912501479</v>
      </c>
      <c r="GH152">
        <v>-3.794306901669526E-4</v>
      </c>
      <c r="GI152">
        <v>-9.3076312682161424E-7</v>
      </c>
      <c r="GJ152">
        <v>3.2597594342726891E-10</v>
      </c>
      <c r="GK152">
        <v>-0.25621075936304621</v>
      </c>
      <c r="GL152">
        <v>-1.4413179793891831E-2</v>
      </c>
      <c r="GM152">
        <v>9.8733074958994743E-4</v>
      </c>
      <c r="GN152">
        <v>-9.6329063574464014E-6</v>
      </c>
      <c r="GO152">
        <v>22</v>
      </c>
      <c r="GP152">
        <v>2241</v>
      </c>
      <c r="GQ152">
        <v>1</v>
      </c>
      <c r="GR152">
        <v>45</v>
      </c>
      <c r="GS152">
        <v>1827.1</v>
      </c>
      <c r="GT152">
        <v>1826.9</v>
      </c>
      <c r="GU152">
        <v>0.60058599999999995</v>
      </c>
      <c r="GV152">
        <v>2.2705099999999998</v>
      </c>
      <c r="GW152">
        <v>1.94702</v>
      </c>
      <c r="GX152">
        <v>2.7746599999999999</v>
      </c>
      <c r="GY152">
        <v>2.19482</v>
      </c>
      <c r="GZ152">
        <v>2.3754900000000001</v>
      </c>
      <c r="HA152">
        <v>41.092799999999997</v>
      </c>
      <c r="HB152">
        <v>15.5505</v>
      </c>
      <c r="HC152">
        <v>18</v>
      </c>
      <c r="HD152">
        <v>532.48</v>
      </c>
      <c r="HE152">
        <v>599.53599999999994</v>
      </c>
      <c r="HF152">
        <v>24.770199999999999</v>
      </c>
      <c r="HG152">
        <v>29.135000000000002</v>
      </c>
      <c r="HH152">
        <v>29.999600000000001</v>
      </c>
      <c r="HI152">
        <v>29.0867</v>
      </c>
      <c r="HJ152">
        <v>29.002400000000002</v>
      </c>
      <c r="HK152">
        <v>12.0069</v>
      </c>
      <c r="HL152">
        <v>10.886699999999999</v>
      </c>
      <c r="HM152">
        <v>20.786100000000001</v>
      </c>
      <c r="HN152">
        <v>24.795200000000001</v>
      </c>
      <c r="HO152">
        <v>131.739</v>
      </c>
      <c r="HP152">
        <v>22.234300000000001</v>
      </c>
      <c r="HQ152">
        <v>100.25700000000001</v>
      </c>
      <c r="HR152">
        <v>100.202</v>
      </c>
    </row>
    <row r="153" spans="1:226" x14ac:dyDescent="0.2">
      <c r="A153">
        <v>137</v>
      </c>
      <c r="B153">
        <v>1657573456</v>
      </c>
      <c r="C153">
        <v>1626.400000095367</v>
      </c>
      <c r="D153" t="s">
        <v>631</v>
      </c>
      <c r="E153" t="s">
        <v>632</v>
      </c>
      <c r="F153">
        <v>5</v>
      </c>
      <c r="G153" t="s">
        <v>1069</v>
      </c>
      <c r="H153" t="s">
        <v>353</v>
      </c>
      <c r="I153">
        <v>1657573453.2</v>
      </c>
      <c r="J153">
        <f t="shared" si="68"/>
        <v>3.191044904008566E-3</v>
      </c>
      <c r="K153">
        <f t="shared" si="69"/>
        <v>3.191044904008566</v>
      </c>
      <c r="L153">
        <f t="shared" si="70"/>
        <v>3.9638094078017372</v>
      </c>
      <c r="M153">
        <f t="shared" si="71"/>
        <v>169.09870000000001</v>
      </c>
      <c r="N153">
        <f t="shared" si="72"/>
        <v>108.7344002661676</v>
      </c>
      <c r="O153">
        <f t="shared" si="73"/>
        <v>7.8796312362101633</v>
      </c>
      <c r="P153">
        <f t="shared" si="74"/>
        <v>12.25403731717749</v>
      </c>
      <c r="Q153">
        <f t="shared" si="75"/>
        <v>0.11957757824835454</v>
      </c>
      <c r="R153">
        <f t="shared" si="76"/>
        <v>2.399334314575106</v>
      </c>
      <c r="S153">
        <f t="shared" si="77"/>
        <v>0.11636274610765297</v>
      </c>
      <c r="T153">
        <f t="shared" si="78"/>
        <v>7.3008357201505253E-2</v>
      </c>
      <c r="U153">
        <f t="shared" si="79"/>
        <v>321.51599999999996</v>
      </c>
      <c r="V153">
        <f t="shared" si="80"/>
        <v>29.100937518115654</v>
      </c>
      <c r="W153">
        <f t="shared" si="81"/>
        <v>27.96987</v>
      </c>
      <c r="X153">
        <f t="shared" si="82"/>
        <v>3.7881792415687117</v>
      </c>
      <c r="Y153">
        <f t="shared" si="83"/>
        <v>50.028254182164623</v>
      </c>
      <c r="Z153">
        <f t="shared" si="84"/>
        <v>1.8786054660300036</v>
      </c>
      <c r="AA153">
        <f t="shared" si="85"/>
        <v>3.7550889926911299</v>
      </c>
      <c r="AB153">
        <f t="shared" si="86"/>
        <v>1.9095737755387081</v>
      </c>
      <c r="AC153">
        <f t="shared" si="87"/>
        <v>-140.72508026677775</v>
      </c>
      <c r="AD153">
        <f t="shared" si="88"/>
        <v>-19.452090841502741</v>
      </c>
      <c r="AE153">
        <f t="shared" si="89"/>
        <v>-1.7653478234018298</v>
      </c>
      <c r="AF153">
        <f t="shared" si="90"/>
        <v>159.57348106831762</v>
      </c>
      <c r="AG153">
        <f t="shared" si="91"/>
        <v>-11.5086553852638</v>
      </c>
      <c r="AH153">
        <f t="shared" si="92"/>
        <v>3.1906394624191252</v>
      </c>
      <c r="AI153">
        <f t="shared" si="93"/>
        <v>3.9638094078017372</v>
      </c>
      <c r="AJ153">
        <v>158.9092508839388</v>
      </c>
      <c r="AK153">
        <v>166.14121212121211</v>
      </c>
      <c r="AL153">
        <v>-3.2410550800707831</v>
      </c>
      <c r="AM153">
        <v>64.522999334600442</v>
      </c>
      <c r="AN153">
        <f t="shared" si="94"/>
        <v>3.191044904008566</v>
      </c>
      <c r="AO153">
        <v>22.19461625463363</v>
      </c>
      <c r="AP153">
        <v>25.924775757575759</v>
      </c>
      <c r="AQ153">
        <v>2.681119802264551E-5</v>
      </c>
      <c r="AR153">
        <v>77.538578516510626</v>
      </c>
      <c r="AS153">
        <v>0</v>
      </c>
      <c r="AT153">
        <v>0</v>
      </c>
      <c r="AU153">
        <f t="shared" si="95"/>
        <v>1</v>
      </c>
      <c r="AV153">
        <f t="shared" si="96"/>
        <v>0</v>
      </c>
      <c r="AW153">
        <f t="shared" si="97"/>
        <v>38164.813785092447</v>
      </c>
      <c r="AX153">
        <f t="shared" si="98"/>
        <v>2000</v>
      </c>
      <c r="AY153">
        <f t="shared" si="99"/>
        <v>1681.1999999999998</v>
      </c>
      <c r="AZ153">
        <f t="shared" si="100"/>
        <v>0.8405999999999999</v>
      </c>
      <c r="BA153">
        <f t="shared" si="101"/>
        <v>0.16075799999999998</v>
      </c>
      <c r="BB153">
        <v>6</v>
      </c>
      <c r="BC153">
        <v>0.5</v>
      </c>
      <c r="BD153" t="s">
        <v>354</v>
      </c>
      <c r="BE153">
        <v>2</v>
      </c>
      <c r="BF153" t="b">
        <v>1</v>
      </c>
      <c r="BG153">
        <v>1657573453.2</v>
      </c>
      <c r="BH153">
        <v>169.09870000000001</v>
      </c>
      <c r="BI153">
        <v>155.93469999999999</v>
      </c>
      <c r="BJ153">
        <v>25.923680000000001</v>
      </c>
      <c r="BK153">
        <v>22.19387</v>
      </c>
      <c r="BL153">
        <v>170.26320000000001</v>
      </c>
      <c r="BM153">
        <v>26.055499999999991</v>
      </c>
      <c r="BN153">
        <v>499.95999999999992</v>
      </c>
      <c r="BO153">
        <v>72.366960000000006</v>
      </c>
      <c r="BP153">
        <v>9.9814240000000012E-2</v>
      </c>
      <c r="BQ153">
        <v>27.819489999999991</v>
      </c>
      <c r="BR153">
        <v>27.96987</v>
      </c>
      <c r="BS153">
        <v>999.9</v>
      </c>
      <c r="BT153">
        <v>0</v>
      </c>
      <c r="BU153">
        <v>0</v>
      </c>
      <c r="BV153">
        <v>10000.944</v>
      </c>
      <c r="BW153">
        <v>0</v>
      </c>
      <c r="BX153">
        <v>1923.454</v>
      </c>
      <c r="BY153">
        <v>13.16413</v>
      </c>
      <c r="BZ153">
        <v>173.59909999999999</v>
      </c>
      <c r="CA153">
        <v>159.47399999999999</v>
      </c>
      <c r="CB153">
        <v>3.7298110000000002</v>
      </c>
      <c r="CC153">
        <v>155.93469999999999</v>
      </c>
      <c r="CD153">
        <v>22.19387</v>
      </c>
      <c r="CE153">
        <v>1.8760140000000001</v>
      </c>
      <c r="CF153">
        <v>1.606101</v>
      </c>
      <c r="CG153">
        <v>16.434979999999999</v>
      </c>
      <c r="CH153">
        <v>14.01745</v>
      </c>
      <c r="CI153">
        <v>2000</v>
      </c>
      <c r="CJ153">
        <v>0.98000100000000001</v>
      </c>
      <c r="CK153">
        <v>1.9998599999999998E-2</v>
      </c>
      <c r="CL153">
        <v>0</v>
      </c>
      <c r="CM153">
        <v>2.20099</v>
      </c>
      <c r="CN153">
        <v>0</v>
      </c>
      <c r="CO153">
        <v>8185.3490000000002</v>
      </c>
      <c r="CP153">
        <v>16749.439999999999</v>
      </c>
      <c r="CQ153">
        <v>40.618699999999997</v>
      </c>
      <c r="CR153">
        <v>42.25</v>
      </c>
      <c r="CS153">
        <v>40.811999999999998</v>
      </c>
      <c r="CT153">
        <v>40.893600000000013</v>
      </c>
      <c r="CU153">
        <v>39.799599999999998</v>
      </c>
      <c r="CV153">
        <v>1960</v>
      </c>
      <c r="CW153">
        <v>40</v>
      </c>
      <c r="CX153">
        <v>0</v>
      </c>
      <c r="CY153">
        <v>1657573456.8</v>
      </c>
      <c r="CZ153">
        <v>0</v>
      </c>
      <c r="DA153">
        <v>0</v>
      </c>
      <c r="DB153" t="s">
        <v>355</v>
      </c>
      <c r="DC153">
        <v>1657463822.5999999</v>
      </c>
      <c r="DD153">
        <v>1657463835.0999999</v>
      </c>
      <c r="DE153">
        <v>0</v>
      </c>
      <c r="DF153">
        <v>-2.657</v>
      </c>
      <c r="DG153">
        <v>-13.192</v>
      </c>
      <c r="DH153">
        <v>-3.9239999999999999</v>
      </c>
      <c r="DI153">
        <v>-0.217</v>
      </c>
      <c r="DJ153">
        <v>376</v>
      </c>
      <c r="DK153">
        <v>3</v>
      </c>
      <c r="DL153">
        <v>0.48</v>
      </c>
      <c r="DM153">
        <v>0.03</v>
      </c>
      <c r="DN153">
        <v>11.922204878048779</v>
      </c>
      <c r="DO153">
        <v>8.6837477351916608</v>
      </c>
      <c r="DP153">
        <v>0.85667886175119701</v>
      </c>
      <c r="DQ153">
        <v>0</v>
      </c>
      <c r="DR153">
        <v>3.7172168292682932</v>
      </c>
      <c r="DS153">
        <v>9.3203832752614776E-2</v>
      </c>
      <c r="DT153">
        <v>9.3021275927251453E-3</v>
      </c>
      <c r="DU153">
        <v>1</v>
      </c>
      <c r="DV153">
        <v>1</v>
      </c>
      <c r="DW153">
        <v>2</v>
      </c>
      <c r="DX153" t="s">
        <v>356</v>
      </c>
      <c r="DY153">
        <v>2.97986</v>
      </c>
      <c r="DZ153">
        <v>2.7156799999999999</v>
      </c>
      <c r="EA153">
        <v>3.3547199999999999E-2</v>
      </c>
      <c r="EB153">
        <v>3.0393199999999999E-2</v>
      </c>
      <c r="EC153">
        <v>9.1305999999999998E-2</v>
      </c>
      <c r="ED153">
        <v>8.0195100000000005E-2</v>
      </c>
      <c r="EE153">
        <v>30467.3</v>
      </c>
      <c r="EF153">
        <v>30695.5</v>
      </c>
      <c r="EG153">
        <v>29315.4</v>
      </c>
      <c r="EH153">
        <v>29288.799999999999</v>
      </c>
      <c r="EI153">
        <v>35300.699999999997</v>
      </c>
      <c r="EJ153">
        <v>35794.800000000003</v>
      </c>
      <c r="EK153">
        <v>41296.9</v>
      </c>
      <c r="EL153">
        <v>41710.9</v>
      </c>
      <c r="EM153">
        <v>1.9432199999999999</v>
      </c>
      <c r="EN153">
        <v>2.09998</v>
      </c>
      <c r="EO153">
        <v>9.71109E-2</v>
      </c>
      <c r="EP153">
        <v>0</v>
      </c>
      <c r="EQ153">
        <v>26.405899999999999</v>
      </c>
      <c r="ER153">
        <v>999.9</v>
      </c>
      <c r="ES153">
        <v>27.8</v>
      </c>
      <c r="ET153">
        <v>38.700000000000003</v>
      </c>
      <c r="EU153">
        <v>26.560099999999998</v>
      </c>
      <c r="EV153">
        <v>61.639400000000002</v>
      </c>
      <c r="EW153">
        <v>26.774799999999999</v>
      </c>
      <c r="EX153">
        <v>2</v>
      </c>
      <c r="EY153">
        <v>0.123224</v>
      </c>
      <c r="EZ153">
        <v>1.4551499999999999</v>
      </c>
      <c r="FA153">
        <v>20.378399999999999</v>
      </c>
      <c r="FB153">
        <v>5.2180400000000002</v>
      </c>
      <c r="FC153">
        <v>12.0099</v>
      </c>
      <c r="FD153">
        <v>4.9886499999999998</v>
      </c>
      <c r="FE153">
        <v>3.2885800000000001</v>
      </c>
      <c r="FF153">
        <v>9753.9</v>
      </c>
      <c r="FG153">
        <v>9999</v>
      </c>
      <c r="FH153">
        <v>9999</v>
      </c>
      <c r="FI153">
        <v>145.4</v>
      </c>
      <c r="FJ153">
        <v>1.8675299999999999</v>
      </c>
      <c r="FK153">
        <v>1.8665799999999999</v>
      </c>
      <c r="FL153">
        <v>1.8660000000000001</v>
      </c>
      <c r="FM153">
        <v>1.8658399999999999</v>
      </c>
      <c r="FN153">
        <v>1.8677699999999999</v>
      </c>
      <c r="FO153">
        <v>1.8701300000000001</v>
      </c>
      <c r="FP153">
        <v>1.8688199999999999</v>
      </c>
      <c r="FQ153">
        <v>1.87026</v>
      </c>
      <c r="FR153">
        <v>0</v>
      </c>
      <c r="FS153">
        <v>0</v>
      </c>
      <c r="FT153">
        <v>0</v>
      </c>
      <c r="FU153">
        <v>0</v>
      </c>
      <c r="FV153" t="s">
        <v>357</v>
      </c>
      <c r="FW153" t="s">
        <v>358</v>
      </c>
      <c r="FX153" t="s">
        <v>359</v>
      </c>
      <c r="FY153" t="s">
        <v>359</v>
      </c>
      <c r="FZ153" t="s">
        <v>359</v>
      </c>
      <c r="GA153" t="s">
        <v>359</v>
      </c>
      <c r="GB153">
        <v>0</v>
      </c>
      <c r="GC153">
        <v>100</v>
      </c>
      <c r="GD153">
        <v>100</v>
      </c>
      <c r="GE153">
        <v>-1.1579999999999999</v>
      </c>
      <c r="GF153">
        <v>-0.1318</v>
      </c>
      <c r="GG153">
        <v>-1.0745309912501479</v>
      </c>
      <c r="GH153">
        <v>-3.794306901669526E-4</v>
      </c>
      <c r="GI153">
        <v>-9.3076312682161424E-7</v>
      </c>
      <c r="GJ153">
        <v>3.2597594342726891E-10</v>
      </c>
      <c r="GK153">
        <v>-0.25621075936304621</v>
      </c>
      <c r="GL153">
        <v>-1.4413179793891831E-2</v>
      </c>
      <c r="GM153">
        <v>9.8733074958994743E-4</v>
      </c>
      <c r="GN153">
        <v>-9.6329063574464014E-6</v>
      </c>
      <c r="GO153">
        <v>22</v>
      </c>
      <c r="GP153">
        <v>2241</v>
      </c>
      <c r="GQ153">
        <v>1</v>
      </c>
      <c r="GR153">
        <v>45</v>
      </c>
      <c r="GS153">
        <v>1827.2</v>
      </c>
      <c r="GT153">
        <v>1827</v>
      </c>
      <c r="GU153">
        <v>0.55175799999999997</v>
      </c>
      <c r="GV153">
        <v>2.2717299999999998</v>
      </c>
      <c r="GW153">
        <v>1.94702</v>
      </c>
      <c r="GX153">
        <v>2.7746599999999999</v>
      </c>
      <c r="GY153">
        <v>2.19482</v>
      </c>
      <c r="GZ153">
        <v>2.34985</v>
      </c>
      <c r="HA153">
        <v>41.092799999999997</v>
      </c>
      <c r="HB153">
        <v>15.559200000000001</v>
      </c>
      <c r="HC153">
        <v>18</v>
      </c>
      <c r="HD153">
        <v>532.46199999999999</v>
      </c>
      <c r="HE153">
        <v>599.53800000000001</v>
      </c>
      <c r="HF153">
        <v>24.798400000000001</v>
      </c>
      <c r="HG153">
        <v>29.13</v>
      </c>
      <c r="HH153">
        <v>29.999700000000001</v>
      </c>
      <c r="HI153">
        <v>29.082699999999999</v>
      </c>
      <c r="HJ153">
        <v>28.998899999999999</v>
      </c>
      <c r="HK153">
        <v>11.048299999999999</v>
      </c>
      <c r="HL153">
        <v>10.886699999999999</v>
      </c>
      <c r="HM153">
        <v>20.786100000000001</v>
      </c>
      <c r="HN153">
        <v>24.813700000000001</v>
      </c>
      <c r="HO153">
        <v>118.38200000000001</v>
      </c>
      <c r="HP153">
        <v>22.234300000000001</v>
      </c>
      <c r="HQ153">
        <v>100.255</v>
      </c>
      <c r="HR153">
        <v>100.20099999999999</v>
      </c>
    </row>
    <row r="154" spans="1:226" x14ac:dyDescent="0.2">
      <c r="A154">
        <v>138</v>
      </c>
      <c r="B154">
        <v>1657573461</v>
      </c>
      <c r="C154">
        <v>1631.400000095367</v>
      </c>
      <c r="D154" t="s">
        <v>633</v>
      </c>
      <c r="E154" t="s">
        <v>634</v>
      </c>
      <c r="F154">
        <v>5</v>
      </c>
      <c r="G154" t="s">
        <v>1069</v>
      </c>
      <c r="H154" t="s">
        <v>353</v>
      </c>
      <c r="I154">
        <v>1657573458.5</v>
      </c>
      <c r="J154">
        <f t="shared" si="68"/>
        <v>3.2012667364816642E-3</v>
      </c>
      <c r="K154">
        <f t="shared" si="69"/>
        <v>3.201266736481664</v>
      </c>
      <c r="L154">
        <f t="shared" si="70"/>
        <v>3.3262817706946346</v>
      </c>
      <c r="M154">
        <f t="shared" si="71"/>
        <v>152.3531111111111</v>
      </c>
      <c r="N154">
        <f t="shared" si="72"/>
        <v>101.2566206430746</v>
      </c>
      <c r="O154">
        <f t="shared" si="73"/>
        <v>7.3377605860743191</v>
      </c>
      <c r="P154">
        <f t="shared" si="74"/>
        <v>11.040568476184601</v>
      </c>
      <c r="Q154">
        <f t="shared" si="75"/>
        <v>0.11963722365904189</v>
      </c>
      <c r="R154">
        <f t="shared" si="76"/>
        <v>2.3973681000369411</v>
      </c>
      <c r="S154">
        <f t="shared" si="77"/>
        <v>0.11641666732399072</v>
      </c>
      <c r="T154">
        <f t="shared" si="78"/>
        <v>7.3042550195999978E-2</v>
      </c>
      <c r="U154">
        <f t="shared" si="79"/>
        <v>321.51582266666668</v>
      </c>
      <c r="V154">
        <f t="shared" si="80"/>
        <v>29.112852759374949</v>
      </c>
      <c r="W154">
        <f t="shared" si="81"/>
        <v>27.99497777777778</v>
      </c>
      <c r="X154">
        <f t="shared" si="82"/>
        <v>3.7937287746809796</v>
      </c>
      <c r="Y154">
        <f t="shared" si="83"/>
        <v>49.997448345727534</v>
      </c>
      <c r="Z154">
        <f t="shared" si="84"/>
        <v>1.8790017259384622</v>
      </c>
      <c r="AA154">
        <f t="shared" si="85"/>
        <v>3.7581952441759556</v>
      </c>
      <c r="AB154">
        <f t="shared" si="86"/>
        <v>1.9147270487425174</v>
      </c>
      <c r="AC154">
        <f t="shared" si="87"/>
        <v>-141.17586307884139</v>
      </c>
      <c r="AD154">
        <f t="shared" si="88"/>
        <v>-20.850398576716014</v>
      </c>
      <c r="AE154">
        <f t="shared" si="89"/>
        <v>-1.8941720782910663</v>
      </c>
      <c r="AF154">
        <f t="shared" si="90"/>
        <v>157.5953889328182</v>
      </c>
      <c r="AG154">
        <f t="shared" si="91"/>
        <v>-12.134249204113923</v>
      </c>
      <c r="AH154">
        <f t="shared" si="92"/>
        <v>3.2010641991553448</v>
      </c>
      <c r="AI154">
        <f t="shared" si="93"/>
        <v>3.3262817706946346</v>
      </c>
      <c r="AJ154">
        <v>141.96683905596129</v>
      </c>
      <c r="AK154">
        <v>149.9454363636363</v>
      </c>
      <c r="AL154">
        <v>-3.231806423506312</v>
      </c>
      <c r="AM154">
        <v>64.522999334600442</v>
      </c>
      <c r="AN154">
        <f t="shared" si="94"/>
        <v>3.201266736481664</v>
      </c>
      <c r="AO154">
        <v>22.189023628120051</v>
      </c>
      <c r="AP154">
        <v>25.930561818181811</v>
      </c>
      <c r="AQ154">
        <v>7.0255357279648084E-5</v>
      </c>
      <c r="AR154">
        <v>77.538578516510626</v>
      </c>
      <c r="AS154">
        <v>0</v>
      </c>
      <c r="AT154">
        <v>0</v>
      </c>
      <c r="AU154">
        <f t="shared" si="95"/>
        <v>1</v>
      </c>
      <c r="AV154">
        <f t="shared" si="96"/>
        <v>0</v>
      </c>
      <c r="AW154">
        <f t="shared" si="97"/>
        <v>38115.309662739521</v>
      </c>
      <c r="AX154">
        <f t="shared" si="98"/>
        <v>1999.998888888889</v>
      </c>
      <c r="AY154">
        <f t="shared" si="99"/>
        <v>1681.1990666666668</v>
      </c>
      <c r="AZ154">
        <f t="shared" si="100"/>
        <v>0.84060000033333349</v>
      </c>
      <c r="BA154">
        <f t="shared" si="101"/>
        <v>0.16075800064333368</v>
      </c>
      <c r="BB154">
        <v>6</v>
      </c>
      <c r="BC154">
        <v>0.5</v>
      </c>
      <c r="BD154" t="s">
        <v>354</v>
      </c>
      <c r="BE154">
        <v>2</v>
      </c>
      <c r="BF154" t="b">
        <v>1</v>
      </c>
      <c r="BG154">
        <v>1657573458.5</v>
      </c>
      <c r="BH154">
        <v>152.3531111111111</v>
      </c>
      <c r="BI154">
        <v>138.37744444444439</v>
      </c>
      <c r="BJ154">
        <v>25.929077777777781</v>
      </c>
      <c r="BK154">
        <v>22.187455555555559</v>
      </c>
      <c r="BL154">
        <v>153.50677777777781</v>
      </c>
      <c r="BM154">
        <v>26.060844444444442</v>
      </c>
      <c r="BN154">
        <v>500.0072222222222</v>
      </c>
      <c r="BO154">
        <v>72.366899999999987</v>
      </c>
      <c r="BP154">
        <v>0.10007094444444441</v>
      </c>
      <c r="BQ154">
        <v>27.833655555555559</v>
      </c>
      <c r="BR154">
        <v>27.99497777777778</v>
      </c>
      <c r="BS154">
        <v>999.90000000000009</v>
      </c>
      <c r="BT154">
        <v>0</v>
      </c>
      <c r="BU154">
        <v>0</v>
      </c>
      <c r="BV154">
        <v>9987.92</v>
      </c>
      <c r="BW154">
        <v>0</v>
      </c>
      <c r="BX154">
        <v>1923.526666666666</v>
      </c>
      <c r="BY154">
        <v>13.97586666666667</v>
      </c>
      <c r="BZ154">
        <v>156.40855555555561</v>
      </c>
      <c r="CA154">
        <v>141.51722222222219</v>
      </c>
      <c r="CB154">
        <v>3.741632222222222</v>
      </c>
      <c r="CC154">
        <v>138.37744444444439</v>
      </c>
      <c r="CD154">
        <v>22.187455555555559</v>
      </c>
      <c r="CE154">
        <v>1.8764055555555561</v>
      </c>
      <c r="CF154">
        <v>1.6056377777777779</v>
      </c>
      <c r="CG154">
        <v>16.438255555555561</v>
      </c>
      <c r="CH154">
        <v>14.013</v>
      </c>
      <c r="CI154">
        <v>1999.998888888889</v>
      </c>
      <c r="CJ154">
        <v>0.98000100000000012</v>
      </c>
      <c r="CK154">
        <v>1.9998599999999998E-2</v>
      </c>
      <c r="CL154">
        <v>0</v>
      </c>
      <c r="CM154">
        <v>2.2222</v>
      </c>
      <c r="CN154">
        <v>0</v>
      </c>
      <c r="CO154">
        <v>8165.54</v>
      </c>
      <c r="CP154">
        <v>16749.466666666671</v>
      </c>
      <c r="CQ154">
        <v>40.590000000000003</v>
      </c>
      <c r="CR154">
        <v>42.25</v>
      </c>
      <c r="CS154">
        <v>40.811999999999998</v>
      </c>
      <c r="CT154">
        <v>40.888777777777783</v>
      </c>
      <c r="CU154">
        <v>39.791333333333327</v>
      </c>
      <c r="CV154">
        <v>1959.998888888889</v>
      </c>
      <c r="CW154">
        <v>40</v>
      </c>
      <c r="CX154">
        <v>0</v>
      </c>
      <c r="CY154">
        <v>1657573461.5999999</v>
      </c>
      <c r="CZ154">
        <v>0</v>
      </c>
      <c r="DA154">
        <v>0</v>
      </c>
      <c r="DB154" t="s">
        <v>355</v>
      </c>
      <c r="DC154">
        <v>1657463822.5999999</v>
      </c>
      <c r="DD154">
        <v>1657463835.0999999</v>
      </c>
      <c r="DE154">
        <v>0</v>
      </c>
      <c r="DF154">
        <v>-2.657</v>
      </c>
      <c r="DG154">
        <v>-13.192</v>
      </c>
      <c r="DH154">
        <v>-3.9239999999999999</v>
      </c>
      <c r="DI154">
        <v>-0.217</v>
      </c>
      <c r="DJ154">
        <v>376</v>
      </c>
      <c r="DK154">
        <v>3</v>
      </c>
      <c r="DL154">
        <v>0.48</v>
      </c>
      <c r="DM154">
        <v>0.03</v>
      </c>
      <c r="DN154">
        <v>12.762460000000001</v>
      </c>
      <c r="DO154">
        <v>8.7060270168855638</v>
      </c>
      <c r="DP154">
        <v>0.8378654139538162</v>
      </c>
      <c r="DQ154">
        <v>0</v>
      </c>
      <c r="DR154">
        <v>3.7266154999999999</v>
      </c>
      <c r="DS154">
        <v>0.1005007879924962</v>
      </c>
      <c r="DT154">
        <v>9.7859697909813761E-3</v>
      </c>
      <c r="DU154">
        <v>0</v>
      </c>
      <c r="DV154">
        <v>0</v>
      </c>
      <c r="DW154">
        <v>2</v>
      </c>
      <c r="DX154" t="s">
        <v>364</v>
      </c>
      <c r="DY154">
        <v>2.97993</v>
      </c>
      <c r="DZ154">
        <v>2.7155200000000002</v>
      </c>
      <c r="EA154">
        <v>3.0475200000000001E-2</v>
      </c>
      <c r="EB154">
        <v>2.7141200000000001E-2</v>
      </c>
      <c r="EC154">
        <v>9.1318399999999994E-2</v>
      </c>
      <c r="ED154">
        <v>8.0177899999999996E-2</v>
      </c>
      <c r="EE154">
        <v>30564.6</v>
      </c>
      <c r="EF154">
        <v>30798.5</v>
      </c>
      <c r="EG154">
        <v>29315.8</v>
      </c>
      <c r="EH154">
        <v>29288.9</v>
      </c>
      <c r="EI154">
        <v>35300.6</v>
      </c>
      <c r="EJ154">
        <v>35795.599999999999</v>
      </c>
      <c r="EK154">
        <v>41297.5</v>
      </c>
      <c r="EL154">
        <v>41711.1</v>
      </c>
      <c r="EM154">
        <v>1.9432799999999999</v>
      </c>
      <c r="EN154">
        <v>2.0998999999999999</v>
      </c>
      <c r="EO154">
        <v>9.7028900000000001E-2</v>
      </c>
      <c r="EP154">
        <v>0</v>
      </c>
      <c r="EQ154">
        <v>26.4102</v>
      </c>
      <c r="ER154">
        <v>999.9</v>
      </c>
      <c r="ES154">
        <v>27.8</v>
      </c>
      <c r="ET154">
        <v>38.700000000000003</v>
      </c>
      <c r="EU154">
        <v>26.5609</v>
      </c>
      <c r="EV154">
        <v>61.919400000000003</v>
      </c>
      <c r="EW154">
        <v>26.806899999999999</v>
      </c>
      <c r="EX154">
        <v>2</v>
      </c>
      <c r="EY154">
        <v>0.123028</v>
      </c>
      <c r="EZ154">
        <v>1.4739199999999999</v>
      </c>
      <c r="FA154">
        <v>20.3781</v>
      </c>
      <c r="FB154">
        <v>5.2171399999999997</v>
      </c>
      <c r="FC154">
        <v>12.0099</v>
      </c>
      <c r="FD154">
        <v>4.9883499999999996</v>
      </c>
      <c r="FE154">
        <v>3.2885</v>
      </c>
      <c r="FF154">
        <v>9754.2000000000007</v>
      </c>
      <c r="FG154">
        <v>9999</v>
      </c>
      <c r="FH154">
        <v>9999</v>
      </c>
      <c r="FI154">
        <v>145.4</v>
      </c>
      <c r="FJ154">
        <v>1.8675200000000001</v>
      </c>
      <c r="FK154">
        <v>1.86659</v>
      </c>
      <c r="FL154">
        <v>1.8660000000000001</v>
      </c>
      <c r="FM154">
        <v>1.8658399999999999</v>
      </c>
      <c r="FN154">
        <v>1.86778</v>
      </c>
      <c r="FO154">
        <v>1.87012</v>
      </c>
      <c r="FP154">
        <v>1.86886</v>
      </c>
      <c r="FQ154">
        <v>1.87026</v>
      </c>
      <c r="FR154">
        <v>0</v>
      </c>
      <c r="FS154">
        <v>0</v>
      </c>
      <c r="FT154">
        <v>0</v>
      </c>
      <c r="FU154">
        <v>0</v>
      </c>
      <c r="FV154" t="s">
        <v>357</v>
      </c>
      <c r="FW154" t="s">
        <v>358</v>
      </c>
      <c r="FX154" t="s">
        <v>359</v>
      </c>
      <c r="FY154" t="s">
        <v>359</v>
      </c>
      <c r="FZ154" t="s">
        <v>359</v>
      </c>
      <c r="GA154" t="s">
        <v>359</v>
      </c>
      <c r="GB154">
        <v>0</v>
      </c>
      <c r="GC154">
        <v>100</v>
      </c>
      <c r="GD154">
        <v>100</v>
      </c>
      <c r="GE154">
        <v>-1.1479999999999999</v>
      </c>
      <c r="GF154">
        <v>-0.13170000000000001</v>
      </c>
      <c r="GG154">
        <v>-1.0745309912501479</v>
      </c>
      <c r="GH154">
        <v>-3.794306901669526E-4</v>
      </c>
      <c r="GI154">
        <v>-9.3076312682161424E-7</v>
      </c>
      <c r="GJ154">
        <v>3.2597594342726891E-10</v>
      </c>
      <c r="GK154">
        <v>-0.25621075936304621</v>
      </c>
      <c r="GL154">
        <v>-1.4413179793891831E-2</v>
      </c>
      <c r="GM154">
        <v>9.8733074958994743E-4</v>
      </c>
      <c r="GN154">
        <v>-9.6329063574464014E-6</v>
      </c>
      <c r="GO154">
        <v>22</v>
      </c>
      <c r="GP154">
        <v>2241</v>
      </c>
      <c r="GQ154">
        <v>1</v>
      </c>
      <c r="GR154">
        <v>45</v>
      </c>
      <c r="GS154">
        <v>1827.3</v>
      </c>
      <c r="GT154">
        <v>1827.1</v>
      </c>
      <c r="GU154">
        <v>0.50170899999999996</v>
      </c>
      <c r="GV154">
        <v>2.2766099999999998</v>
      </c>
      <c r="GW154">
        <v>1.94702</v>
      </c>
      <c r="GX154">
        <v>2.7746599999999999</v>
      </c>
      <c r="GY154">
        <v>2.19482</v>
      </c>
      <c r="GZ154">
        <v>2.3815900000000001</v>
      </c>
      <c r="HA154">
        <v>41.092799999999997</v>
      </c>
      <c r="HB154">
        <v>15.559200000000001</v>
      </c>
      <c r="HC154">
        <v>18</v>
      </c>
      <c r="HD154">
        <v>532.45899999999995</v>
      </c>
      <c r="HE154">
        <v>599.44000000000005</v>
      </c>
      <c r="HF154">
        <v>24.818200000000001</v>
      </c>
      <c r="HG154">
        <v>29.1251</v>
      </c>
      <c r="HH154">
        <v>29.9998</v>
      </c>
      <c r="HI154">
        <v>29.078600000000002</v>
      </c>
      <c r="HJ154">
        <v>28.995000000000001</v>
      </c>
      <c r="HK154">
        <v>10.0322</v>
      </c>
      <c r="HL154">
        <v>10.886699999999999</v>
      </c>
      <c r="HM154">
        <v>20.786100000000001</v>
      </c>
      <c r="HN154">
        <v>24.8171</v>
      </c>
      <c r="HO154">
        <v>98.344200000000001</v>
      </c>
      <c r="HP154">
        <v>22.234300000000001</v>
      </c>
      <c r="HQ154">
        <v>100.256</v>
      </c>
      <c r="HR154">
        <v>100.202</v>
      </c>
    </row>
    <row r="155" spans="1:226" x14ac:dyDescent="0.2">
      <c r="A155">
        <v>139</v>
      </c>
      <c r="B155">
        <v>1657573466</v>
      </c>
      <c r="C155">
        <v>1636.400000095367</v>
      </c>
      <c r="D155" t="s">
        <v>635</v>
      </c>
      <c r="E155" t="s">
        <v>636</v>
      </c>
      <c r="F155">
        <v>5</v>
      </c>
      <c r="G155" t="s">
        <v>1069</v>
      </c>
      <c r="H155" t="s">
        <v>353</v>
      </c>
      <c r="I155">
        <v>1657573463.2</v>
      </c>
      <c r="J155">
        <f t="shared" si="68"/>
        <v>3.2092789062464063E-3</v>
      </c>
      <c r="K155">
        <f t="shared" si="69"/>
        <v>3.2092789062464062</v>
      </c>
      <c r="L155">
        <f t="shared" si="70"/>
        <v>2.8419079129224172</v>
      </c>
      <c r="M155">
        <f t="shared" si="71"/>
        <v>137.51900000000001</v>
      </c>
      <c r="N155">
        <f t="shared" si="72"/>
        <v>93.645470928778238</v>
      </c>
      <c r="O155">
        <f t="shared" si="73"/>
        <v>6.7862153092860682</v>
      </c>
      <c r="P155">
        <f t="shared" si="74"/>
        <v>9.9656025418194378</v>
      </c>
      <c r="Q155">
        <f t="shared" si="75"/>
        <v>0.11994868905932894</v>
      </c>
      <c r="R155">
        <f t="shared" si="76"/>
        <v>2.3992813669308442</v>
      </c>
      <c r="S155">
        <f t="shared" si="77"/>
        <v>0.11671409272226291</v>
      </c>
      <c r="T155">
        <f t="shared" si="78"/>
        <v>7.3229658319018287E-2</v>
      </c>
      <c r="U155">
        <f t="shared" si="79"/>
        <v>321.51647879999996</v>
      </c>
      <c r="V155">
        <f t="shared" si="80"/>
        <v>29.121279569766315</v>
      </c>
      <c r="W155">
        <f t="shared" si="81"/>
        <v>27.995619999999999</v>
      </c>
      <c r="X155">
        <f t="shared" si="82"/>
        <v>3.7938708170446054</v>
      </c>
      <c r="Y155">
        <f t="shared" si="83"/>
        <v>49.969277227941916</v>
      </c>
      <c r="Z155">
        <f t="shared" si="84"/>
        <v>1.8792449894156664</v>
      </c>
      <c r="AA155">
        <f t="shared" si="85"/>
        <v>3.760800823360372</v>
      </c>
      <c r="AB155">
        <f t="shared" si="86"/>
        <v>1.914625827628939</v>
      </c>
      <c r="AC155">
        <f t="shared" si="87"/>
        <v>-141.52919976546653</v>
      </c>
      <c r="AD155">
        <f t="shared" si="88"/>
        <v>-19.414150063231041</v>
      </c>
      <c r="AE155">
        <f t="shared" si="89"/>
        <v>-1.7623983793741362</v>
      </c>
      <c r="AF155">
        <f t="shared" si="90"/>
        <v>158.81073059192826</v>
      </c>
      <c r="AG155">
        <f t="shared" si="91"/>
        <v>-12.66737565560455</v>
      </c>
      <c r="AH155">
        <f t="shared" si="92"/>
        <v>3.2106786298951056</v>
      </c>
      <c r="AI155">
        <f t="shared" si="93"/>
        <v>2.8419079129224172</v>
      </c>
      <c r="AJ155">
        <v>125.07710730548359</v>
      </c>
      <c r="AK155">
        <v>133.71073333333331</v>
      </c>
      <c r="AL155">
        <v>-3.2480627461478182</v>
      </c>
      <c r="AM155">
        <v>64.522999334600442</v>
      </c>
      <c r="AN155">
        <f t="shared" si="94"/>
        <v>3.2092789062464062</v>
      </c>
      <c r="AO155">
        <v>22.18074945155886</v>
      </c>
      <c r="AP155">
        <v>25.93165515151513</v>
      </c>
      <c r="AQ155">
        <v>1.0278948995179969E-4</v>
      </c>
      <c r="AR155">
        <v>77.538578516510626</v>
      </c>
      <c r="AS155">
        <v>0</v>
      </c>
      <c r="AT155">
        <v>0</v>
      </c>
      <c r="AU155">
        <f t="shared" si="95"/>
        <v>1</v>
      </c>
      <c r="AV155">
        <f t="shared" si="96"/>
        <v>0</v>
      </c>
      <c r="AW155">
        <f t="shared" si="97"/>
        <v>38160.228488360299</v>
      </c>
      <c r="AX155">
        <f t="shared" si="98"/>
        <v>2000.0029999999999</v>
      </c>
      <c r="AY155">
        <f t="shared" si="99"/>
        <v>1681.2025199999998</v>
      </c>
      <c r="AZ155">
        <f t="shared" si="100"/>
        <v>0.84059999910000127</v>
      </c>
      <c r="BA155">
        <f t="shared" si="101"/>
        <v>0.16075799826300258</v>
      </c>
      <c r="BB155">
        <v>6</v>
      </c>
      <c r="BC155">
        <v>0.5</v>
      </c>
      <c r="BD155" t="s">
        <v>354</v>
      </c>
      <c r="BE155">
        <v>2</v>
      </c>
      <c r="BF155" t="b">
        <v>1</v>
      </c>
      <c r="BG155">
        <v>1657573463.2</v>
      </c>
      <c r="BH155">
        <v>137.51900000000001</v>
      </c>
      <c r="BI155">
        <v>122.8476</v>
      </c>
      <c r="BJ155">
        <v>25.932390000000002</v>
      </c>
      <c r="BK155">
        <v>22.179390000000001</v>
      </c>
      <c r="BL155">
        <v>138.66329999999999</v>
      </c>
      <c r="BM155">
        <v>26.064109999999999</v>
      </c>
      <c r="BN155">
        <v>499.98689999999999</v>
      </c>
      <c r="BO155">
        <v>72.36708999999999</v>
      </c>
      <c r="BP155">
        <v>0.10000576</v>
      </c>
      <c r="BQ155">
        <v>27.84553</v>
      </c>
      <c r="BR155">
        <v>27.995619999999999</v>
      </c>
      <c r="BS155">
        <v>999.9</v>
      </c>
      <c r="BT155">
        <v>0</v>
      </c>
      <c r="BU155">
        <v>0</v>
      </c>
      <c r="BV155">
        <v>10000.575000000001</v>
      </c>
      <c r="BW155">
        <v>0</v>
      </c>
      <c r="BX155">
        <v>1923.8140000000001</v>
      </c>
      <c r="BY155">
        <v>14.67146</v>
      </c>
      <c r="BZ155">
        <v>141.18010000000001</v>
      </c>
      <c r="CA155">
        <v>125.634</v>
      </c>
      <c r="CB155">
        <v>3.7530170000000012</v>
      </c>
      <c r="CC155">
        <v>122.8476</v>
      </c>
      <c r="CD155">
        <v>22.179390000000001</v>
      </c>
      <c r="CE155">
        <v>1.8766510000000001</v>
      </c>
      <c r="CF155">
        <v>1.6050580000000001</v>
      </c>
      <c r="CG155">
        <v>16.44031</v>
      </c>
      <c r="CH155">
        <v>14.007440000000001</v>
      </c>
      <c r="CI155">
        <v>2000.0029999999999</v>
      </c>
      <c r="CJ155">
        <v>0.98000100000000001</v>
      </c>
      <c r="CK155">
        <v>1.9998599999999998E-2</v>
      </c>
      <c r="CL155">
        <v>0</v>
      </c>
      <c r="CM155">
        <v>2.2344499999999998</v>
      </c>
      <c r="CN155">
        <v>0</v>
      </c>
      <c r="CO155">
        <v>8148.8490000000002</v>
      </c>
      <c r="CP155">
        <v>16749.47</v>
      </c>
      <c r="CQ155">
        <v>40.593499999999992</v>
      </c>
      <c r="CR155">
        <v>42.25</v>
      </c>
      <c r="CS155">
        <v>40.811999999999998</v>
      </c>
      <c r="CT155">
        <v>40.875</v>
      </c>
      <c r="CU155">
        <v>39.7624</v>
      </c>
      <c r="CV155">
        <v>1960.0029999999999</v>
      </c>
      <c r="CW155">
        <v>40</v>
      </c>
      <c r="CX155">
        <v>0</v>
      </c>
      <c r="CY155">
        <v>1657573466.4000001</v>
      </c>
      <c r="CZ155">
        <v>0</v>
      </c>
      <c r="DA155">
        <v>0</v>
      </c>
      <c r="DB155" t="s">
        <v>355</v>
      </c>
      <c r="DC155">
        <v>1657463822.5999999</v>
      </c>
      <c r="DD155">
        <v>1657463835.0999999</v>
      </c>
      <c r="DE155">
        <v>0</v>
      </c>
      <c r="DF155">
        <v>-2.657</v>
      </c>
      <c r="DG155">
        <v>-13.192</v>
      </c>
      <c r="DH155">
        <v>-3.9239999999999999</v>
      </c>
      <c r="DI155">
        <v>-0.217</v>
      </c>
      <c r="DJ155">
        <v>376</v>
      </c>
      <c r="DK155">
        <v>3</v>
      </c>
      <c r="DL155">
        <v>0.48</v>
      </c>
      <c r="DM155">
        <v>0.03</v>
      </c>
      <c r="DN155">
        <v>13.5337</v>
      </c>
      <c r="DO155">
        <v>8.7900439024390451</v>
      </c>
      <c r="DP155">
        <v>0.86714027869014887</v>
      </c>
      <c r="DQ155">
        <v>0</v>
      </c>
      <c r="DR155">
        <v>3.7367260975609762</v>
      </c>
      <c r="DS155">
        <v>0.1139036236933926</v>
      </c>
      <c r="DT155">
        <v>1.1432424337575331E-2</v>
      </c>
      <c r="DU155">
        <v>0</v>
      </c>
      <c r="DV155">
        <v>0</v>
      </c>
      <c r="DW155">
        <v>2</v>
      </c>
      <c r="DX155" t="s">
        <v>364</v>
      </c>
      <c r="DY155">
        <v>2.9799600000000002</v>
      </c>
      <c r="DZ155">
        <v>2.7156199999999999</v>
      </c>
      <c r="EA155">
        <v>2.73318E-2</v>
      </c>
      <c r="EB155">
        <v>2.3825300000000001E-2</v>
      </c>
      <c r="EC155">
        <v>9.1322299999999995E-2</v>
      </c>
      <c r="ED155">
        <v>8.0158400000000005E-2</v>
      </c>
      <c r="EE155">
        <v>30663.8</v>
      </c>
      <c r="EF155">
        <v>30903.9</v>
      </c>
      <c r="EG155">
        <v>29315.9</v>
      </c>
      <c r="EH155">
        <v>29289.200000000001</v>
      </c>
      <c r="EI155">
        <v>35300.400000000001</v>
      </c>
      <c r="EJ155">
        <v>35796.6</v>
      </c>
      <c r="EK155">
        <v>41297.5</v>
      </c>
      <c r="EL155">
        <v>41711.4</v>
      </c>
      <c r="EM155">
        <v>1.9433499999999999</v>
      </c>
      <c r="EN155">
        <v>2.09998</v>
      </c>
      <c r="EO155">
        <v>9.6656400000000003E-2</v>
      </c>
      <c r="EP155">
        <v>0</v>
      </c>
      <c r="EQ155">
        <v>26.418199999999999</v>
      </c>
      <c r="ER155">
        <v>999.9</v>
      </c>
      <c r="ES155">
        <v>27.8</v>
      </c>
      <c r="ET155">
        <v>38.6</v>
      </c>
      <c r="EU155">
        <v>26.417000000000002</v>
      </c>
      <c r="EV155">
        <v>61.689399999999999</v>
      </c>
      <c r="EW155">
        <v>26.722799999999999</v>
      </c>
      <c r="EX155">
        <v>2</v>
      </c>
      <c r="EY155">
        <v>0.12259399999999999</v>
      </c>
      <c r="EZ155">
        <v>1.5315300000000001</v>
      </c>
      <c r="FA155">
        <v>20.377700000000001</v>
      </c>
      <c r="FB155">
        <v>5.2172900000000002</v>
      </c>
      <c r="FC155">
        <v>12.0099</v>
      </c>
      <c r="FD155">
        <v>4.98855</v>
      </c>
      <c r="FE155">
        <v>3.2885499999999999</v>
      </c>
      <c r="FF155">
        <v>9754.2000000000007</v>
      </c>
      <c r="FG155">
        <v>9999</v>
      </c>
      <c r="FH155">
        <v>9999</v>
      </c>
      <c r="FI155">
        <v>145.4</v>
      </c>
      <c r="FJ155">
        <v>1.8675299999999999</v>
      </c>
      <c r="FK155">
        <v>1.86656</v>
      </c>
      <c r="FL155">
        <v>1.8660000000000001</v>
      </c>
      <c r="FM155">
        <v>1.8658399999999999</v>
      </c>
      <c r="FN155">
        <v>1.8677900000000001</v>
      </c>
      <c r="FO155">
        <v>1.87012</v>
      </c>
      <c r="FP155">
        <v>1.86883</v>
      </c>
      <c r="FQ155">
        <v>1.87026</v>
      </c>
      <c r="FR155">
        <v>0</v>
      </c>
      <c r="FS155">
        <v>0</v>
      </c>
      <c r="FT155">
        <v>0</v>
      </c>
      <c r="FU155">
        <v>0</v>
      </c>
      <c r="FV155" t="s">
        <v>357</v>
      </c>
      <c r="FW155" t="s">
        <v>358</v>
      </c>
      <c r="FX155" t="s">
        <v>359</v>
      </c>
      <c r="FY155" t="s">
        <v>359</v>
      </c>
      <c r="FZ155" t="s">
        <v>359</v>
      </c>
      <c r="GA155" t="s">
        <v>359</v>
      </c>
      <c r="GB155">
        <v>0</v>
      </c>
      <c r="GC155">
        <v>100</v>
      </c>
      <c r="GD155">
        <v>100</v>
      </c>
      <c r="GE155">
        <v>-1.1379999999999999</v>
      </c>
      <c r="GF155">
        <v>-0.1318</v>
      </c>
      <c r="GG155">
        <v>-1.0745309912501479</v>
      </c>
      <c r="GH155">
        <v>-3.794306901669526E-4</v>
      </c>
      <c r="GI155">
        <v>-9.3076312682161424E-7</v>
      </c>
      <c r="GJ155">
        <v>3.2597594342726891E-10</v>
      </c>
      <c r="GK155">
        <v>-0.25621075936304621</v>
      </c>
      <c r="GL155">
        <v>-1.4413179793891831E-2</v>
      </c>
      <c r="GM155">
        <v>9.8733074958994743E-4</v>
      </c>
      <c r="GN155">
        <v>-9.6329063574464014E-6</v>
      </c>
      <c r="GO155">
        <v>22</v>
      </c>
      <c r="GP155">
        <v>2241</v>
      </c>
      <c r="GQ155">
        <v>1</v>
      </c>
      <c r="GR155">
        <v>45</v>
      </c>
      <c r="GS155">
        <v>1827.4</v>
      </c>
      <c r="GT155">
        <v>1827.2</v>
      </c>
      <c r="GU155">
        <v>0.45288099999999998</v>
      </c>
      <c r="GV155">
        <v>2.2814899999999998</v>
      </c>
      <c r="GW155">
        <v>1.94702</v>
      </c>
      <c r="GX155">
        <v>2.7746599999999999</v>
      </c>
      <c r="GY155">
        <v>2.19482</v>
      </c>
      <c r="GZ155">
        <v>2.3779300000000001</v>
      </c>
      <c r="HA155">
        <v>41.092799999999997</v>
      </c>
      <c r="HB155">
        <v>15.5505</v>
      </c>
      <c r="HC155">
        <v>18</v>
      </c>
      <c r="HD155">
        <v>532.47199999999998</v>
      </c>
      <c r="HE155">
        <v>599.45500000000004</v>
      </c>
      <c r="HF155">
        <v>24.8261</v>
      </c>
      <c r="HG155">
        <v>29.120899999999999</v>
      </c>
      <c r="HH155">
        <v>29.9999</v>
      </c>
      <c r="HI155">
        <v>29.074200000000001</v>
      </c>
      <c r="HJ155">
        <v>28.9909</v>
      </c>
      <c r="HK155">
        <v>9.0606799999999996</v>
      </c>
      <c r="HL155">
        <v>10.886699999999999</v>
      </c>
      <c r="HM155">
        <v>20.786100000000001</v>
      </c>
      <c r="HN155">
        <v>24.819800000000001</v>
      </c>
      <c r="HO155">
        <v>84.986599999999996</v>
      </c>
      <c r="HP155">
        <v>22.234300000000001</v>
      </c>
      <c r="HQ155">
        <v>100.256</v>
      </c>
      <c r="HR155">
        <v>100.203</v>
      </c>
    </row>
    <row r="156" spans="1:226" x14ac:dyDescent="0.2">
      <c r="A156">
        <v>140</v>
      </c>
      <c r="B156">
        <v>1657573471</v>
      </c>
      <c r="C156">
        <v>1641.400000095367</v>
      </c>
      <c r="D156" t="s">
        <v>637</v>
      </c>
      <c r="E156" t="s">
        <v>638</v>
      </c>
      <c r="F156">
        <v>5</v>
      </c>
      <c r="G156" t="s">
        <v>1069</v>
      </c>
      <c r="H156" t="s">
        <v>353</v>
      </c>
      <c r="I156">
        <v>1657573468.5</v>
      </c>
      <c r="J156">
        <f t="shared" si="68"/>
        <v>3.2128621553955301E-3</v>
      </c>
      <c r="K156">
        <f t="shared" si="69"/>
        <v>3.2128621553955301</v>
      </c>
      <c r="L156">
        <f t="shared" si="70"/>
        <v>2.2713375280620403</v>
      </c>
      <c r="M156">
        <f t="shared" si="71"/>
        <v>120.7544444444444</v>
      </c>
      <c r="N156">
        <f t="shared" si="72"/>
        <v>85.208907913302752</v>
      </c>
      <c r="O156">
        <f t="shared" si="73"/>
        <v>6.1747915373748574</v>
      </c>
      <c r="P156">
        <f t="shared" si="74"/>
        <v>8.7506522488777243</v>
      </c>
      <c r="Q156">
        <f t="shared" si="75"/>
        <v>0.11991173149110031</v>
      </c>
      <c r="R156">
        <f t="shared" si="76"/>
        <v>2.3992581403732696</v>
      </c>
      <c r="S156">
        <f t="shared" si="77"/>
        <v>0.11667906876956596</v>
      </c>
      <c r="T156">
        <f t="shared" si="78"/>
        <v>7.3207601069026934E-2</v>
      </c>
      <c r="U156">
        <f t="shared" si="79"/>
        <v>321.51599999999996</v>
      </c>
      <c r="V156">
        <f t="shared" si="80"/>
        <v>29.129694019596013</v>
      </c>
      <c r="W156">
        <f t="shared" si="81"/>
        <v>28.006488888888889</v>
      </c>
      <c r="X156">
        <f t="shared" si="82"/>
        <v>3.7962754281526059</v>
      </c>
      <c r="Y156">
        <f t="shared" si="83"/>
        <v>49.934493172762679</v>
      </c>
      <c r="Z156">
        <f t="shared" si="84"/>
        <v>1.8789823326676771</v>
      </c>
      <c r="AA156">
        <f t="shared" si="85"/>
        <v>3.7628945710268846</v>
      </c>
      <c r="AB156">
        <f t="shared" si="86"/>
        <v>1.9172930954849288</v>
      </c>
      <c r="AC156">
        <f t="shared" si="87"/>
        <v>-141.68722105294287</v>
      </c>
      <c r="AD156">
        <f t="shared" si="88"/>
        <v>-19.586283474265386</v>
      </c>
      <c r="AE156">
        <f t="shared" si="89"/>
        <v>-1.7782225647225116</v>
      </c>
      <c r="AF156">
        <f t="shared" si="90"/>
        <v>158.46427290806918</v>
      </c>
      <c r="AG156">
        <f t="shared" si="91"/>
        <v>-13.293600301148658</v>
      </c>
      <c r="AH156">
        <f t="shared" si="92"/>
        <v>3.2136326493661671</v>
      </c>
      <c r="AI156">
        <f t="shared" si="93"/>
        <v>2.2713375280620403</v>
      </c>
      <c r="AJ156">
        <v>108.0972529172366</v>
      </c>
      <c r="AK156">
        <v>117.4577757575757</v>
      </c>
      <c r="AL156">
        <v>-3.255269248211496</v>
      </c>
      <c r="AM156">
        <v>64.522999334600442</v>
      </c>
      <c r="AN156">
        <f t="shared" si="94"/>
        <v>3.2128621553955301</v>
      </c>
      <c r="AO156">
        <v>22.17361955222783</v>
      </c>
      <c r="AP156">
        <v>25.929490909090891</v>
      </c>
      <c r="AQ156">
        <v>-4.8709765754855803E-5</v>
      </c>
      <c r="AR156">
        <v>77.538578516510626</v>
      </c>
      <c r="AS156">
        <v>0</v>
      </c>
      <c r="AT156">
        <v>0</v>
      </c>
      <c r="AU156">
        <f t="shared" si="95"/>
        <v>1</v>
      </c>
      <c r="AV156">
        <f t="shared" si="96"/>
        <v>0</v>
      </c>
      <c r="AW156">
        <f t="shared" si="97"/>
        <v>38158.444040758011</v>
      </c>
      <c r="AX156">
        <f t="shared" si="98"/>
        <v>2000</v>
      </c>
      <c r="AY156">
        <f t="shared" si="99"/>
        <v>1681.1999999999998</v>
      </c>
      <c r="AZ156">
        <f t="shared" si="100"/>
        <v>0.8405999999999999</v>
      </c>
      <c r="BA156">
        <f t="shared" si="101"/>
        <v>0.16075799999999998</v>
      </c>
      <c r="BB156">
        <v>6</v>
      </c>
      <c r="BC156">
        <v>0.5</v>
      </c>
      <c r="BD156" t="s">
        <v>354</v>
      </c>
      <c r="BE156">
        <v>2</v>
      </c>
      <c r="BF156" t="b">
        <v>1</v>
      </c>
      <c r="BG156">
        <v>1657573468.5</v>
      </c>
      <c r="BH156">
        <v>120.7544444444444</v>
      </c>
      <c r="BI156">
        <v>105.2670222222222</v>
      </c>
      <c r="BJ156">
        <v>25.928977777777771</v>
      </c>
      <c r="BK156">
        <v>22.17242222222222</v>
      </c>
      <c r="BL156">
        <v>121.88833333333331</v>
      </c>
      <c r="BM156">
        <v>26.060744444444449</v>
      </c>
      <c r="BN156">
        <v>499.97500000000008</v>
      </c>
      <c r="BO156">
        <v>72.366566666666657</v>
      </c>
      <c r="BP156">
        <v>9.993582222222222E-2</v>
      </c>
      <c r="BQ156">
        <v>27.855066666666669</v>
      </c>
      <c r="BR156">
        <v>28.006488888888889</v>
      </c>
      <c r="BS156">
        <v>999.90000000000009</v>
      </c>
      <c r="BT156">
        <v>0</v>
      </c>
      <c r="BU156">
        <v>0</v>
      </c>
      <c r="BV156">
        <v>10000.49333333333</v>
      </c>
      <c r="BW156">
        <v>0</v>
      </c>
      <c r="BX156">
        <v>1923.26</v>
      </c>
      <c r="BY156">
        <v>15.48731111111111</v>
      </c>
      <c r="BZ156">
        <v>123.9685555555556</v>
      </c>
      <c r="CA156">
        <v>107.654</v>
      </c>
      <c r="CB156">
        <v>3.7565444444444451</v>
      </c>
      <c r="CC156">
        <v>105.2670222222222</v>
      </c>
      <c r="CD156">
        <v>22.17242222222222</v>
      </c>
      <c r="CE156">
        <v>1.8763911111111109</v>
      </c>
      <c r="CF156">
        <v>1.6045422222222221</v>
      </c>
      <c r="CG156">
        <v>16.438133333333329</v>
      </c>
      <c r="CH156">
        <v>14.002488888888889</v>
      </c>
      <c r="CI156">
        <v>2000</v>
      </c>
      <c r="CJ156">
        <v>0.98000100000000012</v>
      </c>
      <c r="CK156">
        <v>1.9998599999999998E-2</v>
      </c>
      <c r="CL156">
        <v>0</v>
      </c>
      <c r="CM156">
        <v>2.2955555555555551</v>
      </c>
      <c r="CN156">
        <v>0</v>
      </c>
      <c r="CO156">
        <v>8135.3044444444449</v>
      </c>
      <c r="CP156">
        <v>16749.466666666671</v>
      </c>
      <c r="CQ156">
        <v>40.561999999999998</v>
      </c>
      <c r="CR156">
        <v>42.25</v>
      </c>
      <c r="CS156">
        <v>40.811999999999998</v>
      </c>
      <c r="CT156">
        <v>40.875</v>
      </c>
      <c r="CU156">
        <v>39.763777777777783</v>
      </c>
      <c r="CV156">
        <v>1960</v>
      </c>
      <c r="CW156">
        <v>40</v>
      </c>
      <c r="CX156">
        <v>0</v>
      </c>
      <c r="CY156">
        <v>1657573471.8</v>
      </c>
      <c r="CZ156">
        <v>0</v>
      </c>
      <c r="DA156">
        <v>0</v>
      </c>
      <c r="DB156" t="s">
        <v>355</v>
      </c>
      <c r="DC156">
        <v>1657463822.5999999</v>
      </c>
      <c r="DD156">
        <v>1657463835.0999999</v>
      </c>
      <c r="DE156">
        <v>0</v>
      </c>
      <c r="DF156">
        <v>-2.657</v>
      </c>
      <c r="DG156">
        <v>-13.192</v>
      </c>
      <c r="DH156">
        <v>-3.9239999999999999</v>
      </c>
      <c r="DI156">
        <v>-0.217</v>
      </c>
      <c r="DJ156">
        <v>376</v>
      </c>
      <c r="DK156">
        <v>3</v>
      </c>
      <c r="DL156">
        <v>0.48</v>
      </c>
      <c r="DM156">
        <v>0.03</v>
      </c>
      <c r="DN156">
        <v>14.27153902439024</v>
      </c>
      <c r="DO156">
        <v>9.0806278745644526</v>
      </c>
      <c r="DP156">
        <v>0.89552810032801144</v>
      </c>
      <c r="DQ156">
        <v>0</v>
      </c>
      <c r="DR156">
        <v>3.7446548780487801</v>
      </c>
      <c r="DS156">
        <v>0.1096319163763077</v>
      </c>
      <c r="DT156">
        <v>1.108919120452407E-2</v>
      </c>
      <c r="DU156">
        <v>0</v>
      </c>
      <c r="DV156">
        <v>0</v>
      </c>
      <c r="DW156">
        <v>2</v>
      </c>
      <c r="DX156" t="s">
        <v>364</v>
      </c>
      <c r="DY156">
        <v>2.9800300000000002</v>
      </c>
      <c r="DZ156">
        <v>2.7159399999999998</v>
      </c>
      <c r="EA156">
        <v>2.4127200000000001E-2</v>
      </c>
      <c r="EB156">
        <v>2.04469E-2</v>
      </c>
      <c r="EC156">
        <v>9.1315900000000005E-2</v>
      </c>
      <c r="ED156">
        <v>8.0140299999999998E-2</v>
      </c>
      <c r="EE156">
        <v>30764.5</v>
      </c>
      <c r="EF156">
        <v>31011.1</v>
      </c>
      <c r="EG156">
        <v>29315.7</v>
      </c>
      <c r="EH156">
        <v>29289.5</v>
      </c>
      <c r="EI156">
        <v>35300.300000000003</v>
      </c>
      <c r="EJ156">
        <v>35797.599999999999</v>
      </c>
      <c r="EK156">
        <v>41297.1</v>
      </c>
      <c r="EL156">
        <v>41711.800000000003</v>
      </c>
      <c r="EM156">
        <v>1.9435199999999999</v>
      </c>
      <c r="EN156">
        <v>2.0998999999999999</v>
      </c>
      <c r="EO156">
        <v>9.6976800000000002E-2</v>
      </c>
      <c r="EP156">
        <v>0</v>
      </c>
      <c r="EQ156">
        <v>26.425599999999999</v>
      </c>
      <c r="ER156">
        <v>999.9</v>
      </c>
      <c r="ES156">
        <v>27.8</v>
      </c>
      <c r="ET156">
        <v>38.6</v>
      </c>
      <c r="EU156">
        <v>26.416899999999998</v>
      </c>
      <c r="EV156">
        <v>62.029400000000003</v>
      </c>
      <c r="EW156">
        <v>26.818899999999999</v>
      </c>
      <c r="EX156">
        <v>2</v>
      </c>
      <c r="EY156">
        <v>0.12252300000000001</v>
      </c>
      <c r="EZ156">
        <v>1.55342</v>
      </c>
      <c r="FA156">
        <v>20.377400000000002</v>
      </c>
      <c r="FB156">
        <v>5.21699</v>
      </c>
      <c r="FC156">
        <v>12.0099</v>
      </c>
      <c r="FD156">
        <v>4.9883499999999996</v>
      </c>
      <c r="FE156">
        <v>3.2885300000000002</v>
      </c>
      <c r="FF156">
        <v>9754.4</v>
      </c>
      <c r="FG156">
        <v>9999</v>
      </c>
      <c r="FH156">
        <v>9999</v>
      </c>
      <c r="FI156">
        <v>145.4</v>
      </c>
      <c r="FJ156">
        <v>1.8675200000000001</v>
      </c>
      <c r="FK156">
        <v>1.8666</v>
      </c>
      <c r="FL156">
        <v>1.8660000000000001</v>
      </c>
      <c r="FM156">
        <v>1.8658399999999999</v>
      </c>
      <c r="FN156">
        <v>1.86778</v>
      </c>
      <c r="FO156">
        <v>1.8701300000000001</v>
      </c>
      <c r="FP156">
        <v>1.8688400000000001</v>
      </c>
      <c r="FQ156">
        <v>1.8702700000000001</v>
      </c>
      <c r="FR156">
        <v>0</v>
      </c>
      <c r="FS156">
        <v>0</v>
      </c>
      <c r="FT156">
        <v>0</v>
      </c>
      <c r="FU156">
        <v>0</v>
      </c>
      <c r="FV156" t="s">
        <v>357</v>
      </c>
      <c r="FW156" t="s">
        <v>358</v>
      </c>
      <c r="FX156" t="s">
        <v>359</v>
      </c>
      <c r="FY156" t="s">
        <v>359</v>
      </c>
      <c r="FZ156" t="s">
        <v>359</v>
      </c>
      <c r="GA156" t="s">
        <v>359</v>
      </c>
      <c r="GB156">
        <v>0</v>
      </c>
      <c r="GC156">
        <v>100</v>
      </c>
      <c r="GD156">
        <v>100</v>
      </c>
      <c r="GE156">
        <v>-1.129</v>
      </c>
      <c r="GF156">
        <v>-0.13170000000000001</v>
      </c>
      <c r="GG156">
        <v>-1.0745309912501479</v>
      </c>
      <c r="GH156">
        <v>-3.794306901669526E-4</v>
      </c>
      <c r="GI156">
        <v>-9.3076312682161424E-7</v>
      </c>
      <c r="GJ156">
        <v>3.2597594342726891E-10</v>
      </c>
      <c r="GK156">
        <v>-0.25621075936304621</v>
      </c>
      <c r="GL156">
        <v>-1.4413179793891831E-2</v>
      </c>
      <c r="GM156">
        <v>9.8733074958994743E-4</v>
      </c>
      <c r="GN156">
        <v>-9.6329063574464014E-6</v>
      </c>
      <c r="GO156">
        <v>22</v>
      </c>
      <c r="GP156">
        <v>2241</v>
      </c>
      <c r="GQ156">
        <v>1</v>
      </c>
      <c r="GR156">
        <v>45</v>
      </c>
      <c r="GS156">
        <v>1827.5</v>
      </c>
      <c r="GT156">
        <v>1827.3</v>
      </c>
      <c r="GU156">
        <v>0.401611</v>
      </c>
      <c r="GV156">
        <v>2.2936999999999999</v>
      </c>
      <c r="GW156">
        <v>1.94702</v>
      </c>
      <c r="GX156">
        <v>2.7746599999999999</v>
      </c>
      <c r="GY156">
        <v>2.19482</v>
      </c>
      <c r="GZ156">
        <v>2.34497</v>
      </c>
      <c r="HA156">
        <v>41.092799999999997</v>
      </c>
      <c r="HB156">
        <v>15.541700000000001</v>
      </c>
      <c r="HC156">
        <v>18</v>
      </c>
      <c r="HD156">
        <v>532.55600000000004</v>
      </c>
      <c r="HE156">
        <v>599.35799999999995</v>
      </c>
      <c r="HF156">
        <v>24.825900000000001</v>
      </c>
      <c r="HG156">
        <v>29.116900000000001</v>
      </c>
      <c r="HH156">
        <v>29.9999</v>
      </c>
      <c r="HI156">
        <v>29.0703</v>
      </c>
      <c r="HJ156">
        <v>28.987200000000001</v>
      </c>
      <c r="HK156">
        <v>8.0334900000000005</v>
      </c>
      <c r="HL156">
        <v>10.886699999999999</v>
      </c>
      <c r="HM156">
        <v>20.786100000000001</v>
      </c>
      <c r="HN156">
        <v>24.7026</v>
      </c>
      <c r="HO156">
        <v>64.950100000000006</v>
      </c>
      <c r="HP156">
        <v>22.234300000000001</v>
      </c>
      <c r="HQ156">
        <v>100.255</v>
      </c>
      <c r="HR156">
        <v>100.20399999999999</v>
      </c>
    </row>
    <row r="157" spans="1:226" x14ac:dyDescent="0.2">
      <c r="A157">
        <v>141</v>
      </c>
      <c r="B157">
        <v>1657573476</v>
      </c>
      <c r="C157">
        <v>1646.400000095367</v>
      </c>
      <c r="D157" t="s">
        <v>639</v>
      </c>
      <c r="E157" t="s">
        <v>640</v>
      </c>
      <c r="F157">
        <v>5</v>
      </c>
      <c r="G157" t="s">
        <v>1069</v>
      </c>
      <c r="H157" t="s">
        <v>353</v>
      </c>
      <c r="I157">
        <v>1657573473.2</v>
      </c>
      <c r="J157">
        <f t="shared" si="68"/>
        <v>3.2196103019510804E-3</v>
      </c>
      <c r="K157">
        <f t="shared" si="69"/>
        <v>3.2196103019510804</v>
      </c>
      <c r="L157">
        <f t="shared" si="70"/>
        <v>1.6622051948217496</v>
      </c>
      <c r="M157">
        <f t="shared" si="71"/>
        <v>105.87846</v>
      </c>
      <c r="N157">
        <f t="shared" si="72"/>
        <v>79.123611117209364</v>
      </c>
      <c r="O157">
        <f t="shared" si="73"/>
        <v>5.7338043849230163</v>
      </c>
      <c r="P157">
        <f t="shared" si="74"/>
        <v>7.672632348864763</v>
      </c>
      <c r="Q157">
        <f t="shared" si="75"/>
        <v>0.11999558855237764</v>
      </c>
      <c r="R157">
        <f t="shared" si="76"/>
        <v>2.4006418282571924</v>
      </c>
      <c r="S157">
        <f t="shared" si="77"/>
        <v>0.11676028026413474</v>
      </c>
      <c r="T157">
        <f t="shared" si="78"/>
        <v>7.3258589141503669E-2</v>
      </c>
      <c r="U157">
        <f t="shared" si="79"/>
        <v>321.51615960000004</v>
      </c>
      <c r="V157">
        <f t="shared" si="80"/>
        <v>29.131781518889852</v>
      </c>
      <c r="W157">
        <f t="shared" si="81"/>
        <v>28.018630000000002</v>
      </c>
      <c r="X157">
        <f t="shared" si="82"/>
        <v>3.7989630752927868</v>
      </c>
      <c r="Y157">
        <f t="shared" si="83"/>
        <v>49.921277008136592</v>
      </c>
      <c r="Z157">
        <f t="shared" si="84"/>
        <v>1.8790193391794314</v>
      </c>
      <c r="AA157">
        <f t="shared" si="85"/>
        <v>3.7639648899069087</v>
      </c>
      <c r="AB157">
        <f t="shared" si="86"/>
        <v>1.9199437361133553</v>
      </c>
      <c r="AC157">
        <f t="shared" si="87"/>
        <v>-141.98481431604264</v>
      </c>
      <c r="AD157">
        <f t="shared" si="88"/>
        <v>-20.53819970225933</v>
      </c>
      <c r="AE157">
        <f t="shared" si="89"/>
        <v>-1.8637295704448442</v>
      </c>
      <c r="AF157">
        <f t="shared" si="90"/>
        <v>157.12941601125323</v>
      </c>
      <c r="AG157">
        <f t="shared" si="91"/>
        <v>-13.87241626501924</v>
      </c>
      <c r="AH157">
        <f t="shared" si="92"/>
        <v>3.2204401551637898</v>
      </c>
      <c r="AI157">
        <f t="shared" si="93"/>
        <v>1.6622051948217496</v>
      </c>
      <c r="AJ157">
        <v>91.113129608347492</v>
      </c>
      <c r="AK157">
        <v>101.2159272727272</v>
      </c>
      <c r="AL157">
        <v>-3.254154314180425</v>
      </c>
      <c r="AM157">
        <v>64.522999334600442</v>
      </c>
      <c r="AN157">
        <f t="shared" si="94"/>
        <v>3.2196103019510804</v>
      </c>
      <c r="AO157">
        <v>22.166591928635199</v>
      </c>
      <c r="AP157">
        <v>25.929814545454541</v>
      </c>
      <c r="AQ157">
        <v>-5.2893475040834699E-6</v>
      </c>
      <c r="AR157">
        <v>77.538578516510626</v>
      </c>
      <c r="AS157">
        <v>0</v>
      </c>
      <c r="AT157">
        <v>0</v>
      </c>
      <c r="AU157">
        <f t="shared" si="95"/>
        <v>1</v>
      </c>
      <c r="AV157">
        <f t="shared" si="96"/>
        <v>0</v>
      </c>
      <c r="AW157">
        <f t="shared" si="97"/>
        <v>38191.394473648077</v>
      </c>
      <c r="AX157">
        <f t="shared" si="98"/>
        <v>2000.001</v>
      </c>
      <c r="AY157">
        <f t="shared" si="99"/>
        <v>1681.2008400000002</v>
      </c>
      <c r="AZ157">
        <f t="shared" si="100"/>
        <v>0.84059999970000021</v>
      </c>
      <c r="BA157">
        <f t="shared" si="101"/>
        <v>0.1607579994210003</v>
      </c>
      <c r="BB157">
        <v>6</v>
      </c>
      <c r="BC157">
        <v>0.5</v>
      </c>
      <c r="BD157" t="s">
        <v>354</v>
      </c>
      <c r="BE157">
        <v>2</v>
      </c>
      <c r="BF157" t="b">
        <v>1</v>
      </c>
      <c r="BG157">
        <v>1657573473.2</v>
      </c>
      <c r="BH157">
        <v>105.87846</v>
      </c>
      <c r="BI157">
        <v>89.641390000000001</v>
      </c>
      <c r="BJ157">
        <v>25.92952</v>
      </c>
      <c r="BK157">
        <v>22.16535</v>
      </c>
      <c r="BL157">
        <v>107.00389</v>
      </c>
      <c r="BM157">
        <v>26.061299999999999</v>
      </c>
      <c r="BN157">
        <v>500.02030000000002</v>
      </c>
      <c r="BO157">
        <v>72.366340000000008</v>
      </c>
      <c r="BP157">
        <v>0.10007431</v>
      </c>
      <c r="BQ157">
        <v>27.859940000000002</v>
      </c>
      <c r="BR157">
        <v>28.018630000000002</v>
      </c>
      <c r="BS157">
        <v>999.9</v>
      </c>
      <c r="BT157">
        <v>0</v>
      </c>
      <c r="BU157">
        <v>0</v>
      </c>
      <c r="BV157">
        <v>10009.700000000001</v>
      </c>
      <c r="BW157">
        <v>0</v>
      </c>
      <c r="BX157">
        <v>1924.7149999999999</v>
      </c>
      <c r="BY157">
        <v>16.236999999999998</v>
      </c>
      <c r="BZ157">
        <v>108.6968</v>
      </c>
      <c r="CA157">
        <v>91.673349999999999</v>
      </c>
      <c r="CB157">
        <v>3.7641849999999999</v>
      </c>
      <c r="CC157">
        <v>89.641390000000001</v>
      </c>
      <c r="CD157">
        <v>22.16535</v>
      </c>
      <c r="CE157">
        <v>1.8764259999999999</v>
      </c>
      <c r="CF157">
        <v>1.6040270000000001</v>
      </c>
      <c r="CG157">
        <v>16.43843</v>
      </c>
      <c r="CH157">
        <v>13.997529999999999</v>
      </c>
      <c r="CI157">
        <v>2000.001</v>
      </c>
      <c r="CJ157">
        <v>0.98000100000000001</v>
      </c>
      <c r="CK157">
        <v>1.9998599999999998E-2</v>
      </c>
      <c r="CL157">
        <v>0</v>
      </c>
      <c r="CM157">
        <v>2.1456400000000002</v>
      </c>
      <c r="CN157">
        <v>0</v>
      </c>
      <c r="CO157">
        <v>8120.2919999999986</v>
      </c>
      <c r="CP157">
        <v>16749.490000000002</v>
      </c>
      <c r="CQ157">
        <v>40.574599999999997</v>
      </c>
      <c r="CR157">
        <v>42.25</v>
      </c>
      <c r="CS157">
        <v>40.811999999999998</v>
      </c>
      <c r="CT157">
        <v>40.875</v>
      </c>
      <c r="CU157">
        <v>39.7562</v>
      </c>
      <c r="CV157">
        <v>1960.001</v>
      </c>
      <c r="CW157">
        <v>40</v>
      </c>
      <c r="CX157">
        <v>0</v>
      </c>
      <c r="CY157">
        <v>1657573476.5999999</v>
      </c>
      <c r="CZ157">
        <v>0</v>
      </c>
      <c r="DA157">
        <v>0</v>
      </c>
      <c r="DB157" t="s">
        <v>355</v>
      </c>
      <c r="DC157">
        <v>1657463822.5999999</v>
      </c>
      <c r="DD157">
        <v>1657463835.0999999</v>
      </c>
      <c r="DE157">
        <v>0</v>
      </c>
      <c r="DF157">
        <v>-2.657</v>
      </c>
      <c r="DG157">
        <v>-13.192</v>
      </c>
      <c r="DH157">
        <v>-3.9239999999999999</v>
      </c>
      <c r="DI157">
        <v>-0.217</v>
      </c>
      <c r="DJ157">
        <v>376</v>
      </c>
      <c r="DK157">
        <v>3</v>
      </c>
      <c r="DL157">
        <v>0.48</v>
      </c>
      <c r="DM157">
        <v>0.03</v>
      </c>
      <c r="DN157">
        <v>14.88233414634146</v>
      </c>
      <c r="DO157">
        <v>9.1639693379791076</v>
      </c>
      <c r="DP157">
        <v>0.9039568421625912</v>
      </c>
      <c r="DQ157">
        <v>0</v>
      </c>
      <c r="DR157">
        <v>3.7515068292682932</v>
      </c>
      <c r="DS157">
        <v>9.5617003484324142E-2</v>
      </c>
      <c r="DT157">
        <v>9.7438136569110868E-3</v>
      </c>
      <c r="DU157">
        <v>1</v>
      </c>
      <c r="DV157">
        <v>1</v>
      </c>
      <c r="DW157">
        <v>2</v>
      </c>
      <c r="DX157" t="s">
        <v>356</v>
      </c>
      <c r="DY157">
        <v>2.9799199999999999</v>
      </c>
      <c r="DZ157">
        <v>2.7154699999999998</v>
      </c>
      <c r="EA157">
        <v>2.0867500000000001E-2</v>
      </c>
      <c r="EB157">
        <v>1.6976100000000001E-2</v>
      </c>
      <c r="EC157">
        <v>9.1316900000000006E-2</v>
      </c>
      <c r="ED157">
        <v>8.0121399999999995E-2</v>
      </c>
      <c r="EE157">
        <v>30868</v>
      </c>
      <c r="EF157">
        <v>31121.1</v>
      </c>
      <c r="EG157">
        <v>29316.3</v>
      </c>
      <c r="EH157">
        <v>29289.599999999999</v>
      </c>
      <c r="EI157">
        <v>35301.199999999997</v>
      </c>
      <c r="EJ157">
        <v>35798.300000000003</v>
      </c>
      <c r="EK157">
        <v>41298.400000000001</v>
      </c>
      <c r="EL157">
        <v>41711.9</v>
      </c>
      <c r="EM157">
        <v>1.9434800000000001</v>
      </c>
      <c r="EN157">
        <v>2.09998</v>
      </c>
      <c r="EO157">
        <v>9.7192799999999996E-2</v>
      </c>
      <c r="EP157">
        <v>0</v>
      </c>
      <c r="EQ157">
        <v>26.432300000000001</v>
      </c>
      <c r="ER157">
        <v>999.9</v>
      </c>
      <c r="ES157">
        <v>27.8</v>
      </c>
      <c r="ET157">
        <v>38.6</v>
      </c>
      <c r="EU157">
        <v>26.415099999999999</v>
      </c>
      <c r="EV157">
        <v>61.709400000000002</v>
      </c>
      <c r="EW157">
        <v>26.838899999999999</v>
      </c>
      <c r="EX157">
        <v>2</v>
      </c>
      <c r="EY157">
        <v>0.123181</v>
      </c>
      <c r="EZ157">
        <v>2.01634</v>
      </c>
      <c r="FA157">
        <v>20.372399999999999</v>
      </c>
      <c r="FB157">
        <v>5.21699</v>
      </c>
      <c r="FC157">
        <v>12.0099</v>
      </c>
      <c r="FD157">
        <v>4.9883499999999996</v>
      </c>
      <c r="FE157">
        <v>3.2884500000000001</v>
      </c>
      <c r="FF157">
        <v>9754.4</v>
      </c>
      <c r="FG157">
        <v>9999</v>
      </c>
      <c r="FH157">
        <v>9999</v>
      </c>
      <c r="FI157">
        <v>145.4</v>
      </c>
      <c r="FJ157">
        <v>1.8675200000000001</v>
      </c>
      <c r="FK157">
        <v>1.8666100000000001</v>
      </c>
      <c r="FL157">
        <v>1.8660000000000001</v>
      </c>
      <c r="FM157">
        <v>1.8658399999999999</v>
      </c>
      <c r="FN157">
        <v>1.86775</v>
      </c>
      <c r="FO157">
        <v>1.8701300000000001</v>
      </c>
      <c r="FP157">
        <v>1.8688400000000001</v>
      </c>
      <c r="FQ157">
        <v>1.87025</v>
      </c>
      <c r="FR157">
        <v>0</v>
      </c>
      <c r="FS157">
        <v>0</v>
      </c>
      <c r="FT157">
        <v>0</v>
      </c>
      <c r="FU157">
        <v>0</v>
      </c>
      <c r="FV157" t="s">
        <v>357</v>
      </c>
      <c r="FW157" t="s">
        <v>358</v>
      </c>
      <c r="FX157" t="s">
        <v>359</v>
      </c>
      <c r="FY157" t="s">
        <v>359</v>
      </c>
      <c r="FZ157" t="s">
        <v>359</v>
      </c>
      <c r="GA157" t="s">
        <v>359</v>
      </c>
      <c r="GB157">
        <v>0</v>
      </c>
      <c r="GC157">
        <v>100</v>
      </c>
      <c r="GD157">
        <v>100</v>
      </c>
      <c r="GE157">
        <v>-1.1200000000000001</v>
      </c>
      <c r="GF157">
        <v>-0.13170000000000001</v>
      </c>
      <c r="GG157">
        <v>-1.0745309912501479</v>
      </c>
      <c r="GH157">
        <v>-3.794306901669526E-4</v>
      </c>
      <c r="GI157">
        <v>-9.3076312682161424E-7</v>
      </c>
      <c r="GJ157">
        <v>3.2597594342726891E-10</v>
      </c>
      <c r="GK157">
        <v>-0.25621075936304621</v>
      </c>
      <c r="GL157">
        <v>-1.4413179793891831E-2</v>
      </c>
      <c r="GM157">
        <v>9.8733074958994743E-4</v>
      </c>
      <c r="GN157">
        <v>-9.6329063574464014E-6</v>
      </c>
      <c r="GO157">
        <v>22</v>
      </c>
      <c r="GP157">
        <v>2241</v>
      </c>
      <c r="GQ157">
        <v>1</v>
      </c>
      <c r="GR157">
        <v>45</v>
      </c>
      <c r="GS157">
        <v>1827.6</v>
      </c>
      <c r="GT157">
        <v>1827.3</v>
      </c>
      <c r="GU157">
        <v>0.35278300000000001</v>
      </c>
      <c r="GV157">
        <v>2.2961399999999998</v>
      </c>
      <c r="GW157">
        <v>1.94702</v>
      </c>
      <c r="GX157">
        <v>2.7746599999999999</v>
      </c>
      <c r="GY157">
        <v>2.19482</v>
      </c>
      <c r="GZ157">
        <v>2.3815900000000001</v>
      </c>
      <c r="HA157">
        <v>41.092799999999997</v>
      </c>
      <c r="HB157">
        <v>15.541700000000001</v>
      </c>
      <c r="HC157">
        <v>18</v>
      </c>
      <c r="HD157">
        <v>532.48599999999999</v>
      </c>
      <c r="HE157">
        <v>599.37900000000002</v>
      </c>
      <c r="HF157">
        <v>24.753299999999999</v>
      </c>
      <c r="HG157">
        <v>29.1126</v>
      </c>
      <c r="HH157">
        <v>30.000499999999999</v>
      </c>
      <c r="HI157">
        <v>29.066199999999998</v>
      </c>
      <c r="HJ157">
        <v>28.983499999999999</v>
      </c>
      <c r="HK157">
        <v>7.0610499999999998</v>
      </c>
      <c r="HL157">
        <v>10.886699999999999</v>
      </c>
      <c r="HM157">
        <v>20.786100000000001</v>
      </c>
      <c r="HN157">
        <v>24.6829</v>
      </c>
      <c r="HO157">
        <v>51.592300000000002</v>
      </c>
      <c r="HP157">
        <v>22.234300000000001</v>
      </c>
      <c r="HQ157">
        <v>100.258</v>
      </c>
      <c r="HR157">
        <v>100.20399999999999</v>
      </c>
    </row>
    <row r="158" spans="1:226" x14ac:dyDescent="0.2">
      <c r="A158">
        <v>142</v>
      </c>
      <c r="B158">
        <v>1657573573</v>
      </c>
      <c r="C158">
        <v>1743.400000095367</v>
      </c>
      <c r="D158" t="s">
        <v>641</v>
      </c>
      <c r="E158" t="s">
        <v>642</v>
      </c>
      <c r="F158">
        <v>5</v>
      </c>
      <c r="G158" t="s">
        <v>1069</v>
      </c>
      <c r="H158" t="s">
        <v>353</v>
      </c>
      <c r="I158">
        <v>1657573570</v>
      </c>
      <c r="J158">
        <f t="shared" si="68"/>
        <v>3.2682831096858198E-3</v>
      </c>
      <c r="K158">
        <f t="shared" si="69"/>
        <v>3.2682831096858198</v>
      </c>
      <c r="L158">
        <f t="shared" si="70"/>
        <v>12.260989274284592</v>
      </c>
      <c r="M158">
        <f t="shared" si="71"/>
        <v>403.334</v>
      </c>
      <c r="N158">
        <f t="shared" si="72"/>
        <v>225.56645242663689</v>
      </c>
      <c r="O158">
        <f t="shared" si="73"/>
        <v>16.3462555332693</v>
      </c>
      <c r="P158">
        <f t="shared" si="74"/>
        <v>29.228639978721763</v>
      </c>
      <c r="Q158">
        <f t="shared" si="75"/>
        <v>0.122504574664393</v>
      </c>
      <c r="R158">
        <f t="shared" si="76"/>
        <v>2.3993696919176291</v>
      </c>
      <c r="S158">
        <f t="shared" si="77"/>
        <v>0.11913286995417259</v>
      </c>
      <c r="T158">
        <f t="shared" si="78"/>
        <v>7.475324837887147E-2</v>
      </c>
      <c r="U158">
        <f t="shared" si="79"/>
        <v>321.52339963636371</v>
      </c>
      <c r="V158">
        <f t="shared" si="80"/>
        <v>29.102667339602913</v>
      </c>
      <c r="W158">
        <f t="shared" si="81"/>
        <v>27.988936363636359</v>
      </c>
      <c r="X158">
        <f t="shared" si="82"/>
        <v>3.7923928026964719</v>
      </c>
      <c r="Y158">
        <f t="shared" si="83"/>
        <v>50.047291542649376</v>
      </c>
      <c r="Z158">
        <f t="shared" si="84"/>
        <v>1.8821596786856267</v>
      </c>
      <c r="AA158">
        <f t="shared" si="85"/>
        <v>3.7607623123454847</v>
      </c>
      <c r="AB158">
        <f t="shared" si="86"/>
        <v>1.9102331240108452</v>
      </c>
      <c r="AC158">
        <f t="shared" si="87"/>
        <v>-144.13128513714466</v>
      </c>
      <c r="AD158">
        <f t="shared" si="88"/>
        <v>-18.573000078286356</v>
      </c>
      <c r="AE158">
        <f t="shared" si="89"/>
        <v>-1.6859198519241856</v>
      </c>
      <c r="AF158">
        <f t="shared" si="90"/>
        <v>157.13319456900848</v>
      </c>
      <c r="AG158">
        <f t="shared" si="91"/>
        <v>12.166735022819816</v>
      </c>
      <c r="AH158">
        <f t="shared" si="92"/>
        <v>3.26678465592865</v>
      </c>
      <c r="AI158">
        <f t="shared" si="93"/>
        <v>12.260989274284592</v>
      </c>
      <c r="AJ158">
        <v>429.03140458862202</v>
      </c>
      <c r="AK158">
        <v>414.03955151515157</v>
      </c>
      <c r="AL158">
        <v>-1.507199827832459E-2</v>
      </c>
      <c r="AM158">
        <v>64.522999334600442</v>
      </c>
      <c r="AN158">
        <f t="shared" si="94"/>
        <v>3.2682831096858198</v>
      </c>
      <c r="AO158">
        <v>22.154892409415542</v>
      </c>
      <c r="AP158">
        <v>25.975094545454549</v>
      </c>
      <c r="AQ158">
        <v>5.9383037237285972E-5</v>
      </c>
      <c r="AR158">
        <v>77.538578516510626</v>
      </c>
      <c r="AS158">
        <v>0</v>
      </c>
      <c r="AT158">
        <v>0</v>
      </c>
      <c r="AU158">
        <f t="shared" si="95"/>
        <v>1</v>
      </c>
      <c r="AV158">
        <f t="shared" si="96"/>
        <v>0</v>
      </c>
      <c r="AW158">
        <f t="shared" si="97"/>
        <v>38162.407974212976</v>
      </c>
      <c r="AX158">
        <f t="shared" si="98"/>
        <v>2000.046363636364</v>
      </c>
      <c r="AY158">
        <f t="shared" si="99"/>
        <v>1681.238945454546</v>
      </c>
      <c r="AZ158">
        <f t="shared" si="100"/>
        <v>0.84059998609123154</v>
      </c>
      <c r="BA158">
        <f t="shared" si="101"/>
        <v>0.16075797315607684</v>
      </c>
      <c r="BB158">
        <v>6</v>
      </c>
      <c r="BC158">
        <v>0.5</v>
      </c>
      <c r="BD158" t="s">
        <v>354</v>
      </c>
      <c r="BE158">
        <v>2</v>
      </c>
      <c r="BF158" t="b">
        <v>1</v>
      </c>
      <c r="BG158">
        <v>1657573570</v>
      </c>
      <c r="BH158">
        <v>403.334</v>
      </c>
      <c r="BI158">
        <v>419.51690909090911</v>
      </c>
      <c r="BJ158">
        <v>25.972436363636358</v>
      </c>
      <c r="BK158">
        <v>22.153709090909089</v>
      </c>
      <c r="BL158">
        <v>404.69281818181821</v>
      </c>
      <c r="BM158">
        <v>26.103463636363632</v>
      </c>
      <c r="BN158">
        <v>499.94745454545449</v>
      </c>
      <c r="BO158">
        <v>72.367745454545457</v>
      </c>
      <c r="BP158">
        <v>9.983719090909092E-2</v>
      </c>
      <c r="BQ158">
        <v>27.845354545454541</v>
      </c>
      <c r="BR158">
        <v>27.988936363636359</v>
      </c>
      <c r="BS158">
        <v>999.9</v>
      </c>
      <c r="BT158">
        <v>0</v>
      </c>
      <c r="BU158">
        <v>0</v>
      </c>
      <c r="BV158">
        <v>10001.07</v>
      </c>
      <c r="BW158">
        <v>0</v>
      </c>
      <c r="BX158">
        <v>1922.518181818182</v>
      </c>
      <c r="BY158">
        <v>-16.182990909090911</v>
      </c>
      <c r="BZ158">
        <v>414.0886363636364</v>
      </c>
      <c r="CA158">
        <v>429.0210909090909</v>
      </c>
      <c r="CB158">
        <v>3.8187199999999999</v>
      </c>
      <c r="CC158">
        <v>419.51690909090911</v>
      </c>
      <c r="CD158">
        <v>22.153709090909089</v>
      </c>
      <c r="CE158">
        <v>1.879567272727273</v>
      </c>
      <c r="CF158">
        <v>1.603213636363636</v>
      </c>
      <c r="CG158">
        <v>16.46468181818182</v>
      </c>
      <c r="CH158">
        <v>13.98972727272727</v>
      </c>
      <c r="CI158">
        <v>2000.046363636364</v>
      </c>
      <c r="CJ158">
        <v>0.98000045454545448</v>
      </c>
      <c r="CK158">
        <v>1.999912727272727E-2</v>
      </c>
      <c r="CL158">
        <v>0</v>
      </c>
      <c r="CM158">
        <v>2.1868818181818179</v>
      </c>
      <c r="CN158">
        <v>0</v>
      </c>
      <c r="CO158">
        <v>8769.3163636363624</v>
      </c>
      <c r="CP158">
        <v>16749.845454545452</v>
      </c>
      <c r="CQ158">
        <v>40.561999999999998</v>
      </c>
      <c r="CR158">
        <v>42.25</v>
      </c>
      <c r="CS158">
        <v>40.811999999999998</v>
      </c>
      <c r="CT158">
        <v>40.875</v>
      </c>
      <c r="CU158">
        <v>39.766909090909103</v>
      </c>
      <c r="CV158">
        <v>1960.046363636364</v>
      </c>
      <c r="CW158">
        <v>40</v>
      </c>
      <c r="CX158">
        <v>0</v>
      </c>
      <c r="CY158">
        <v>1657573573.8</v>
      </c>
      <c r="CZ158">
        <v>0</v>
      </c>
      <c r="DA158">
        <v>0</v>
      </c>
      <c r="DB158" t="s">
        <v>355</v>
      </c>
      <c r="DC158">
        <v>1657463822.5999999</v>
      </c>
      <c r="DD158">
        <v>1657463835.0999999</v>
      </c>
      <c r="DE158">
        <v>0</v>
      </c>
      <c r="DF158">
        <v>-2.657</v>
      </c>
      <c r="DG158">
        <v>-13.192</v>
      </c>
      <c r="DH158">
        <v>-3.9239999999999999</v>
      </c>
      <c r="DI158">
        <v>-0.217</v>
      </c>
      <c r="DJ158">
        <v>376</v>
      </c>
      <c r="DK158">
        <v>3</v>
      </c>
      <c r="DL158">
        <v>0.48</v>
      </c>
      <c r="DM158">
        <v>0.03</v>
      </c>
      <c r="DN158">
        <v>-16.173582926829269</v>
      </c>
      <c r="DO158">
        <v>-8.3287108013960748E-2</v>
      </c>
      <c r="DP158">
        <v>4.8266551072241509E-2</v>
      </c>
      <c r="DQ158">
        <v>1</v>
      </c>
      <c r="DR158">
        <v>3.8171631707317069</v>
      </c>
      <c r="DS158">
        <v>-1.242020905924643E-3</v>
      </c>
      <c r="DT158">
        <v>3.197677082969481E-3</v>
      </c>
      <c r="DU158">
        <v>1</v>
      </c>
      <c r="DV158">
        <v>2</v>
      </c>
      <c r="DW158">
        <v>2</v>
      </c>
      <c r="DX158" t="s">
        <v>643</v>
      </c>
      <c r="DY158">
        <v>2.9795400000000001</v>
      </c>
      <c r="DZ158">
        <v>2.7153900000000002</v>
      </c>
      <c r="EA158">
        <v>7.35098E-2</v>
      </c>
      <c r="EB158">
        <v>7.4837500000000001E-2</v>
      </c>
      <c r="EC158">
        <v>9.1441599999999998E-2</v>
      </c>
      <c r="ED158">
        <v>8.0102499999999993E-2</v>
      </c>
      <c r="EE158">
        <v>29209.9</v>
      </c>
      <c r="EF158">
        <v>29290.9</v>
      </c>
      <c r="EG158">
        <v>29317.4</v>
      </c>
      <c r="EH158">
        <v>29290.9</v>
      </c>
      <c r="EI158">
        <v>35298.800000000003</v>
      </c>
      <c r="EJ158">
        <v>35802.300000000003</v>
      </c>
      <c r="EK158">
        <v>41300.300000000003</v>
      </c>
      <c r="EL158">
        <v>41714.400000000001</v>
      </c>
      <c r="EM158">
        <v>1.94363</v>
      </c>
      <c r="EN158">
        <v>2.1021000000000001</v>
      </c>
      <c r="EO158">
        <v>8.0235299999999996E-2</v>
      </c>
      <c r="EP158">
        <v>0</v>
      </c>
      <c r="EQ158">
        <v>26.682300000000001</v>
      </c>
      <c r="ER158">
        <v>999.9</v>
      </c>
      <c r="ES158">
        <v>27.8</v>
      </c>
      <c r="ET158">
        <v>38.6</v>
      </c>
      <c r="EU158">
        <v>26.4177</v>
      </c>
      <c r="EV158">
        <v>61.729399999999998</v>
      </c>
      <c r="EW158">
        <v>26.7788</v>
      </c>
      <c r="EX158">
        <v>2</v>
      </c>
      <c r="EY158">
        <v>0.12044000000000001</v>
      </c>
      <c r="EZ158">
        <v>1.458</v>
      </c>
      <c r="FA158">
        <v>20.3764</v>
      </c>
      <c r="FB158">
        <v>5.2214799999999997</v>
      </c>
      <c r="FC158">
        <v>12.0099</v>
      </c>
      <c r="FD158">
        <v>4.9892000000000003</v>
      </c>
      <c r="FE158">
        <v>3.2892999999999999</v>
      </c>
      <c r="FF158">
        <v>9756.7000000000007</v>
      </c>
      <c r="FG158">
        <v>9999</v>
      </c>
      <c r="FH158">
        <v>9999</v>
      </c>
      <c r="FI158">
        <v>145.4</v>
      </c>
      <c r="FJ158">
        <v>1.8675200000000001</v>
      </c>
      <c r="FK158">
        <v>1.8665799999999999</v>
      </c>
      <c r="FL158">
        <v>1.8660000000000001</v>
      </c>
      <c r="FM158">
        <v>1.8658399999999999</v>
      </c>
      <c r="FN158">
        <v>1.86771</v>
      </c>
      <c r="FO158">
        <v>1.87012</v>
      </c>
      <c r="FP158">
        <v>1.8688499999999999</v>
      </c>
      <c r="FQ158">
        <v>1.8702399999999999</v>
      </c>
      <c r="FR158">
        <v>0</v>
      </c>
      <c r="FS158">
        <v>0</v>
      </c>
      <c r="FT158">
        <v>0</v>
      </c>
      <c r="FU158">
        <v>0</v>
      </c>
      <c r="FV158" t="s">
        <v>357</v>
      </c>
      <c r="FW158" t="s">
        <v>358</v>
      </c>
      <c r="FX158" t="s">
        <v>359</v>
      </c>
      <c r="FY158" t="s">
        <v>359</v>
      </c>
      <c r="FZ158" t="s">
        <v>359</v>
      </c>
      <c r="GA158" t="s">
        <v>359</v>
      </c>
      <c r="GB158">
        <v>0</v>
      </c>
      <c r="GC158">
        <v>100</v>
      </c>
      <c r="GD158">
        <v>100</v>
      </c>
      <c r="GE158">
        <v>-1.3580000000000001</v>
      </c>
      <c r="GF158">
        <v>-0.13100000000000001</v>
      </c>
      <c r="GG158">
        <v>-1.0745309912501479</v>
      </c>
      <c r="GH158">
        <v>-3.794306901669526E-4</v>
      </c>
      <c r="GI158">
        <v>-9.3076312682161424E-7</v>
      </c>
      <c r="GJ158">
        <v>3.2597594342726891E-10</v>
      </c>
      <c r="GK158">
        <v>-0.25621075936304621</v>
      </c>
      <c r="GL158">
        <v>-1.4413179793891831E-2</v>
      </c>
      <c r="GM158">
        <v>9.8733074958994743E-4</v>
      </c>
      <c r="GN158">
        <v>-9.6329063574464014E-6</v>
      </c>
      <c r="GO158">
        <v>22</v>
      </c>
      <c r="GP158">
        <v>2241</v>
      </c>
      <c r="GQ158">
        <v>1</v>
      </c>
      <c r="GR158">
        <v>45</v>
      </c>
      <c r="GS158">
        <v>1829.2</v>
      </c>
      <c r="GT158">
        <v>1829</v>
      </c>
      <c r="GU158">
        <v>1.33423</v>
      </c>
      <c r="GV158">
        <v>2.2546400000000002</v>
      </c>
      <c r="GW158">
        <v>1.94702</v>
      </c>
      <c r="GX158">
        <v>2.7746599999999999</v>
      </c>
      <c r="GY158">
        <v>2.19482</v>
      </c>
      <c r="GZ158">
        <v>2.3803700000000001</v>
      </c>
      <c r="HA158">
        <v>41.144599999999997</v>
      </c>
      <c r="HB158">
        <v>15.5242</v>
      </c>
      <c r="HC158">
        <v>18</v>
      </c>
      <c r="HD158">
        <v>532.06600000000003</v>
      </c>
      <c r="HE158">
        <v>600.49199999999996</v>
      </c>
      <c r="HF158">
        <v>24.022500000000001</v>
      </c>
      <c r="HG158">
        <v>29.053699999999999</v>
      </c>
      <c r="HH158">
        <v>29.999700000000001</v>
      </c>
      <c r="HI158">
        <v>29.006799999999998</v>
      </c>
      <c r="HJ158">
        <v>28.930199999999999</v>
      </c>
      <c r="HK158">
        <v>26.7165</v>
      </c>
      <c r="HL158">
        <v>10.3367</v>
      </c>
      <c r="HM158">
        <v>20.786100000000001</v>
      </c>
      <c r="HN158">
        <v>24.357199999999999</v>
      </c>
      <c r="HO158">
        <v>426.20299999999997</v>
      </c>
      <c r="HP158">
        <v>22.1326</v>
      </c>
      <c r="HQ158">
        <v>100.262</v>
      </c>
      <c r="HR158">
        <v>100.209</v>
      </c>
    </row>
    <row r="159" spans="1:226" x14ac:dyDescent="0.2">
      <c r="A159">
        <v>143</v>
      </c>
      <c r="B159">
        <v>1657573578</v>
      </c>
      <c r="C159">
        <v>1748.400000095367</v>
      </c>
      <c r="D159" t="s">
        <v>644</v>
      </c>
      <c r="E159" t="s">
        <v>645</v>
      </c>
      <c r="F159">
        <v>5</v>
      </c>
      <c r="G159" t="s">
        <v>1069</v>
      </c>
      <c r="H159" t="s">
        <v>353</v>
      </c>
      <c r="I159">
        <v>1657573575.5</v>
      </c>
      <c r="J159">
        <f t="shared" si="68"/>
        <v>3.2791480270855954E-3</v>
      </c>
      <c r="K159">
        <f t="shared" si="69"/>
        <v>3.2791480270855953</v>
      </c>
      <c r="L159">
        <f t="shared" si="70"/>
        <v>12.296093861459269</v>
      </c>
      <c r="M159">
        <f t="shared" si="71"/>
        <v>403.26733333333328</v>
      </c>
      <c r="N159">
        <f t="shared" si="72"/>
        <v>225.34467820932653</v>
      </c>
      <c r="O159">
        <f t="shared" si="73"/>
        <v>16.329963020979299</v>
      </c>
      <c r="P159">
        <f t="shared" si="74"/>
        <v>29.223413187441814</v>
      </c>
      <c r="Q159">
        <f t="shared" si="75"/>
        <v>0.12275311328402017</v>
      </c>
      <c r="R159">
        <f t="shared" si="76"/>
        <v>2.4001934840076884</v>
      </c>
      <c r="S159">
        <f t="shared" si="77"/>
        <v>0.11936904451433704</v>
      </c>
      <c r="T159">
        <f t="shared" si="78"/>
        <v>7.4901927305980984E-2</v>
      </c>
      <c r="U159">
        <f t="shared" si="79"/>
        <v>321.50323199999997</v>
      </c>
      <c r="V159">
        <f t="shared" si="80"/>
        <v>29.101332110625059</v>
      </c>
      <c r="W159">
        <f t="shared" si="81"/>
        <v>28.00137777777778</v>
      </c>
      <c r="X159">
        <f t="shared" si="82"/>
        <v>3.7951444906447764</v>
      </c>
      <c r="Y159">
        <f t="shared" si="83"/>
        <v>50.046653796303723</v>
      </c>
      <c r="Z159">
        <f t="shared" si="84"/>
        <v>1.882421430090867</v>
      </c>
      <c r="AA159">
        <f t="shared" si="85"/>
        <v>3.7613332506755857</v>
      </c>
      <c r="AB159">
        <f t="shared" si="86"/>
        <v>1.9127230605539094</v>
      </c>
      <c r="AC159">
        <f t="shared" si="87"/>
        <v>-144.61042799447475</v>
      </c>
      <c r="AD159">
        <f t="shared" si="88"/>
        <v>-19.852717590715383</v>
      </c>
      <c r="AE159">
        <f t="shared" si="89"/>
        <v>-1.8015997492509745</v>
      </c>
      <c r="AF159">
        <f t="shared" si="90"/>
        <v>155.2384866655589</v>
      </c>
      <c r="AG159">
        <f t="shared" si="91"/>
        <v>12.824376841668679</v>
      </c>
      <c r="AH159">
        <f t="shared" si="92"/>
        <v>3.2779516854774506</v>
      </c>
      <c r="AI159">
        <f t="shared" si="93"/>
        <v>12.296093861459269</v>
      </c>
      <c r="AJ159">
        <v>429.35368863225779</v>
      </c>
      <c r="AK159">
        <v>414.10917575757571</v>
      </c>
      <c r="AL159">
        <v>4.0953232311174738E-2</v>
      </c>
      <c r="AM159">
        <v>64.522999334600442</v>
      </c>
      <c r="AN159">
        <f t="shared" si="94"/>
        <v>3.2791480270855953</v>
      </c>
      <c r="AO159">
        <v>22.146336965079371</v>
      </c>
      <c r="AP159">
        <v>25.979649696969691</v>
      </c>
      <c r="AQ159">
        <v>-1.06504522745122E-6</v>
      </c>
      <c r="AR159">
        <v>77.538578516510626</v>
      </c>
      <c r="AS159">
        <v>0</v>
      </c>
      <c r="AT159">
        <v>0</v>
      </c>
      <c r="AU159">
        <f t="shared" si="95"/>
        <v>1</v>
      </c>
      <c r="AV159">
        <f t="shared" si="96"/>
        <v>0</v>
      </c>
      <c r="AW159">
        <f t="shared" si="97"/>
        <v>38182.045018785502</v>
      </c>
      <c r="AX159">
        <f t="shared" si="98"/>
        <v>1999.92</v>
      </c>
      <c r="AY159">
        <f t="shared" si="99"/>
        <v>1681.1328000000001</v>
      </c>
      <c r="AZ159">
        <f t="shared" si="100"/>
        <v>0.84060002400096001</v>
      </c>
      <c r="BA159">
        <f t="shared" si="101"/>
        <v>0.16075804632185287</v>
      </c>
      <c r="BB159">
        <v>6</v>
      </c>
      <c r="BC159">
        <v>0.5</v>
      </c>
      <c r="BD159" t="s">
        <v>354</v>
      </c>
      <c r="BE159">
        <v>2</v>
      </c>
      <c r="BF159" t="b">
        <v>1</v>
      </c>
      <c r="BG159">
        <v>1657573575.5</v>
      </c>
      <c r="BH159">
        <v>403.26733333333328</v>
      </c>
      <c r="BI159">
        <v>420.24533333333329</v>
      </c>
      <c r="BJ159">
        <v>25.976400000000002</v>
      </c>
      <c r="BK159">
        <v>22.14447777777778</v>
      </c>
      <c r="BL159">
        <v>404.62622222222222</v>
      </c>
      <c r="BM159">
        <v>26.10734444444444</v>
      </c>
      <c r="BN159">
        <v>499.92700000000002</v>
      </c>
      <c r="BO159">
        <v>72.366733333333343</v>
      </c>
      <c r="BP159">
        <v>9.9868277777777792E-2</v>
      </c>
      <c r="BQ159">
        <v>27.847955555555561</v>
      </c>
      <c r="BR159">
        <v>28.00137777777778</v>
      </c>
      <c r="BS159">
        <v>999.90000000000009</v>
      </c>
      <c r="BT159">
        <v>0</v>
      </c>
      <c r="BU159">
        <v>0</v>
      </c>
      <c r="BV159">
        <v>10006.67222222222</v>
      </c>
      <c r="BW159">
        <v>0</v>
      </c>
      <c r="BX159">
        <v>1922.9355555555551</v>
      </c>
      <c r="BY159">
        <v>-16.977933333333329</v>
      </c>
      <c r="BZ159">
        <v>414.02222222222218</v>
      </c>
      <c r="CA159">
        <v>429.7621111111111</v>
      </c>
      <c r="CB159">
        <v>3.83192111111111</v>
      </c>
      <c r="CC159">
        <v>420.24533333333329</v>
      </c>
      <c r="CD159">
        <v>22.14447777777778</v>
      </c>
      <c r="CE159">
        <v>1.8798255555555561</v>
      </c>
      <c r="CF159">
        <v>1.602524444444444</v>
      </c>
      <c r="CG159">
        <v>16.466877777777778</v>
      </c>
      <c r="CH159">
        <v>13.98307777777778</v>
      </c>
      <c r="CI159">
        <v>1999.92</v>
      </c>
      <c r="CJ159">
        <v>0.97999899999999995</v>
      </c>
      <c r="CK159">
        <v>2.0000533333333331E-2</v>
      </c>
      <c r="CL159">
        <v>0</v>
      </c>
      <c r="CM159">
        <v>2.3274444444444442</v>
      </c>
      <c r="CN159">
        <v>0</v>
      </c>
      <c r="CO159">
        <v>8779.5211111111112</v>
      </c>
      <c r="CP159">
        <v>16748.777777777781</v>
      </c>
      <c r="CQ159">
        <v>40.561999999999998</v>
      </c>
      <c r="CR159">
        <v>42.25</v>
      </c>
      <c r="CS159">
        <v>40.798222222222222</v>
      </c>
      <c r="CT159">
        <v>40.875</v>
      </c>
      <c r="CU159">
        <v>39.763777777777783</v>
      </c>
      <c r="CV159">
        <v>1959.92</v>
      </c>
      <c r="CW159">
        <v>40</v>
      </c>
      <c r="CX159">
        <v>0</v>
      </c>
      <c r="CY159">
        <v>1657573578.5999999</v>
      </c>
      <c r="CZ159">
        <v>0</v>
      </c>
      <c r="DA159">
        <v>0</v>
      </c>
      <c r="DB159" t="s">
        <v>355</v>
      </c>
      <c r="DC159">
        <v>1657463822.5999999</v>
      </c>
      <c r="DD159">
        <v>1657463835.0999999</v>
      </c>
      <c r="DE159">
        <v>0</v>
      </c>
      <c r="DF159">
        <v>-2.657</v>
      </c>
      <c r="DG159">
        <v>-13.192</v>
      </c>
      <c r="DH159">
        <v>-3.9239999999999999</v>
      </c>
      <c r="DI159">
        <v>-0.217</v>
      </c>
      <c r="DJ159">
        <v>376</v>
      </c>
      <c r="DK159">
        <v>3</v>
      </c>
      <c r="DL159">
        <v>0.48</v>
      </c>
      <c r="DM159">
        <v>0.03</v>
      </c>
      <c r="DN159">
        <v>-16.25683170731708</v>
      </c>
      <c r="DO159">
        <v>-1.2789679442508599</v>
      </c>
      <c r="DP159">
        <v>0.24302677403340769</v>
      </c>
      <c r="DQ159">
        <v>0</v>
      </c>
      <c r="DR159">
        <v>3.819310487804878</v>
      </c>
      <c r="DS159">
        <v>4.217331010452207E-2</v>
      </c>
      <c r="DT159">
        <v>6.2022194891276153E-3</v>
      </c>
      <c r="DU159">
        <v>1</v>
      </c>
      <c r="DV159">
        <v>1</v>
      </c>
      <c r="DW159">
        <v>2</v>
      </c>
      <c r="DX159" t="s">
        <v>356</v>
      </c>
      <c r="DY159">
        <v>2.9799899999999999</v>
      </c>
      <c r="DZ159">
        <v>2.7156199999999999</v>
      </c>
      <c r="EA159">
        <v>7.3546700000000007E-2</v>
      </c>
      <c r="EB159">
        <v>7.5259999999999994E-2</v>
      </c>
      <c r="EC159">
        <v>9.1455400000000006E-2</v>
      </c>
      <c r="ED159">
        <v>8.0084500000000003E-2</v>
      </c>
      <c r="EE159">
        <v>29208.9</v>
      </c>
      <c r="EF159">
        <v>29277.7</v>
      </c>
      <c r="EG159">
        <v>29317.5</v>
      </c>
      <c r="EH159">
        <v>29291</v>
      </c>
      <c r="EI159">
        <v>35298.1</v>
      </c>
      <c r="EJ159">
        <v>35803.300000000003</v>
      </c>
      <c r="EK159">
        <v>41300.1</v>
      </c>
      <c r="EL159">
        <v>41714.800000000003</v>
      </c>
      <c r="EM159">
        <v>1.94415</v>
      </c>
      <c r="EN159">
        <v>2.1018699999999999</v>
      </c>
      <c r="EO159">
        <v>8.1494499999999997E-2</v>
      </c>
      <c r="EP159">
        <v>0</v>
      </c>
      <c r="EQ159">
        <v>26.684000000000001</v>
      </c>
      <c r="ER159">
        <v>999.9</v>
      </c>
      <c r="ES159">
        <v>27.8</v>
      </c>
      <c r="ET159">
        <v>38.6</v>
      </c>
      <c r="EU159">
        <v>26.416699999999999</v>
      </c>
      <c r="EV159">
        <v>61.799399999999999</v>
      </c>
      <c r="EW159">
        <v>26.838899999999999</v>
      </c>
      <c r="EX159">
        <v>2</v>
      </c>
      <c r="EY159">
        <v>0.117284</v>
      </c>
      <c r="EZ159">
        <v>1.21936</v>
      </c>
      <c r="FA159">
        <v>20.380099999999999</v>
      </c>
      <c r="FB159">
        <v>5.2174399999999999</v>
      </c>
      <c r="FC159">
        <v>12.0099</v>
      </c>
      <c r="FD159">
        <v>4.9888500000000002</v>
      </c>
      <c r="FE159">
        <v>3.2886299999999999</v>
      </c>
      <c r="FF159">
        <v>9757</v>
      </c>
      <c r="FG159">
        <v>9999</v>
      </c>
      <c r="FH159">
        <v>9999</v>
      </c>
      <c r="FI159">
        <v>145.4</v>
      </c>
      <c r="FJ159">
        <v>1.8675200000000001</v>
      </c>
      <c r="FK159">
        <v>1.86656</v>
      </c>
      <c r="FL159">
        <v>1.8660000000000001</v>
      </c>
      <c r="FM159">
        <v>1.8658399999999999</v>
      </c>
      <c r="FN159">
        <v>1.8677299999999999</v>
      </c>
      <c r="FO159">
        <v>1.87012</v>
      </c>
      <c r="FP159">
        <v>1.86887</v>
      </c>
      <c r="FQ159">
        <v>1.8702300000000001</v>
      </c>
      <c r="FR159">
        <v>0</v>
      </c>
      <c r="FS159">
        <v>0</v>
      </c>
      <c r="FT159">
        <v>0</v>
      </c>
      <c r="FU159">
        <v>0</v>
      </c>
      <c r="FV159" t="s">
        <v>357</v>
      </c>
      <c r="FW159" t="s">
        <v>358</v>
      </c>
      <c r="FX159" t="s">
        <v>359</v>
      </c>
      <c r="FY159" t="s">
        <v>359</v>
      </c>
      <c r="FZ159" t="s">
        <v>359</v>
      </c>
      <c r="GA159" t="s">
        <v>359</v>
      </c>
      <c r="GB159">
        <v>0</v>
      </c>
      <c r="GC159">
        <v>100</v>
      </c>
      <c r="GD159">
        <v>100</v>
      </c>
      <c r="GE159">
        <v>-1.36</v>
      </c>
      <c r="GF159">
        <v>-0.13089999999999999</v>
      </c>
      <c r="GG159">
        <v>-1.0745309912501479</v>
      </c>
      <c r="GH159">
        <v>-3.794306901669526E-4</v>
      </c>
      <c r="GI159">
        <v>-9.3076312682161424E-7</v>
      </c>
      <c r="GJ159">
        <v>3.2597594342726891E-10</v>
      </c>
      <c r="GK159">
        <v>-0.25621075936304621</v>
      </c>
      <c r="GL159">
        <v>-1.4413179793891831E-2</v>
      </c>
      <c r="GM159">
        <v>9.8733074958994743E-4</v>
      </c>
      <c r="GN159">
        <v>-9.6329063574464014E-6</v>
      </c>
      <c r="GO159">
        <v>22</v>
      </c>
      <c r="GP159">
        <v>2241</v>
      </c>
      <c r="GQ159">
        <v>1</v>
      </c>
      <c r="GR159">
        <v>45</v>
      </c>
      <c r="GS159">
        <v>1829.3</v>
      </c>
      <c r="GT159">
        <v>1829</v>
      </c>
      <c r="GU159">
        <v>1.3610800000000001</v>
      </c>
      <c r="GV159">
        <v>2.2509800000000002</v>
      </c>
      <c r="GW159">
        <v>1.94702</v>
      </c>
      <c r="GX159">
        <v>2.7746599999999999</v>
      </c>
      <c r="GY159">
        <v>2.19482</v>
      </c>
      <c r="GZ159">
        <v>2.36206</v>
      </c>
      <c r="HA159">
        <v>41.144599999999997</v>
      </c>
      <c r="HB159">
        <v>15.515499999999999</v>
      </c>
      <c r="HC159">
        <v>18</v>
      </c>
      <c r="HD159">
        <v>532.39800000000002</v>
      </c>
      <c r="HE159">
        <v>600.28200000000004</v>
      </c>
      <c r="HF159">
        <v>24.3172</v>
      </c>
      <c r="HG159">
        <v>29.052700000000002</v>
      </c>
      <c r="HH159">
        <v>29.998200000000001</v>
      </c>
      <c r="HI159">
        <v>29.004200000000001</v>
      </c>
      <c r="HJ159">
        <v>28.927</v>
      </c>
      <c r="HK159">
        <v>27.233699999999999</v>
      </c>
      <c r="HL159">
        <v>10.3367</v>
      </c>
      <c r="HM159">
        <v>20.786100000000001</v>
      </c>
      <c r="HN159">
        <v>24.360299999999999</v>
      </c>
      <c r="HO159">
        <v>439.57900000000001</v>
      </c>
      <c r="HP159">
        <v>22.117699999999999</v>
      </c>
      <c r="HQ159">
        <v>100.262</v>
      </c>
      <c r="HR159">
        <v>100.21</v>
      </c>
    </row>
    <row r="160" spans="1:226" x14ac:dyDescent="0.2">
      <c r="A160">
        <v>144</v>
      </c>
      <c r="B160">
        <v>1657573583</v>
      </c>
      <c r="C160">
        <v>1753.400000095367</v>
      </c>
      <c r="D160" t="s">
        <v>646</v>
      </c>
      <c r="E160" t="s">
        <v>647</v>
      </c>
      <c r="F160">
        <v>5</v>
      </c>
      <c r="G160" t="s">
        <v>1069</v>
      </c>
      <c r="H160" t="s">
        <v>353</v>
      </c>
      <c r="I160">
        <v>1657573580.2</v>
      </c>
      <c r="J160">
        <f t="shared" si="68"/>
        <v>3.2900677092360178E-3</v>
      </c>
      <c r="K160">
        <f t="shared" si="69"/>
        <v>3.290067709236018</v>
      </c>
      <c r="L160">
        <f t="shared" si="70"/>
        <v>12.323516626044007</v>
      </c>
      <c r="M160">
        <f t="shared" si="71"/>
        <v>404.99189999999999</v>
      </c>
      <c r="N160">
        <f t="shared" si="72"/>
        <v>226.85477549927532</v>
      </c>
      <c r="O160">
        <f t="shared" si="73"/>
        <v>16.439604564035584</v>
      </c>
      <c r="P160">
        <f t="shared" si="74"/>
        <v>29.348761439931472</v>
      </c>
      <c r="Q160">
        <f t="shared" si="75"/>
        <v>0.12294324191948083</v>
      </c>
      <c r="R160">
        <f t="shared" si="76"/>
        <v>2.3997032124782711</v>
      </c>
      <c r="S160">
        <f t="shared" si="77"/>
        <v>0.11954816526667655</v>
      </c>
      <c r="T160">
        <f t="shared" si="78"/>
        <v>7.5014828243249149E-2</v>
      </c>
      <c r="U160">
        <f t="shared" si="79"/>
        <v>321.5163771</v>
      </c>
      <c r="V160">
        <f t="shared" si="80"/>
        <v>29.10715252220642</v>
      </c>
      <c r="W160">
        <f t="shared" si="81"/>
        <v>28.019210000000001</v>
      </c>
      <c r="X160">
        <f t="shared" si="82"/>
        <v>3.799091509965046</v>
      </c>
      <c r="Y160">
        <f t="shared" si="83"/>
        <v>50.033605794341916</v>
      </c>
      <c r="Z160">
        <f t="shared" si="84"/>
        <v>1.8829099846912147</v>
      </c>
      <c r="AA160">
        <f t="shared" si="85"/>
        <v>3.7632906019820478</v>
      </c>
      <c r="AB160">
        <f t="shared" si="86"/>
        <v>1.9161815252738312</v>
      </c>
      <c r="AC160">
        <f t="shared" si="87"/>
        <v>-145.09198597730838</v>
      </c>
      <c r="AD160">
        <f t="shared" si="88"/>
        <v>-21.002380285623861</v>
      </c>
      <c r="AE160">
        <f t="shared" si="89"/>
        <v>-1.906573220568289</v>
      </c>
      <c r="AF160">
        <f t="shared" si="90"/>
        <v>153.51543761649944</v>
      </c>
      <c r="AG160">
        <f t="shared" si="91"/>
        <v>17.11402249160939</v>
      </c>
      <c r="AH160">
        <f t="shared" si="92"/>
        <v>3.2893781782400238</v>
      </c>
      <c r="AI160">
        <f t="shared" si="93"/>
        <v>12.323516626044007</v>
      </c>
      <c r="AJ160">
        <v>436.92851164424007</v>
      </c>
      <c r="AK160">
        <v>418.02908484848479</v>
      </c>
      <c r="AL160">
        <v>1.0120239195748519</v>
      </c>
      <c r="AM160">
        <v>64.522999334600442</v>
      </c>
      <c r="AN160">
        <f t="shared" si="94"/>
        <v>3.290067709236018</v>
      </c>
      <c r="AO160">
        <v>22.139555886335611</v>
      </c>
      <c r="AP160">
        <v>25.98489878787878</v>
      </c>
      <c r="AQ160">
        <v>2.7826603512834259E-5</v>
      </c>
      <c r="AR160">
        <v>77.538578516510626</v>
      </c>
      <c r="AS160">
        <v>0</v>
      </c>
      <c r="AT160">
        <v>0</v>
      </c>
      <c r="AU160">
        <f t="shared" si="95"/>
        <v>1</v>
      </c>
      <c r="AV160">
        <f t="shared" si="96"/>
        <v>0</v>
      </c>
      <c r="AW160">
        <f t="shared" si="97"/>
        <v>38169.03385823992</v>
      </c>
      <c r="AX160">
        <f t="shared" si="98"/>
        <v>2000.002</v>
      </c>
      <c r="AY160">
        <f t="shared" si="99"/>
        <v>1681.2017099999998</v>
      </c>
      <c r="AZ160">
        <f t="shared" si="100"/>
        <v>0.84060001439998555</v>
      </c>
      <c r="BA160">
        <f t="shared" si="101"/>
        <v>0.16075802779197221</v>
      </c>
      <c r="BB160">
        <v>6</v>
      </c>
      <c r="BC160">
        <v>0.5</v>
      </c>
      <c r="BD160" t="s">
        <v>354</v>
      </c>
      <c r="BE160">
        <v>2</v>
      </c>
      <c r="BF160" t="b">
        <v>1</v>
      </c>
      <c r="BG160">
        <v>1657573580.2</v>
      </c>
      <c r="BH160">
        <v>404.99189999999999</v>
      </c>
      <c r="BI160">
        <v>427.12720000000002</v>
      </c>
      <c r="BJ160">
        <v>25.982810000000001</v>
      </c>
      <c r="BK160">
        <v>22.13814</v>
      </c>
      <c r="BL160">
        <v>406.35239999999988</v>
      </c>
      <c r="BM160">
        <v>26.113669999999999</v>
      </c>
      <c r="BN160">
        <v>500.00299999999999</v>
      </c>
      <c r="BO160">
        <v>72.367480000000029</v>
      </c>
      <c r="BP160">
        <v>0.10004697999999999</v>
      </c>
      <c r="BQ160">
        <v>27.856870000000001</v>
      </c>
      <c r="BR160">
        <v>28.019210000000001</v>
      </c>
      <c r="BS160">
        <v>999.9</v>
      </c>
      <c r="BT160">
        <v>0</v>
      </c>
      <c r="BU160">
        <v>0</v>
      </c>
      <c r="BV160">
        <v>10003.317999999999</v>
      </c>
      <c r="BW160">
        <v>0</v>
      </c>
      <c r="BX160">
        <v>1923.096</v>
      </c>
      <c r="BY160">
        <v>-22.135390000000001</v>
      </c>
      <c r="BZ160">
        <v>415.7955</v>
      </c>
      <c r="CA160">
        <v>436.79730000000001</v>
      </c>
      <c r="CB160">
        <v>3.8446729999999998</v>
      </c>
      <c r="CC160">
        <v>427.12720000000002</v>
      </c>
      <c r="CD160">
        <v>22.13814</v>
      </c>
      <c r="CE160">
        <v>1.880312</v>
      </c>
      <c r="CF160">
        <v>1.602082</v>
      </c>
      <c r="CG160">
        <v>16.47092</v>
      </c>
      <c r="CH160">
        <v>13.97883</v>
      </c>
      <c r="CI160">
        <v>2000.002</v>
      </c>
      <c r="CJ160">
        <v>0.97999949999999991</v>
      </c>
      <c r="CK160">
        <v>2.0000049999999998E-2</v>
      </c>
      <c r="CL160">
        <v>0</v>
      </c>
      <c r="CM160">
        <v>2.3288799999999998</v>
      </c>
      <c r="CN160">
        <v>0</v>
      </c>
      <c r="CO160">
        <v>8791.9450000000015</v>
      </c>
      <c r="CP160">
        <v>16749.45</v>
      </c>
      <c r="CQ160">
        <v>40.561999999999998</v>
      </c>
      <c r="CR160">
        <v>42.25</v>
      </c>
      <c r="CS160">
        <v>40.811999999999998</v>
      </c>
      <c r="CT160">
        <v>40.875</v>
      </c>
      <c r="CU160">
        <v>39.7624</v>
      </c>
      <c r="CV160">
        <v>1960.001</v>
      </c>
      <c r="CW160">
        <v>40.000999999999998</v>
      </c>
      <c r="CX160">
        <v>0</v>
      </c>
      <c r="CY160">
        <v>1657573584</v>
      </c>
      <c r="CZ160">
        <v>0</v>
      </c>
      <c r="DA160">
        <v>0</v>
      </c>
      <c r="DB160" t="s">
        <v>355</v>
      </c>
      <c r="DC160">
        <v>1657463822.5999999</v>
      </c>
      <c r="DD160">
        <v>1657463835.0999999</v>
      </c>
      <c r="DE160">
        <v>0</v>
      </c>
      <c r="DF160">
        <v>-2.657</v>
      </c>
      <c r="DG160">
        <v>-13.192</v>
      </c>
      <c r="DH160">
        <v>-3.9239999999999999</v>
      </c>
      <c r="DI160">
        <v>-0.217</v>
      </c>
      <c r="DJ160">
        <v>376</v>
      </c>
      <c r="DK160">
        <v>3</v>
      </c>
      <c r="DL160">
        <v>0.48</v>
      </c>
      <c r="DM160">
        <v>0.03</v>
      </c>
      <c r="DN160">
        <v>-17.818304878048782</v>
      </c>
      <c r="DO160">
        <v>-22.048302439024379</v>
      </c>
      <c r="DP160">
        <v>2.7117880342871619</v>
      </c>
      <c r="DQ160">
        <v>0</v>
      </c>
      <c r="DR160">
        <v>3.826901219512195</v>
      </c>
      <c r="DS160">
        <v>0.1222691289198647</v>
      </c>
      <c r="DT160">
        <v>1.251475679097201E-2</v>
      </c>
      <c r="DU160">
        <v>0</v>
      </c>
      <c r="DV160">
        <v>0</v>
      </c>
      <c r="DW160">
        <v>2</v>
      </c>
      <c r="DX160" t="s">
        <v>364</v>
      </c>
      <c r="DY160">
        <v>2.9801199999999999</v>
      </c>
      <c r="DZ160">
        <v>2.7156799999999999</v>
      </c>
      <c r="EA160">
        <v>7.4150599999999997E-2</v>
      </c>
      <c r="EB160">
        <v>7.6756699999999997E-2</v>
      </c>
      <c r="EC160">
        <v>9.1467199999999999E-2</v>
      </c>
      <c r="ED160">
        <v>8.0065399999999995E-2</v>
      </c>
      <c r="EE160">
        <v>29190.400000000001</v>
      </c>
      <c r="EF160">
        <v>29230.9</v>
      </c>
      <c r="EG160">
        <v>29318.1</v>
      </c>
      <c r="EH160">
        <v>29291.599999999999</v>
      </c>
      <c r="EI160">
        <v>35298.400000000001</v>
      </c>
      <c r="EJ160">
        <v>35804.9</v>
      </c>
      <c r="EK160">
        <v>41300.9</v>
      </c>
      <c r="EL160">
        <v>41715.699999999997</v>
      </c>
      <c r="EM160">
        <v>1.9443999999999999</v>
      </c>
      <c r="EN160">
        <v>2.1017000000000001</v>
      </c>
      <c r="EO160">
        <v>8.1032499999999993E-2</v>
      </c>
      <c r="EP160">
        <v>0</v>
      </c>
      <c r="EQ160">
        <v>26.689399999999999</v>
      </c>
      <c r="ER160">
        <v>999.9</v>
      </c>
      <c r="ES160">
        <v>27.8</v>
      </c>
      <c r="ET160">
        <v>38.5</v>
      </c>
      <c r="EU160">
        <v>26.2758</v>
      </c>
      <c r="EV160">
        <v>61.809399999999997</v>
      </c>
      <c r="EW160">
        <v>26.7668</v>
      </c>
      <c r="EX160">
        <v>2</v>
      </c>
      <c r="EY160">
        <v>0.11770799999999999</v>
      </c>
      <c r="EZ160">
        <v>1.5652200000000001</v>
      </c>
      <c r="FA160">
        <v>20.377400000000002</v>
      </c>
      <c r="FB160">
        <v>5.2175900000000004</v>
      </c>
      <c r="FC160">
        <v>12.0099</v>
      </c>
      <c r="FD160">
        <v>4.9887499999999996</v>
      </c>
      <c r="FE160">
        <v>3.2886000000000002</v>
      </c>
      <c r="FF160">
        <v>9757</v>
      </c>
      <c r="FG160">
        <v>9999</v>
      </c>
      <c r="FH160">
        <v>9999</v>
      </c>
      <c r="FI160">
        <v>145.4</v>
      </c>
      <c r="FJ160">
        <v>1.8675200000000001</v>
      </c>
      <c r="FK160">
        <v>1.8665700000000001</v>
      </c>
      <c r="FL160">
        <v>1.8660000000000001</v>
      </c>
      <c r="FM160">
        <v>1.8658399999999999</v>
      </c>
      <c r="FN160">
        <v>1.86774</v>
      </c>
      <c r="FO160">
        <v>1.87012</v>
      </c>
      <c r="FP160">
        <v>1.86886</v>
      </c>
      <c r="FQ160">
        <v>1.8702399999999999</v>
      </c>
      <c r="FR160">
        <v>0</v>
      </c>
      <c r="FS160">
        <v>0</v>
      </c>
      <c r="FT160">
        <v>0</v>
      </c>
      <c r="FU160">
        <v>0</v>
      </c>
      <c r="FV160" t="s">
        <v>357</v>
      </c>
      <c r="FW160" t="s">
        <v>358</v>
      </c>
      <c r="FX160" t="s">
        <v>359</v>
      </c>
      <c r="FY160" t="s">
        <v>359</v>
      </c>
      <c r="FZ160" t="s">
        <v>359</v>
      </c>
      <c r="GA160" t="s">
        <v>359</v>
      </c>
      <c r="GB160">
        <v>0</v>
      </c>
      <c r="GC160">
        <v>100</v>
      </c>
      <c r="GD160">
        <v>100</v>
      </c>
      <c r="GE160">
        <v>-1.3640000000000001</v>
      </c>
      <c r="GF160">
        <v>-0.1308</v>
      </c>
      <c r="GG160">
        <v>-1.0745309912501479</v>
      </c>
      <c r="GH160">
        <v>-3.794306901669526E-4</v>
      </c>
      <c r="GI160">
        <v>-9.3076312682161424E-7</v>
      </c>
      <c r="GJ160">
        <v>3.2597594342726891E-10</v>
      </c>
      <c r="GK160">
        <v>-0.25621075936304621</v>
      </c>
      <c r="GL160">
        <v>-1.4413179793891831E-2</v>
      </c>
      <c r="GM160">
        <v>9.8733074958994743E-4</v>
      </c>
      <c r="GN160">
        <v>-9.6329063574464014E-6</v>
      </c>
      <c r="GO160">
        <v>22</v>
      </c>
      <c r="GP160">
        <v>2241</v>
      </c>
      <c r="GQ160">
        <v>1</v>
      </c>
      <c r="GR160">
        <v>45</v>
      </c>
      <c r="GS160">
        <v>1829.3</v>
      </c>
      <c r="GT160">
        <v>1829.1</v>
      </c>
      <c r="GU160">
        <v>1.3928199999999999</v>
      </c>
      <c r="GV160">
        <v>2.2558600000000002</v>
      </c>
      <c r="GW160">
        <v>1.94702</v>
      </c>
      <c r="GX160">
        <v>2.7746599999999999</v>
      </c>
      <c r="GY160">
        <v>2.19482</v>
      </c>
      <c r="GZ160">
        <v>2.34009</v>
      </c>
      <c r="HA160">
        <v>41.144599999999997</v>
      </c>
      <c r="HB160">
        <v>15.497999999999999</v>
      </c>
      <c r="HC160">
        <v>18</v>
      </c>
      <c r="HD160">
        <v>532.54600000000005</v>
      </c>
      <c r="HE160">
        <v>600.12099999999998</v>
      </c>
      <c r="HF160">
        <v>24.390899999999998</v>
      </c>
      <c r="HG160">
        <v>29.051200000000001</v>
      </c>
      <c r="HH160">
        <v>29.999700000000001</v>
      </c>
      <c r="HI160">
        <v>29.001899999999999</v>
      </c>
      <c r="HJ160">
        <v>28.924600000000002</v>
      </c>
      <c r="HK160">
        <v>27.892099999999999</v>
      </c>
      <c r="HL160">
        <v>10.3367</v>
      </c>
      <c r="HM160">
        <v>20.786100000000001</v>
      </c>
      <c r="HN160">
        <v>24.364999999999998</v>
      </c>
      <c r="HO160">
        <v>459.61599999999999</v>
      </c>
      <c r="HP160">
        <v>22.105799999999999</v>
      </c>
      <c r="HQ160">
        <v>100.264</v>
      </c>
      <c r="HR160">
        <v>100.212</v>
      </c>
    </row>
    <row r="161" spans="1:226" x14ac:dyDescent="0.2">
      <c r="A161">
        <v>145</v>
      </c>
      <c r="B161">
        <v>1657573588</v>
      </c>
      <c r="C161">
        <v>1758.400000095367</v>
      </c>
      <c r="D161" t="s">
        <v>648</v>
      </c>
      <c r="E161" t="s">
        <v>649</v>
      </c>
      <c r="F161">
        <v>5</v>
      </c>
      <c r="G161" t="s">
        <v>1069</v>
      </c>
      <c r="H161" t="s">
        <v>353</v>
      </c>
      <c r="I161">
        <v>1657573585.5</v>
      </c>
      <c r="J161">
        <f t="shared" si="68"/>
        <v>3.3013916243290172E-3</v>
      </c>
      <c r="K161">
        <f t="shared" si="69"/>
        <v>3.3013916243290171</v>
      </c>
      <c r="L161">
        <f t="shared" si="70"/>
        <v>12.460859337793444</v>
      </c>
      <c r="M161">
        <f t="shared" si="71"/>
        <v>412.17122222222218</v>
      </c>
      <c r="N161">
        <f t="shared" si="72"/>
        <v>232.6665294947349</v>
      </c>
      <c r="O161">
        <f t="shared" si="73"/>
        <v>16.860561754447964</v>
      </c>
      <c r="P161">
        <f t="shared" si="74"/>
        <v>29.868663794382741</v>
      </c>
      <c r="Q161">
        <f t="shared" si="75"/>
        <v>0.12350343649379338</v>
      </c>
      <c r="R161">
        <f t="shared" si="76"/>
        <v>2.3988191795977261</v>
      </c>
      <c r="S161">
        <f t="shared" si="77"/>
        <v>0.12007658924556114</v>
      </c>
      <c r="T161">
        <f t="shared" si="78"/>
        <v>7.5347836920405462E-2</v>
      </c>
      <c r="U161">
        <f t="shared" si="79"/>
        <v>321.51074433333338</v>
      </c>
      <c r="V161">
        <f t="shared" si="80"/>
        <v>29.117355401928346</v>
      </c>
      <c r="W161">
        <f t="shared" si="81"/>
        <v>28.01242222222222</v>
      </c>
      <c r="X161">
        <f t="shared" si="82"/>
        <v>3.7975886678577431</v>
      </c>
      <c r="Y161">
        <f t="shared" si="83"/>
        <v>50.004458715707045</v>
      </c>
      <c r="Z161">
        <f t="shared" si="84"/>
        <v>1.8832823783289829</v>
      </c>
      <c r="AA161">
        <f t="shared" si="85"/>
        <v>3.7662289057783958</v>
      </c>
      <c r="AB161">
        <f t="shared" si="86"/>
        <v>1.9143062895287601</v>
      </c>
      <c r="AC161">
        <f t="shared" si="87"/>
        <v>-145.59137063290964</v>
      </c>
      <c r="AD161">
        <f t="shared" si="88"/>
        <v>-18.387160960617024</v>
      </c>
      <c r="AE161">
        <f t="shared" si="89"/>
        <v>-1.6698363845172939</v>
      </c>
      <c r="AF161">
        <f t="shared" si="90"/>
        <v>155.86237635528943</v>
      </c>
      <c r="AG161">
        <f t="shared" si="91"/>
        <v>22.485805639254359</v>
      </c>
      <c r="AH161">
        <f t="shared" si="92"/>
        <v>3.3010957602173692</v>
      </c>
      <c r="AI161">
        <f t="shared" si="93"/>
        <v>12.460859337793444</v>
      </c>
      <c r="AJ161">
        <v>450.30116348633942</v>
      </c>
      <c r="AK161">
        <v>427.31357575757568</v>
      </c>
      <c r="AL161">
        <v>2.062353036005788</v>
      </c>
      <c r="AM161">
        <v>64.522999334600442</v>
      </c>
      <c r="AN161">
        <f t="shared" si="94"/>
        <v>3.3013916243290171</v>
      </c>
      <c r="AO161">
        <v>22.131466889579421</v>
      </c>
      <c r="AP161">
        <v>25.99006303030303</v>
      </c>
      <c r="AQ161">
        <v>4.665821392801762E-5</v>
      </c>
      <c r="AR161">
        <v>77.538578516510626</v>
      </c>
      <c r="AS161">
        <v>0</v>
      </c>
      <c r="AT161">
        <v>0</v>
      </c>
      <c r="AU161">
        <f t="shared" si="95"/>
        <v>1</v>
      </c>
      <c r="AV161">
        <f t="shared" si="96"/>
        <v>0</v>
      </c>
      <c r="AW161">
        <f t="shared" si="97"/>
        <v>38145.872523876104</v>
      </c>
      <c r="AX161">
        <f t="shared" si="98"/>
        <v>1999.9666666666669</v>
      </c>
      <c r="AY161">
        <f t="shared" si="99"/>
        <v>1681.1720333333335</v>
      </c>
      <c r="AZ161">
        <f t="shared" si="100"/>
        <v>0.84060002666711109</v>
      </c>
      <c r="BA161">
        <f t="shared" si="101"/>
        <v>0.16075805146752445</v>
      </c>
      <c r="BB161">
        <v>6</v>
      </c>
      <c r="BC161">
        <v>0.5</v>
      </c>
      <c r="BD161" t="s">
        <v>354</v>
      </c>
      <c r="BE161">
        <v>2</v>
      </c>
      <c r="BF161" t="b">
        <v>1</v>
      </c>
      <c r="BG161">
        <v>1657573585.5</v>
      </c>
      <c r="BH161">
        <v>412.17122222222218</v>
      </c>
      <c r="BI161">
        <v>440.78766666666672</v>
      </c>
      <c r="BJ161">
        <v>25.988266666666661</v>
      </c>
      <c r="BK161">
        <v>22.129799999999999</v>
      </c>
      <c r="BL161">
        <v>413.53888888888889</v>
      </c>
      <c r="BM161">
        <v>26.119022222222231</v>
      </c>
      <c r="BN161">
        <v>499.98711111111112</v>
      </c>
      <c r="BO161">
        <v>72.366711111111101</v>
      </c>
      <c r="BP161">
        <v>9.9929411111111116E-2</v>
      </c>
      <c r="BQ161">
        <v>27.870244444444449</v>
      </c>
      <c r="BR161">
        <v>28.01242222222222</v>
      </c>
      <c r="BS161">
        <v>999.90000000000009</v>
      </c>
      <c r="BT161">
        <v>0</v>
      </c>
      <c r="BU161">
        <v>0</v>
      </c>
      <c r="BV161">
        <v>9997.5633333333335</v>
      </c>
      <c r="BW161">
        <v>0</v>
      </c>
      <c r="BX161">
        <v>1923.2322222222219</v>
      </c>
      <c r="BY161">
        <v>-28.616377777777771</v>
      </c>
      <c r="BZ161">
        <v>423.1686666666667</v>
      </c>
      <c r="CA161">
        <v>450.76299999999998</v>
      </c>
      <c r="CB161">
        <v>3.8584611111111111</v>
      </c>
      <c r="CC161">
        <v>440.78766666666672</v>
      </c>
      <c r="CD161">
        <v>22.129799999999999</v>
      </c>
      <c r="CE161">
        <v>1.880687777777778</v>
      </c>
      <c r="CF161">
        <v>1.601461111111111</v>
      </c>
      <c r="CG161">
        <v>16.474055555555552</v>
      </c>
      <c r="CH161">
        <v>13.97287777777778</v>
      </c>
      <c r="CI161">
        <v>1999.9666666666669</v>
      </c>
      <c r="CJ161">
        <v>0.97999899999999995</v>
      </c>
      <c r="CK161">
        <v>2.0000533333333331E-2</v>
      </c>
      <c r="CL161">
        <v>0</v>
      </c>
      <c r="CM161">
        <v>2.3466333333333331</v>
      </c>
      <c r="CN161">
        <v>0</v>
      </c>
      <c r="CO161">
        <v>8820.9044444444444</v>
      </c>
      <c r="CP161">
        <v>16749.18888888889</v>
      </c>
      <c r="CQ161">
        <v>40.561999999999998</v>
      </c>
      <c r="CR161">
        <v>42.25</v>
      </c>
      <c r="CS161">
        <v>40.811999999999998</v>
      </c>
      <c r="CT161">
        <v>40.875</v>
      </c>
      <c r="CU161">
        <v>39.763777777777783</v>
      </c>
      <c r="CV161">
        <v>1959.965555555556</v>
      </c>
      <c r="CW161">
        <v>40.001111111111108</v>
      </c>
      <c r="CX161">
        <v>0</v>
      </c>
      <c r="CY161">
        <v>1657573588.8</v>
      </c>
      <c r="CZ161">
        <v>0</v>
      </c>
      <c r="DA161">
        <v>0</v>
      </c>
      <c r="DB161" t="s">
        <v>355</v>
      </c>
      <c r="DC161">
        <v>1657463822.5999999</v>
      </c>
      <c r="DD161">
        <v>1657463835.0999999</v>
      </c>
      <c r="DE161">
        <v>0</v>
      </c>
      <c r="DF161">
        <v>-2.657</v>
      </c>
      <c r="DG161">
        <v>-13.192</v>
      </c>
      <c r="DH161">
        <v>-3.9239999999999999</v>
      </c>
      <c r="DI161">
        <v>-0.217</v>
      </c>
      <c r="DJ161">
        <v>376</v>
      </c>
      <c r="DK161">
        <v>3</v>
      </c>
      <c r="DL161">
        <v>0.48</v>
      </c>
      <c r="DM161">
        <v>0.03</v>
      </c>
      <c r="DN161">
        <v>-20.099819512195118</v>
      </c>
      <c r="DO161">
        <v>-43.424496167247398</v>
      </c>
      <c r="DP161">
        <v>4.6431035889968966</v>
      </c>
      <c r="DQ161">
        <v>0</v>
      </c>
      <c r="DR161">
        <v>3.8351963414634138</v>
      </c>
      <c r="DS161">
        <v>0.15338508710802301</v>
      </c>
      <c r="DT161">
        <v>1.515347641931445E-2</v>
      </c>
      <c r="DU161">
        <v>0</v>
      </c>
      <c r="DV161">
        <v>0</v>
      </c>
      <c r="DW161">
        <v>2</v>
      </c>
      <c r="DX161" t="s">
        <v>364</v>
      </c>
      <c r="DY161">
        <v>2.98</v>
      </c>
      <c r="DZ161">
        <v>2.7156400000000001</v>
      </c>
      <c r="EA161">
        <v>7.5465699999999997E-2</v>
      </c>
      <c r="EB161">
        <v>7.8695600000000004E-2</v>
      </c>
      <c r="EC161">
        <v>9.1479400000000002E-2</v>
      </c>
      <c r="ED161">
        <v>8.0045400000000003E-2</v>
      </c>
      <c r="EE161">
        <v>29149</v>
      </c>
      <c r="EF161">
        <v>29169.599999999999</v>
      </c>
      <c r="EG161">
        <v>29318.1</v>
      </c>
      <c r="EH161">
        <v>29291.7</v>
      </c>
      <c r="EI161">
        <v>35298.1</v>
      </c>
      <c r="EJ161">
        <v>35805.599999999999</v>
      </c>
      <c r="EK161">
        <v>41301.1</v>
      </c>
      <c r="EL161">
        <v>41715.599999999999</v>
      </c>
      <c r="EM161">
        <v>1.9438500000000001</v>
      </c>
      <c r="EN161">
        <v>2.1021000000000001</v>
      </c>
      <c r="EO161">
        <v>8.1278400000000001E-2</v>
      </c>
      <c r="EP161">
        <v>0</v>
      </c>
      <c r="EQ161">
        <v>26.696100000000001</v>
      </c>
      <c r="ER161">
        <v>999.9</v>
      </c>
      <c r="ES161">
        <v>27.8</v>
      </c>
      <c r="ET161">
        <v>38.5</v>
      </c>
      <c r="EU161">
        <v>26.275600000000001</v>
      </c>
      <c r="EV161">
        <v>61.879399999999997</v>
      </c>
      <c r="EW161">
        <v>26.850999999999999</v>
      </c>
      <c r="EX161">
        <v>2</v>
      </c>
      <c r="EY161">
        <v>0.118201</v>
      </c>
      <c r="EZ161">
        <v>1.8142</v>
      </c>
      <c r="FA161">
        <v>20.3749</v>
      </c>
      <c r="FB161">
        <v>5.2174399999999999</v>
      </c>
      <c r="FC161">
        <v>12.0099</v>
      </c>
      <c r="FD161">
        <v>4.9886999999999997</v>
      </c>
      <c r="FE161">
        <v>3.2886299999999999</v>
      </c>
      <c r="FF161">
        <v>9757.2000000000007</v>
      </c>
      <c r="FG161">
        <v>9999</v>
      </c>
      <c r="FH161">
        <v>9999</v>
      </c>
      <c r="FI161">
        <v>145.4</v>
      </c>
      <c r="FJ161">
        <v>1.8675200000000001</v>
      </c>
      <c r="FK161">
        <v>1.86653</v>
      </c>
      <c r="FL161">
        <v>1.8660000000000001</v>
      </c>
      <c r="FM161">
        <v>1.8658399999999999</v>
      </c>
      <c r="FN161">
        <v>1.86774</v>
      </c>
      <c r="FO161">
        <v>1.87012</v>
      </c>
      <c r="FP161">
        <v>1.86883</v>
      </c>
      <c r="FQ161">
        <v>1.8702399999999999</v>
      </c>
      <c r="FR161">
        <v>0</v>
      </c>
      <c r="FS161">
        <v>0</v>
      </c>
      <c r="FT161">
        <v>0</v>
      </c>
      <c r="FU161">
        <v>0</v>
      </c>
      <c r="FV161" t="s">
        <v>357</v>
      </c>
      <c r="FW161" t="s">
        <v>358</v>
      </c>
      <c r="FX161" t="s">
        <v>359</v>
      </c>
      <c r="FY161" t="s">
        <v>359</v>
      </c>
      <c r="FZ161" t="s">
        <v>359</v>
      </c>
      <c r="GA161" t="s">
        <v>359</v>
      </c>
      <c r="GB161">
        <v>0</v>
      </c>
      <c r="GC161">
        <v>100</v>
      </c>
      <c r="GD161">
        <v>100</v>
      </c>
      <c r="GE161">
        <v>-1.373</v>
      </c>
      <c r="GF161">
        <v>-0.13070000000000001</v>
      </c>
      <c r="GG161">
        <v>-1.0745309912501479</v>
      </c>
      <c r="GH161">
        <v>-3.794306901669526E-4</v>
      </c>
      <c r="GI161">
        <v>-9.3076312682161424E-7</v>
      </c>
      <c r="GJ161">
        <v>3.2597594342726891E-10</v>
      </c>
      <c r="GK161">
        <v>-0.25621075936304621</v>
      </c>
      <c r="GL161">
        <v>-1.4413179793891831E-2</v>
      </c>
      <c r="GM161">
        <v>9.8733074958994743E-4</v>
      </c>
      <c r="GN161">
        <v>-9.6329063574464014E-6</v>
      </c>
      <c r="GO161">
        <v>22</v>
      </c>
      <c r="GP161">
        <v>2241</v>
      </c>
      <c r="GQ161">
        <v>1</v>
      </c>
      <c r="GR161">
        <v>45</v>
      </c>
      <c r="GS161">
        <v>1829.4</v>
      </c>
      <c r="GT161">
        <v>1829.2</v>
      </c>
      <c r="GU161">
        <v>1.4343300000000001</v>
      </c>
      <c r="GV161">
        <v>2.2485400000000002</v>
      </c>
      <c r="GW161">
        <v>1.94702</v>
      </c>
      <c r="GX161">
        <v>2.7746599999999999</v>
      </c>
      <c r="GY161">
        <v>2.19482</v>
      </c>
      <c r="GZ161">
        <v>2.3742700000000001</v>
      </c>
      <c r="HA161">
        <v>41.144599999999997</v>
      </c>
      <c r="HB161">
        <v>15.515499999999999</v>
      </c>
      <c r="HC161">
        <v>18</v>
      </c>
      <c r="HD161">
        <v>532.15099999999995</v>
      </c>
      <c r="HE161">
        <v>600.40800000000002</v>
      </c>
      <c r="HF161">
        <v>24.401800000000001</v>
      </c>
      <c r="HG161">
        <v>29.048999999999999</v>
      </c>
      <c r="HH161">
        <v>30.000299999999999</v>
      </c>
      <c r="HI161">
        <v>28.999300000000002</v>
      </c>
      <c r="HJ161">
        <v>28.9221</v>
      </c>
      <c r="HK161">
        <v>28.706</v>
      </c>
      <c r="HL161">
        <v>10.3367</v>
      </c>
      <c r="HM161">
        <v>20.786100000000001</v>
      </c>
      <c r="HN161">
        <v>24.352499999999999</v>
      </c>
      <c r="HO161">
        <v>472.99099999999999</v>
      </c>
      <c r="HP161">
        <v>22.0915</v>
      </c>
      <c r="HQ161">
        <v>100.264</v>
      </c>
      <c r="HR161">
        <v>100.212</v>
      </c>
    </row>
    <row r="162" spans="1:226" x14ac:dyDescent="0.2">
      <c r="A162">
        <v>146</v>
      </c>
      <c r="B162">
        <v>1657573593</v>
      </c>
      <c r="C162">
        <v>1763.400000095367</v>
      </c>
      <c r="D162" t="s">
        <v>650</v>
      </c>
      <c r="E162" t="s">
        <v>651</v>
      </c>
      <c r="F162">
        <v>5</v>
      </c>
      <c r="G162" t="s">
        <v>1069</v>
      </c>
      <c r="H162" t="s">
        <v>353</v>
      </c>
      <c r="I162">
        <v>1657573590.2</v>
      </c>
      <c r="J162">
        <f t="shared" si="68"/>
        <v>3.3099726314130907E-3</v>
      </c>
      <c r="K162">
        <f t="shared" si="69"/>
        <v>3.3099726314130908</v>
      </c>
      <c r="L162">
        <f t="shared" si="70"/>
        <v>12.982776460381872</v>
      </c>
      <c r="M162">
        <f t="shared" si="71"/>
        <v>422.72879999999998</v>
      </c>
      <c r="N162">
        <f t="shared" si="72"/>
        <v>235.98793460434428</v>
      </c>
      <c r="O162">
        <f t="shared" si="73"/>
        <v>17.101155238299572</v>
      </c>
      <c r="P162">
        <f t="shared" si="74"/>
        <v>30.633561180237603</v>
      </c>
      <c r="Q162">
        <f t="shared" si="75"/>
        <v>0.12352406643088025</v>
      </c>
      <c r="R162">
        <f t="shared" si="76"/>
        <v>2.3997428373605119</v>
      </c>
      <c r="S162">
        <f t="shared" si="77"/>
        <v>0.12009737136803936</v>
      </c>
      <c r="T162">
        <f t="shared" si="78"/>
        <v>7.5360814100663087E-2</v>
      </c>
      <c r="U162">
        <f t="shared" si="79"/>
        <v>321.52138259999998</v>
      </c>
      <c r="V162">
        <f t="shared" si="80"/>
        <v>29.126022431066168</v>
      </c>
      <c r="W162">
        <f t="shared" si="81"/>
        <v>28.034459999999999</v>
      </c>
      <c r="X162">
        <f t="shared" si="82"/>
        <v>3.8024698156199954</v>
      </c>
      <c r="Y162">
        <f t="shared" si="83"/>
        <v>49.978766286631931</v>
      </c>
      <c r="Z162">
        <f t="shared" si="84"/>
        <v>1.8836030438146807</v>
      </c>
      <c r="AA162">
        <f t="shared" si="85"/>
        <v>3.7688066028122376</v>
      </c>
      <c r="AB162">
        <f t="shared" si="86"/>
        <v>1.9188667718053147</v>
      </c>
      <c r="AC162">
        <f t="shared" si="87"/>
        <v>-145.96979304531729</v>
      </c>
      <c r="AD162">
        <f t="shared" si="88"/>
        <v>-19.728383967427995</v>
      </c>
      <c r="AE162">
        <f t="shared" si="89"/>
        <v>-1.7912518446105568</v>
      </c>
      <c r="AF162">
        <f t="shared" si="90"/>
        <v>154.03195374264416</v>
      </c>
      <c r="AG162">
        <f t="shared" si="91"/>
        <v>25.65087276178544</v>
      </c>
      <c r="AH162">
        <f t="shared" si="92"/>
        <v>3.311942766334492</v>
      </c>
      <c r="AI162">
        <f t="shared" si="93"/>
        <v>12.982776460381872</v>
      </c>
      <c r="AJ162">
        <v>465.98839547255062</v>
      </c>
      <c r="AK162">
        <v>440.10250909090911</v>
      </c>
      <c r="AL162">
        <v>2.6678129577631249</v>
      </c>
      <c r="AM162">
        <v>64.522999334600442</v>
      </c>
      <c r="AN162">
        <f t="shared" si="94"/>
        <v>3.3099726314130908</v>
      </c>
      <c r="AO162">
        <v>22.124098883065351</v>
      </c>
      <c r="AP162">
        <v>25.99263030303031</v>
      </c>
      <c r="AQ162">
        <v>3.4952597767829918E-5</v>
      </c>
      <c r="AR162">
        <v>77.538578516510626</v>
      </c>
      <c r="AS162">
        <v>0</v>
      </c>
      <c r="AT162">
        <v>0</v>
      </c>
      <c r="AU162">
        <f t="shared" si="95"/>
        <v>1</v>
      </c>
      <c r="AV162">
        <f t="shared" si="96"/>
        <v>0</v>
      </c>
      <c r="AW162">
        <f t="shared" si="97"/>
        <v>38166.784966791551</v>
      </c>
      <c r="AX162">
        <f t="shared" si="98"/>
        <v>2000.0329999999999</v>
      </c>
      <c r="AY162">
        <f t="shared" si="99"/>
        <v>1681.2277799999999</v>
      </c>
      <c r="AZ162">
        <f t="shared" si="100"/>
        <v>0.84060002009966839</v>
      </c>
      <c r="BA162">
        <f t="shared" si="101"/>
        <v>0.16075803879235992</v>
      </c>
      <c r="BB162">
        <v>6</v>
      </c>
      <c r="BC162">
        <v>0.5</v>
      </c>
      <c r="BD162" t="s">
        <v>354</v>
      </c>
      <c r="BE162">
        <v>2</v>
      </c>
      <c r="BF162" t="b">
        <v>1</v>
      </c>
      <c r="BG162">
        <v>1657573590.2</v>
      </c>
      <c r="BH162">
        <v>422.72879999999998</v>
      </c>
      <c r="BI162">
        <v>455.18959999999998</v>
      </c>
      <c r="BJ162">
        <v>25.992840000000001</v>
      </c>
      <c r="BK162">
        <v>22.121849999999998</v>
      </c>
      <c r="BL162">
        <v>424.10680000000002</v>
      </c>
      <c r="BM162">
        <v>26.12349</v>
      </c>
      <c r="BN162">
        <v>500.00479999999999</v>
      </c>
      <c r="BO162">
        <v>72.366270000000014</v>
      </c>
      <c r="BP162">
        <v>9.9957000000000004E-2</v>
      </c>
      <c r="BQ162">
        <v>27.881969999999999</v>
      </c>
      <c r="BR162">
        <v>28.034459999999999</v>
      </c>
      <c r="BS162">
        <v>999.9</v>
      </c>
      <c r="BT162">
        <v>0</v>
      </c>
      <c r="BU162">
        <v>0</v>
      </c>
      <c r="BV162">
        <v>10003.748</v>
      </c>
      <c r="BW162">
        <v>0</v>
      </c>
      <c r="BX162">
        <v>1922.7090000000001</v>
      </c>
      <c r="BY162">
        <v>-32.460680000000004</v>
      </c>
      <c r="BZ162">
        <v>434.00990000000002</v>
      </c>
      <c r="CA162">
        <v>465.48689999999999</v>
      </c>
      <c r="CB162">
        <v>3.8709690000000001</v>
      </c>
      <c r="CC162">
        <v>455.18959999999998</v>
      </c>
      <c r="CD162">
        <v>22.121849999999998</v>
      </c>
      <c r="CE162">
        <v>1.8810039999999999</v>
      </c>
      <c r="CF162">
        <v>1.600876</v>
      </c>
      <c r="CG162">
        <v>16.476710000000001</v>
      </c>
      <c r="CH162">
        <v>13.96724</v>
      </c>
      <c r="CI162">
        <v>2000.0329999999999</v>
      </c>
      <c r="CJ162">
        <v>0.97999919999999996</v>
      </c>
      <c r="CK162">
        <v>2.0000339999999998E-2</v>
      </c>
      <c r="CL162">
        <v>0</v>
      </c>
      <c r="CM162">
        <v>2.2656000000000001</v>
      </c>
      <c r="CN162">
        <v>0</v>
      </c>
      <c r="CO162">
        <v>8861.1910000000007</v>
      </c>
      <c r="CP162">
        <v>16749.740000000002</v>
      </c>
      <c r="CQ162">
        <v>40.561999999999998</v>
      </c>
      <c r="CR162">
        <v>42.25</v>
      </c>
      <c r="CS162">
        <v>40.811999999999998</v>
      </c>
      <c r="CT162">
        <v>40.875</v>
      </c>
      <c r="CU162">
        <v>39.7624</v>
      </c>
      <c r="CV162">
        <v>1960.0309999999999</v>
      </c>
      <c r="CW162">
        <v>40.002000000000002</v>
      </c>
      <c r="CX162">
        <v>0</v>
      </c>
      <c r="CY162">
        <v>1657573593.5999999</v>
      </c>
      <c r="CZ162">
        <v>0</v>
      </c>
      <c r="DA162">
        <v>0</v>
      </c>
      <c r="DB162" t="s">
        <v>355</v>
      </c>
      <c r="DC162">
        <v>1657463822.5999999</v>
      </c>
      <c r="DD162">
        <v>1657463835.0999999</v>
      </c>
      <c r="DE162">
        <v>0</v>
      </c>
      <c r="DF162">
        <v>-2.657</v>
      </c>
      <c r="DG162">
        <v>-13.192</v>
      </c>
      <c r="DH162">
        <v>-3.9239999999999999</v>
      </c>
      <c r="DI162">
        <v>-0.217</v>
      </c>
      <c r="DJ162">
        <v>376</v>
      </c>
      <c r="DK162">
        <v>3</v>
      </c>
      <c r="DL162">
        <v>0.48</v>
      </c>
      <c r="DM162">
        <v>0.03</v>
      </c>
      <c r="DN162">
        <v>-24.773075609756098</v>
      </c>
      <c r="DO162">
        <v>-62.036887108013943</v>
      </c>
      <c r="DP162">
        <v>6.1643427582635546</v>
      </c>
      <c r="DQ162">
        <v>0</v>
      </c>
      <c r="DR162">
        <v>3.850614146341464</v>
      </c>
      <c r="DS162">
        <v>0.15795888501742489</v>
      </c>
      <c r="DT162">
        <v>1.5590839082475889E-2</v>
      </c>
      <c r="DU162">
        <v>0</v>
      </c>
      <c r="DV162">
        <v>0</v>
      </c>
      <c r="DW162">
        <v>2</v>
      </c>
      <c r="DX162" t="s">
        <v>364</v>
      </c>
      <c r="DY162">
        <v>2.9799899999999999</v>
      </c>
      <c r="DZ162">
        <v>2.7156699999999998</v>
      </c>
      <c r="EA162">
        <v>7.7211399999999999E-2</v>
      </c>
      <c r="EB162">
        <v>8.0789E-2</v>
      </c>
      <c r="EC162">
        <v>9.1482400000000005E-2</v>
      </c>
      <c r="ED162">
        <v>8.0017199999999997E-2</v>
      </c>
      <c r="EE162">
        <v>29093.5</v>
      </c>
      <c r="EF162">
        <v>29103.3</v>
      </c>
      <c r="EG162">
        <v>29317.7</v>
      </c>
      <c r="EH162">
        <v>29291.7</v>
      </c>
      <c r="EI162">
        <v>35297.5</v>
      </c>
      <c r="EJ162">
        <v>35806.800000000003</v>
      </c>
      <c r="EK162">
        <v>41300.5</v>
      </c>
      <c r="EL162">
        <v>41715.599999999999</v>
      </c>
      <c r="EM162">
        <v>1.9442999999999999</v>
      </c>
      <c r="EN162">
        <v>2.1020799999999999</v>
      </c>
      <c r="EO162">
        <v>8.1591300000000005E-2</v>
      </c>
      <c r="EP162">
        <v>0</v>
      </c>
      <c r="EQ162">
        <v>26.703499999999998</v>
      </c>
      <c r="ER162">
        <v>999.9</v>
      </c>
      <c r="ES162">
        <v>27.8</v>
      </c>
      <c r="ET162">
        <v>38.5</v>
      </c>
      <c r="EU162">
        <v>26.276599999999998</v>
      </c>
      <c r="EV162">
        <v>61.559399999999997</v>
      </c>
      <c r="EW162">
        <v>26.7027</v>
      </c>
      <c r="EX162">
        <v>2</v>
      </c>
      <c r="EY162">
        <v>0.11863600000000001</v>
      </c>
      <c r="EZ162">
        <v>1.96696</v>
      </c>
      <c r="FA162">
        <v>20.372900000000001</v>
      </c>
      <c r="FB162">
        <v>5.2166899999999998</v>
      </c>
      <c r="FC162">
        <v>12.0099</v>
      </c>
      <c r="FD162">
        <v>4.9882999999999997</v>
      </c>
      <c r="FE162">
        <v>3.2884799999999998</v>
      </c>
      <c r="FF162">
        <v>9757.2000000000007</v>
      </c>
      <c r="FG162">
        <v>9999</v>
      </c>
      <c r="FH162">
        <v>9999</v>
      </c>
      <c r="FI162">
        <v>145.4</v>
      </c>
      <c r="FJ162">
        <v>1.8675299999999999</v>
      </c>
      <c r="FK162">
        <v>1.8665799999999999</v>
      </c>
      <c r="FL162">
        <v>1.8660000000000001</v>
      </c>
      <c r="FM162">
        <v>1.8658399999999999</v>
      </c>
      <c r="FN162">
        <v>1.86772</v>
      </c>
      <c r="FO162">
        <v>1.87012</v>
      </c>
      <c r="FP162">
        <v>1.8688400000000001</v>
      </c>
      <c r="FQ162">
        <v>1.8702700000000001</v>
      </c>
      <c r="FR162">
        <v>0</v>
      </c>
      <c r="FS162">
        <v>0</v>
      </c>
      <c r="FT162">
        <v>0</v>
      </c>
      <c r="FU162">
        <v>0</v>
      </c>
      <c r="FV162" t="s">
        <v>357</v>
      </c>
      <c r="FW162" t="s">
        <v>358</v>
      </c>
      <c r="FX162" t="s">
        <v>359</v>
      </c>
      <c r="FY162" t="s">
        <v>359</v>
      </c>
      <c r="FZ162" t="s">
        <v>359</v>
      </c>
      <c r="GA162" t="s">
        <v>359</v>
      </c>
      <c r="GB162">
        <v>0</v>
      </c>
      <c r="GC162">
        <v>100</v>
      </c>
      <c r="GD162">
        <v>100</v>
      </c>
      <c r="GE162">
        <v>-1.385</v>
      </c>
      <c r="GF162">
        <v>-0.13070000000000001</v>
      </c>
      <c r="GG162">
        <v>-1.0745309912501479</v>
      </c>
      <c r="GH162">
        <v>-3.794306901669526E-4</v>
      </c>
      <c r="GI162">
        <v>-9.3076312682161424E-7</v>
      </c>
      <c r="GJ162">
        <v>3.2597594342726891E-10</v>
      </c>
      <c r="GK162">
        <v>-0.25621075936304621</v>
      </c>
      <c r="GL162">
        <v>-1.4413179793891831E-2</v>
      </c>
      <c r="GM162">
        <v>9.8733074958994743E-4</v>
      </c>
      <c r="GN162">
        <v>-9.6329063574464014E-6</v>
      </c>
      <c r="GO162">
        <v>22</v>
      </c>
      <c r="GP162">
        <v>2241</v>
      </c>
      <c r="GQ162">
        <v>1</v>
      </c>
      <c r="GR162">
        <v>45</v>
      </c>
      <c r="GS162">
        <v>1829.5</v>
      </c>
      <c r="GT162">
        <v>1829.3</v>
      </c>
      <c r="GU162">
        <v>1.47217</v>
      </c>
      <c r="GV162">
        <v>2.2460900000000001</v>
      </c>
      <c r="GW162">
        <v>1.94702</v>
      </c>
      <c r="GX162">
        <v>2.7746599999999999</v>
      </c>
      <c r="GY162">
        <v>2.19482</v>
      </c>
      <c r="GZ162">
        <v>2.3742700000000001</v>
      </c>
      <c r="HA162">
        <v>41.144599999999997</v>
      </c>
      <c r="HB162">
        <v>15.497999999999999</v>
      </c>
      <c r="HC162">
        <v>18</v>
      </c>
      <c r="HD162">
        <v>532.43499999999995</v>
      </c>
      <c r="HE162">
        <v>600.36400000000003</v>
      </c>
      <c r="HF162">
        <v>24.3781</v>
      </c>
      <c r="HG162">
        <v>29.0487</v>
      </c>
      <c r="HH162">
        <v>30.000299999999999</v>
      </c>
      <c r="HI162">
        <v>28.9969</v>
      </c>
      <c r="HJ162">
        <v>28.919699999999999</v>
      </c>
      <c r="HK162">
        <v>29.4771</v>
      </c>
      <c r="HL162">
        <v>10.3367</v>
      </c>
      <c r="HM162">
        <v>20.786100000000001</v>
      </c>
      <c r="HN162">
        <v>24.324300000000001</v>
      </c>
      <c r="HO162">
        <v>493.02699999999999</v>
      </c>
      <c r="HP162">
        <v>22.0808</v>
      </c>
      <c r="HQ162">
        <v>100.26300000000001</v>
      </c>
      <c r="HR162">
        <v>100.212</v>
      </c>
    </row>
    <row r="163" spans="1:226" x14ac:dyDescent="0.2">
      <c r="A163">
        <v>147</v>
      </c>
      <c r="B163">
        <v>1657573598</v>
      </c>
      <c r="C163">
        <v>1768.400000095367</v>
      </c>
      <c r="D163" t="s">
        <v>652</v>
      </c>
      <c r="E163" t="s">
        <v>653</v>
      </c>
      <c r="F163">
        <v>5</v>
      </c>
      <c r="G163" t="s">
        <v>1069</v>
      </c>
      <c r="H163" t="s">
        <v>353</v>
      </c>
      <c r="I163">
        <v>1657573595.5</v>
      </c>
      <c r="J163">
        <f t="shared" si="68"/>
        <v>3.3144847647256078E-3</v>
      </c>
      <c r="K163">
        <f t="shared" si="69"/>
        <v>3.3144847647256079</v>
      </c>
      <c r="L163">
        <f t="shared" si="70"/>
        <v>13.433837017195412</v>
      </c>
      <c r="M163">
        <f t="shared" si="71"/>
        <v>437.22199999999998</v>
      </c>
      <c r="N163">
        <f t="shared" si="72"/>
        <v>244.12247086470455</v>
      </c>
      <c r="O163">
        <f t="shared" si="73"/>
        <v>17.690661226679531</v>
      </c>
      <c r="P163">
        <f t="shared" si="74"/>
        <v>31.683876766665868</v>
      </c>
      <c r="Q163">
        <f t="shared" si="75"/>
        <v>0.12362277338082586</v>
      </c>
      <c r="R163">
        <f t="shared" si="76"/>
        <v>2.3962960831174205</v>
      </c>
      <c r="S163">
        <f t="shared" si="77"/>
        <v>0.12018589274912161</v>
      </c>
      <c r="T163">
        <f t="shared" si="78"/>
        <v>7.5417014306116581E-2</v>
      </c>
      <c r="U163">
        <f t="shared" si="79"/>
        <v>321.51907899999998</v>
      </c>
      <c r="V163">
        <f t="shared" si="80"/>
        <v>29.127618600375062</v>
      </c>
      <c r="W163">
        <f t="shared" si="81"/>
        <v>28.03884444444445</v>
      </c>
      <c r="X163">
        <f t="shared" si="82"/>
        <v>3.8034415788296849</v>
      </c>
      <c r="Y163">
        <f t="shared" si="83"/>
        <v>49.96885016676562</v>
      </c>
      <c r="Z163">
        <f t="shared" si="84"/>
        <v>1.8833815777223391</v>
      </c>
      <c r="AA163">
        <f t="shared" si="85"/>
        <v>3.7691112992129239</v>
      </c>
      <c r="AB163">
        <f t="shared" si="86"/>
        <v>1.9200600011073459</v>
      </c>
      <c r="AC163">
        <f t="shared" si="87"/>
        <v>-146.1687781243993</v>
      </c>
      <c r="AD163">
        <f t="shared" si="88"/>
        <v>-20.087471859732265</v>
      </c>
      <c r="AE163">
        <f t="shared" si="89"/>
        <v>-1.8265313760686948</v>
      </c>
      <c r="AF163">
        <f t="shared" si="90"/>
        <v>153.4362976397997</v>
      </c>
      <c r="AG163">
        <f t="shared" si="91"/>
        <v>27.869067052119341</v>
      </c>
      <c r="AH163">
        <f t="shared" si="92"/>
        <v>3.3186976477450365</v>
      </c>
      <c r="AI163">
        <f t="shared" si="93"/>
        <v>13.433837017195412</v>
      </c>
      <c r="AJ163">
        <v>482.62815311881059</v>
      </c>
      <c r="AK163">
        <v>454.91265454545419</v>
      </c>
      <c r="AL163">
        <v>3.0101084569868219</v>
      </c>
      <c r="AM163">
        <v>64.522999334600442</v>
      </c>
      <c r="AN163">
        <f t="shared" si="94"/>
        <v>3.3144847647256079</v>
      </c>
      <c r="AO163">
        <v>22.113324925854162</v>
      </c>
      <c r="AP163">
        <v>25.98729757575758</v>
      </c>
      <c r="AQ163">
        <v>-2.431238283387909E-5</v>
      </c>
      <c r="AR163">
        <v>77.538578516510626</v>
      </c>
      <c r="AS163">
        <v>0</v>
      </c>
      <c r="AT163">
        <v>0</v>
      </c>
      <c r="AU163">
        <f t="shared" si="95"/>
        <v>1</v>
      </c>
      <c r="AV163">
        <f t="shared" si="96"/>
        <v>0</v>
      </c>
      <c r="AW163">
        <f t="shared" si="97"/>
        <v>38082.99798005449</v>
      </c>
      <c r="AX163">
        <f t="shared" si="98"/>
        <v>2000.018888888889</v>
      </c>
      <c r="AY163">
        <f t="shared" si="99"/>
        <v>1681.2158999999999</v>
      </c>
      <c r="AZ163">
        <f t="shared" si="100"/>
        <v>0.84060001099989601</v>
      </c>
      <c r="BA163">
        <f t="shared" si="101"/>
        <v>0.16075802122979949</v>
      </c>
      <c r="BB163">
        <v>6</v>
      </c>
      <c r="BC163">
        <v>0.5</v>
      </c>
      <c r="BD163" t="s">
        <v>354</v>
      </c>
      <c r="BE163">
        <v>2</v>
      </c>
      <c r="BF163" t="b">
        <v>1</v>
      </c>
      <c r="BG163">
        <v>1657573595.5</v>
      </c>
      <c r="BH163">
        <v>437.22199999999998</v>
      </c>
      <c r="BI163">
        <v>472.40466666666663</v>
      </c>
      <c r="BJ163">
        <v>25.98974444444444</v>
      </c>
      <c r="BK163">
        <v>22.11096666666667</v>
      </c>
      <c r="BL163">
        <v>438.61455555555563</v>
      </c>
      <c r="BM163">
        <v>26.120466666666669</v>
      </c>
      <c r="BN163">
        <v>500.02022222222229</v>
      </c>
      <c r="BO163">
        <v>72.366277777777782</v>
      </c>
      <c r="BP163">
        <v>0.1000591555555556</v>
      </c>
      <c r="BQ163">
        <v>27.88335555555555</v>
      </c>
      <c r="BR163">
        <v>28.03884444444445</v>
      </c>
      <c r="BS163">
        <v>999.90000000000009</v>
      </c>
      <c r="BT163">
        <v>0</v>
      </c>
      <c r="BU163">
        <v>0</v>
      </c>
      <c r="BV163">
        <v>9980.9033333333336</v>
      </c>
      <c r="BW163">
        <v>0</v>
      </c>
      <c r="BX163">
        <v>1923.268888888889</v>
      </c>
      <c r="BY163">
        <v>-35.182833333333328</v>
      </c>
      <c r="BZ163">
        <v>448.88822222222223</v>
      </c>
      <c r="CA163">
        <v>483.0862222222222</v>
      </c>
      <c r="CB163">
        <v>3.8787822222222221</v>
      </c>
      <c r="CC163">
        <v>472.40466666666663</v>
      </c>
      <c r="CD163">
        <v>22.11096666666667</v>
      </c>
      <c r="CE163">
        <v>1.8807822222222219</v>
      </c>
      <c r="CF163">
        <v>1.600087777777778</v>
      </c>
      <c r="CG163">
        <v>16.47483333333334</v>
      </c>
      <c r="CH163">
        <v>13.959644444444439</v>
      </c>
      <c r="CI163">
        <v>2000.018888888889</v>
      </c>
      <c r="CJ163">
        <v>0.97999933333333322</v>
      </c>
      <c r="CK163">
        <v>2.000021111111111E-2</v>
      </c>
      <c r="CL163">
        <v>0</v>
      </c>
      <c r="CM163">
        <v>2.3555555555555561</v>
      </c>
      <c r="CN163">
        <v>0</v>
      </c>
      <c r="CO163">
        <v>8918.4933333333338</v>
      </c>
      <c r="CP163">
        <v>16749.644444444439</v>
      </c>
      <c r="CQ163">
        <v>40.561999999999998</v>
      </c>
      <c r="CR163">
        <v>42.25</v>
      </c>
      <c r="CS163">
        <v>40.811999999999998</v>
      </c>
      <c r="CT163">
        <v>40.875</v>
      </c>
      <c r="CU163">
        <v>39.75</v>
      </c>
      <c r="CV163">
        <v>1960.0177777777781</v>
      </c>
      <c r="CW163">
        <v>40.001111111111108</v>
      </c>
      <c r="CX163">
        <v>0</v>
      </c>
      <c r="CY163">
        <v>1657573598.4000001</v>
      </c>
      <c r="CZ163">
        <v>0</v>
      </c>
      <c r="DA163">
        <v>0</v>
      </c>
      <c r="DB163" t="s">
        <v>355</v>
      </c>
      <c r="DC163">
        <v>1657463822.5999999</v>
      </c>
      <c r="DD163">
        <v>1657463835.0999999</v>
      </c>
      <c r="DE163">
        <v>0</v>
      </c>
      <c r="DF163">
        <v>-2.657</v>
      </c>
      <c r="DG163">
        <v>-13.192</v>
      </c>
      <c r="DH163">
        <v>-3.9239999999999999</v>
      </c>
      <c r="DI163">
        <v>-0.217</v>
      </c>
      <c r="DJ163">
        <v>376</v>
      </c>
      <c r="DK163">
        <v>3</v>
      </c>
      <c r="DL163">
        <v>0.48</v>
      </c>
      <c r="DM163">
        <v>0.03</v>
      </c>
      <c r="DN163">
        <v>-29.259946341463419</v>
      </c>
      <c r="DO163">
        <v>-52.361655052264808</v>
      </c>
      <c r="DP163">
        <v>5.2743058804949108</v>
      </c>
      <c r="DQ163">
        <v>0</v>
      </c>
      <c r="DR163">
        <v>3.8624339024390251</v>
      </c>
      <c r="DS163">
        <v>0.13775477351916429</v>
      </c>
      <c r="DT163">
        <v>1.372535945205235E-2</v>
      </c>
      <c r="DU163">
        <v>0</v>
      </c>
      <c r="DV163">
        <v>0</v>
      </c>
      <c r="DW163">
        <v>2</v>
      </c>
      <c r="DX163" t="s">
        <v>364</v>
      </c>
      <c r="DY163">
        <v>2.9799500000000001</v>
      </c>
      <c r="DZ163">
        <v>2.71557</v>
      </c>
      <c r="EA163">
        <v>7.9176899999999995E-2</v>
      </c>
      <c r="EB163">
        <v>8.2923399999999994E-2</v>
      </c>
      <c r="EC163">
        <v>9.1471200000000003E-2</v>
      </c>
      <c r="ED163">
        <v>7.9992800000000003E-2</v>
      </c>
      <c r="EE163">
        <v>29031.599999999999</v>
      </c>
      <c r="EF163">
        <v>29035.5</v>
      </c>
      <c r="EG163">
        <v>29317.7</v>
      </c>
      <c r="EH163">
        <v>29291.5</v>
      </c>
      <c r="EI163">
        <v>35298</v>
      </c>
      <c r="EJ163">
        <v>35807.5</v>
      </c>
      <c r="EK163">
        <v>41300.6</v>
      </c>
      <c r="EL163">
        <v>41715.300000000003</v>
      </c>
      <c r="EM163">
        <v>1.9440500000000001</v>
      </c>
      <c r="EN163">
        <v>2.1022500000000002</v>
      </c>
      <c r="EO163">
        <v>8.1509399999999996E-2</v>
      </c>
      <c r="EP163">
        <v>0</v>
      </c>
      <c r="EQ163">
        <v>26.711099999999998</v>
      </c>
      <c r="ER163">
        <v>999.9</v>
      </c>
      <c r="ES163">
        <v>27.8</v>
      </c>
      <c r="ET163">
        <v>38.5</v>
      </c>
      <c r="EU163">
        <v>26.277200000000001</v>
      </c>
      <c r="EV163">
        <v>61.8095</v>
      </c>
      <c r="EW163">
        <v>26.794899999999998</v>
      </c>
      <c r="EX163">
        <v>2</v>
      </c>
      <c r="EY163">
        <v>0.119131</v>
      </c>
      <c r="EZ163">
        <v>2.08873</v>
      </c>
      <c r="FA163">
        <v>20.371300000000002</v>
      </c>
      <c r="FB163">
        <v>5.2166899999999998</v>
      </c>
      <c r="FC163">
        <v>12.0099</v>
      </c>
      <c r="FD163">
        <v>4.9884000000000004</v>
      </c>
      <c r="FE163">
        <v>3.2884500000000001</v>
      </c>
      <c r="FF163">
        <v>9757.5</v>
      </c>
      <c r="FG163">
        <v>9999</v>
      </c>
      <c r="FH163">
        <v>9999</v>
      </c>
      <c r="FI163">
        <v>145.4</v>
      </c>
      <c r="FJ163">
        <v>1.8675200000000001</v>
      </c>
      <c r="FK163">
        <v>1.8665499999999999</v>
      </c>
      <c r="FL163">
        <v>1.8660000000000001</v>
      </c>
      <c r="FM163">
        <v>1.8658399999999999</v>
      </c>
      <c r="FN163">
        <v>1.86774</v>
      </c>
      <c r="FO163">
        <v>1.87012</v>
      </c>
      <c r="FP163">
        <v>1.8688400000000001</v>
      </c>
      <c r="FQ163">
        <v>1.87025</v>
      </c>
      <c r="FR163">
        <v>0</v>
      </c>
      <c r="FS163">
        <v>0</v>
      </c>
      <c r="FT163">
        <v>0</v>
      </c>
      <c r="FU163">
        <v>0</v>
      </c>
      <c r="FV163" t="s">
        <v>357</v>
      </c>
      <c r="FW163" t="s">
        <v>358</v>
      </c>
      <c r="FX163" t="s">
        <v>359</v>
      </c>
      <c r="FY163" t="s">
        <v>359</v>
      </c>
      <c r="FZ163" t="s">
        <v>359</v>
      </c>
      <c r="GA163" t="s">
        <v>359</v>
      </c>
      <c r="GB163">
        <v>0</v>
      </c>
      <c r="GC163">
        <v>100</v>
      </c>
      <c r="GD163">
        <v>100</v>
      </c>
      <c r="GE163">
        <v>-1.4</v>
      </c>
      <c r="GF163">
        <v>-0.13070000000000001</v>
      </c>
      <c r="GG163">
        <v>-1.0745309912501479</v>
      </c>
      <c r="GH163">
        <v>-3.794306901669526E-4</v>
      </c>
      <c r="GI163">
        <v>-9.3076312682161424E-7</v>
      </c>
      <c r="GJ163">
        <v>3.2597594342726891E-10</v>
      </c>
      <c r="GK163">
        <v>-0.25621075936304621</v>
      </c>
      <c r="GL163">
        <v>-1.4413179793891831E-2</v>
      </c>
      <c r="GM163">
        <v>9.8733074958994743E-4</v>
      </c>
      <c r="GN163">
        <v>-9.6329063574464014E-6</v>
      </c>
      <c r="GO163">
        <v>22</v>
      </c>
      <c r="GP163">
        <v>2241</v>
      </c>
      <c r="GQ163">
        <v>1</v>
      </c>
      <c r="GR163">
        <v>45</v>
      </c>
      <c r="GS163">
        <v>1829.6</v>
      </c>
      <c r="GT163">
        <v>1829.4</v>
      </c>
      <c r="GU163">
        <v>1.5148900000000001</v>
      </c>
      <c r="GV163">
        <v>2.2485400000000002</v>
      </c>
      <c r="GW163">
        <v>1.94702</v>
      </c>
      <c r="GX163">
        <v>2.7746599999999999</v>
      </c>
      <c r="GY163">
        <v>2.19482</v>
      </c>
      <c r="GZ163">
        <v>2.35107</v>
      </c>
      <c r="HA163">
        <v>41.144599999999997</v>
      </c>
      <c r="HB163">
        <v>15.4892</v>
      </c>
      <c r="HC163">
        <v>18</v>
      </c>
      <c r="HD163">
        <v>532.24800000000005</v>
      </c>
      <c r="HE163">
        <v>600.47500000000002</v>
      </c>
      <c r="HF163">
        <v>24.335000000000001</v>
      </c>
      <c r="HG163">
        <v>29.046199999999999</v>
      </c>
      <c r="HH163">
        <v>30.000399999999999</v>
      </c>
      <c r="HI163">
        <v>28.994900000000001</v>
      </c>
      <c r="HJ163">
        <v>28.917200000000001</v>
      </c>
      <c r="HK163">
        <v>30.328099999999999</v>
      </c>
      <c r="HL163">
        <v>10.3367</v>
      </c>
      <c r="HM163">
        <v>20.786100000000001</v>
      </c>
      <c r="HN163">
        <v>24.2866</v>
      </c>
      <c r="HO163">
        <v>506.38400000000001</v>
      </c>
      <c r="HP163">
        <v>22.073699999999999</v>
      </c>
      <c r="HQ163">
        <v>100.26300000000001</v>
      </c>
      <c r="HR163">
        <v>100.211</v>
      </c>
    </row>
    <row r="164" spans="1:226" x14ac:dyDescent="0.2">
      <c r="A164">
        <v>148</v>
      </c>
      <c r="B164">
        <v>1657573603</v>
      </c>
      <c r="C164">
        <v>1773.400000095367</v>
      </c>
      <c r="D164" t="s">
        <v>654</v>
      </c>
      <c r="E164" t="s">
        <v>655</v>
      </c>
      <c r="F164">
        <v>5</v>
      </c>
      <c r="G164" t="s">
        <v>1069</v>
      </c>
      <c r="H164" t="s">
        <v>353</v>
      </c>
      <c r="I164">
        <v>1657573600.2</v>
      </c>
      <c r="J164">
        <f t="shared" si="68"/>
        <v>3.3230155728998395E-3</v>
      </c>
      <c r="K164">
        <f t="shared" si="69"/>
        <v>3.3230155728998394</v>
      </c>
      <c r="L164">
        <f t="shared" si="70"/>
        <v>13.885440008255459</v>
      </c>
      <c r="M164">
        <f t="shared" si="71"/>
        <v>451.32369999999997</v>
      </c>
      <c r="N164">
        <f t="shared" si="72"/>
        <v>252.06035110247782</v>
      </c>
      <c r="O164">
        <f t="shared" si="73"/>
        <v>18.265820672808225</v>
      </c>
      <c r="P164">
        <f t="shared" si="74"/>
        <v>32.705650585389741</v>
      </c>
      <c r="Q164">
        <f t="shared" si="75"/>
        <v>0.12384291510424027</v>
      </c>
      <c r="R164">
        <f t="shared" si="76"/>
        <v>2.3972956863824106</v>
      </c>
      <c r="S164">
        <f t="shared" si="77"/>
        <v>0.12039536196175479</v>
      </c>
      <c r="T164">
        <f t="shared" si="78"/>
        <v>7.5548856171081424E-2</v>
      </c>
      <c r="U164">
        <f t="shared" si="79"/>
        <v>321.51398309999996</v>
      </c>
      <c r="V164">
        <f t="shared" si="80"/>
        <v>29.128238846419013</v>
      </c>
      <c r="W164">
        <f t="shared" si="81"/>
        <v>28.045110000000001</v>
      </c>
      <c r="X164">
        <f t="shared" si="82"/>
        <v>3.8048306453760667</v>
      </c>
      <c r="Y164">
        <f t="shared" si="83"/>
        <v>49.953004861945374</v>
      </c>
      <c r="Z164">
        <f t="shared" si="84"/>
        <v>1.8832023287348743</v>
      </c>
      <c r="AA164">
        <f t="shared" si="85"/>
        <v>3.7699480420436404</v>
      </c>
      <c r="AB164">
        <f t="shared" si="86"/>
        <v>1.9216283166411925</v>
      </c>
      <c r="AC164">
        <f t="shared" si="87"/>
        <v>-146.54498676488291</v>
      </c>
      <c r="AD164">
        <f t="shared" si="88"/>
        <v>-20.413932646739006</v>
      </c>
      <c r="AE164">
        <f t="shared" si="89"/>
        <v>-1.855535230758649</v>
      </c>
      <c r="AF164">
        <f t="shared" si="90"/>
        <v>152.69952845761938</v>
      </c>
      <c r="AG164">
        <f t="shared" si="91"/>
        <v>29.064673109044282</v>
      </c>
      <c r="AH164">
        <f t="shared" si="92"/>
        <v>3.3243381642836929</v>
      </c>
      <c r="AI164">
        <f t="shared" si="93"/>
        <v>13.885440008255459</v>
      </c>
      <c r="AJ164">
        <v>499.56511038562462</v>
      </c>
      <c r="AK164">
        <v>470.66564848484842</v>
      </c>
      <c r="AL164">
        <v>3.1788217985257892</v>
      </c>
      <c r="AM164">
        <v>64.522999334600442</v>
      </c>
      <c r="AN164">
        <f t="shared" si="94"/>
        <v>3.3230155728998394</v>
      </c>
      <c r="AO164">
        <v>22.103070803163501</v>
      </c>
      <c r="AP164">
        <v>25.986984848484848</v>
      </c>
      <c r="AQ164">
        <v>2.5987466450215781E-6</v>
      </c>
      <c r="AR164">
        <v>77.538578516510626</v>
      </c>
      <c r="AS164">
        <v>0</v>
      </c>
      <c r="AT164">
        <v>0</v>
      </c>
      <c r="AU164">
        <f t="shared" si="95"/>
        <v>1</v>
      </c>
      <c r="AV164">
        <f t="shared" si="96"/>
        <v>0</v>
      </c>
      <c r="AW164">
        <f t="shared" si="97"/>
        <v>38106.756401808525</v>
      </c>
      <c r="AX164">
        <f t="shared" si="98"/>
        <v>1999.9870000000001</v>
      </c>
      <c r="AY164">
        <f t="shared" si="99"/>
        <v>1681.18911</v>
      </c>
      <c r="AZ164">
        <f t="shared" si="100"/>
        <v>0.84060001890012281</v>
      </c>
      <c r="BA164">
        <f t="shared" si="101"/>
        <v>0.16075803647723708</v>
      </c>
      <c r="BB164">
        <v>6</v>
      </c>
      <c r="BC164">
        <v>0.5</v>
      </c>
      <c r="BD164" t="s">
        <v>354</v>
      </c>
      <c r="BE164">
        <v>2</v>
      </c>
      <c r="BF164" t="b">
        <v>1</v>
      </c>
      <c r="BG164">
        <v>1657573600.2</v>
      </c>
      <c r="BH164">
        <v>451.32369999999997</v>
      </c>
      <c r="BI164">
        <v>488.00110000000001</v>
      </c>
      <c r="BJ164">
        <v>25.987369999999999</v>
      </c>
      <c r="BK164">
        <v>22.101900000000001</v>
      </c>
      <c r="BL164">
        <v>452.73039999999997</v>
      </c>
      <c r="BM164">
        <v>26.118110000000001</v>
      </c>
      <c r="BN164">
        <v>500.0086</v>
      </c>
      <c r="BO164">
        <v>72.366009999999989</v>
      </c>
      <c r="BP164">
        <v>0.10005058</v>
      </c>
      <c r="BQ164">
        <v>27.887160000000002</v>
      </c>
      <c r="BR164">
        <v>28.045110000000001</v>
      </c>
      <c r="BS164">
        <v>999.9</v>
      </c>
      <c r="BT164">
        <v>0</v>
      </c>
      <c r="BU164">
        <v>0</v>
      </c>
      <c r="BV164">
        <v>9987.5630000000001</v>
      </c>
      <c r="BW164">
        <v>0</v>
      </c>
      <c r="BX164">
        <v>1923.1379999999999</v>
      </c>
      <c r="BY164">
        <v>-36.677370000000003</v>
      </c>
      <c r="BZ164">
        <v>463.36529999999999</v>
      </c>
      <c r="CA164">
        <v>499.03050000000002</v>
      </c>
      <c r="CB164">
        <v>3.8854579999999999</v>
      </c>
      <c r="CC164">
        <v>488.00110000000001</v>
      </c>
      <c r="CD164">
        <v>22.101900000000001</v>
      </c>
      <c r="CE164">
        <v>1.8806020000000001</v>
      </c>
      <c r="CF164">
        <v>1.599426</v>
      </c>
      <c r="CG164">
        <v>16.473330000000001</v>
      </c>
      <c r="CH164">
        <v>13.95327</v>
      </c>
      <c r="CI164">
        <v>1999.9870000000001</v>
      </c>
      <c r="CJ164">
        <v>0.97999890000000001</v>
      </c>
      <c r="CK164">
        <v>2.0000629999999998E-2</v>
      </c>
      <c r="CL164">
        <v>0</v>
      </c>
      <c r="CM164">
        <v>2.3156500000000002</v>
      </c>
      <c r="CN164">
        <v>0</v>
      </c>
      <c r="CO164">
        <v>8970.2510000000002</v>
      </c>
      <c r="CP164">
        <v>16749.36</v>
      </c>
      <c r="CQ164">
        <v>40.561999999999998</v>
      </c>
      <c r="CR164">
        <v>42.25</v>
      </c>
      <c r="CS164">
        <v>40.811999999999998</v>
      </c>
      <c r="CT164">
        <v>40.875</v>
      </c>
      <c r="CU164">
        <v>39.774800000000013</v>
      </c>
      <c r="CV164">
        <v>1959.9860000000001</v>
      </c>
      <c r="CW164">
        <v>40.000999999999998</v>
      </c>
      <c r="CX164">
        <v>0</v>
      </c>
      <c r="CY164">
        <v>1657573603.8</v>
      </c>
      <c r="CZ164">
        <v>0</v>
      </c>
      <c r="DA164">
        <v>0</v>
      </c>
      <c r="DB164" t="s">
        <v>355</v>
      </c>
      <c r="DC164">
        <v>1657463822.5999999</v>
      </c>
      <c r="DD164">
        <v>1657463835.0999999</v>
      </c>
      <c r="DE164">
        <v>0</v>
      </c>
      <c r="DF164">
        <v>-2.657</v>
      </c>
      <c r="DG164">
        <v>-13.192</v>
      </c>
      <c r="DH164">
        <v>-3.9239999999999999</v>
      </c>
      <c r="DI164">
        <v>-0.217</v>
      </c>
      <c r="DJ164">
        <v>376</v>
      </c>
      <c r="DK164">
        <v>3</v>
      </c>
      <c r="DL164">
        <v>0.48</v>
      </c>
      <c r="DM164">
        <v>0.03</v>
      </c>
      <c r="DN164">
        <v>-32.328678048780489</v>
      </c>
      <c r="DO164">
        <v>-37.525195818815298</v>
      </c>
      <c r="DP164">
        <v>3.8095387250063522</v>
      </c>
      <c r="DQ164">
        <v>0</v>
      </c>
      <c r="DR164">
        <v>3.8707280487804878</v>
      </c>
      <c r="DS164">
        <v>0.1167068989547016</v>
      </c>
      <c r="DT164">
        <v>1.1725948964564531E-2</v>
      </c>
      <c r="DU164">
        <v>0</v>
      </c>
      <c r="DV164">
        <v>0</v>
      </c>
      <c r="DW164">
        <v>2</v>
      </c>
      <c r="DX164" t="s">
        <v>364</v>
      </c>
      <c r="DY164">
        <v>2.98</v>
      </c>
      <c r="DZ164">
        <v>2.7155399999999998</v>
      </c>
      <c r="EA164">
        <v>8.1232700000000005E-2</v>
      </c>
      <c r="EB164">
        <v>8.5046399999999994E-2</v>
      </c>
      <c r="EC164">
        <v>9.1469599999999998E-2</v>
      </c>
      <c r="ED164">
        <v>7.9971899999999999E-2</v>
      </c>
      <c r="EE164">
        <v>28966.400000000001</v>
      </c>
      <c r="EF164">
        <v>28968.2</v>
      </c>
      <c r="EG164">
        <v>29317.4</v>
      </c>
      <c r="EH164">
        <v>29291.4</v>
      </c>
      <c r="EI164">
        <v>35297.9</v>
      </c>
      <c r="EJ164">
        <v>35808.400000000001</v>
      </c>
      <c r="EK164">
        <v>41300.300000000003</v>
      </c>
      <c r="EL164">
        <v>41715.300000000003</v>
      </c>
      <c r="EM164">
        <v>1.94398</v>
      </c>
      <c r="EN164">
        <v>2.10215</v>
      </c>
      <c r="EO164">
        <v>8.12113E-2</v>
      </c>
      <c r="EP164">
        <v>0</v>
      </c>
      <c r="EQ164">
        <v>26.717199999999998</v>
      </c>
      <c r="ER164">
        <v>999.9</v>
      </c>
      <c r="ES164">
        <v>27.8</v>
      </c>
      <c r="ET164">
        <v>38.5</v>
      </c>
      <c r="EU164">
        <v>26.2759</v>
      </c>
      <c r="EV164">
        <v>61.789499999999997</v>
      </c>
      <c r="EW164">
        <v>26.750800000000002</v>
      </c>
      <c r="EX164">
        <v>2</v>
      </c>
      <c r="EY164">
        <v>0.119228</v>
      </c>
      <c r="EZ164">
        <v>2.1492800000000001</v>
      </c>
      <c r="FA164">
        <v>20.369299999999999</v>
      </c>
      <c r="FB164">
        <v>5.21699</v>
      </c>
      <c r="FC164">
        <v>12.0099</v>
      </c>
      <c r="FD164">
        <v>4.98855</v>
      </c>
      <c r="FE164">
        <v>3.2884799999999998</v>
      </c>
      <c r="FF164">
        <v>9757.5</v>
      </c>
      <c r="FG164">
        <v>9999</v>
      </c>
      <c r="FH164">
        <v>9999</v>
      </c>
      <c r="FI164">
        <v>145.4</v>
      </c>
      <c r="FJ164">
        <v>1.8675200000000001</v>
      </c>
      <c r="FK164">
        <v>1.8666</v>
      </c>
      <c r="FL164">
        <v>1.8660000000000001</v>
      </c>
      <c r="FM164">
        <v>1.8658399999999999</v>
      </c>
      <c r="FN164">
        <v>1.8677699999999999</v>
      </c>
      <c r="FO164">
        <v>1.87012</v>
      </c>
      <c r="FP164">
        <v>1.8688100000000001</v>
      </c>
      <c r="FQ164">
        <v>1.87026</v>
      </c>
      <c r="FR164">
        <v>0</v>
      </c>
      <c r="FS164">
        <v>0</v>
      </c>
      <c r="FT164">
        <v>0</v>
      </c>
      <c r="FU164">
        <v>0</v>
      </c>
      <c r="FV164" t="s">
        <v>357</v>
      </c>
      <c r="FW164" t="s">
        <v>358</v>
      </c>
      <c r="FX164" t="s">
        <v>359</v>
      </c>
      <c r="FY164" t="s">
        <v>359</v>
      </c>
      <c r="FZ164" t="s">
        <v>359</v>
      </c>
      <c r="GA164" t="s">
        <v>359</v>
      </c>
      <c r="GB164">
        <v>0</v>
      </c>
      <c r="GC164">
        <v>100</v>
      </c>
      <c r="GD164">
        <v>100</v>
      </c>
      <c r="GE164">
        <v>-1.4159999999999999</v>
      </c>
      <c r="GF164">
        <v>-0.1308</v>
      </c>
      <c r="GG164">
        <v>-1.0745309912501479</v>
      </c>
      <c r="GH164">
        <v>-3.794306901669526E-4</v>
      </c>
      <c r="GI164">
        <v>-9.3076312682161424E-7</v>
      </c>
      <c r="GJ164">
        <v>3.2597594342726891E-10</v>
      </c>
      <c r="GK164">
        <v>-0.25621075936304621</v>
      </c>
      <c r="GL164">
        <v>-1.4413179793891831E-2</v>
      </c>
      <c r="GM164">
        <v>9.8733074958994743E-4</v>
      </c>
      <c r="GN164">
        <v>-9.6329063574464014E-6</v>
      </c>
      <c r="GO164">
        <v>22</v>
      </c>
      <c r="GP164">
        <v>2241</v>
      </c>
      <c r="GQ164">
        <v>1</v>
      </c>
      <c r="GR164">
        <v>45</v>
      </c>
      <c r="GS164">
        <v>1829.7</v>
      </c>
      <c r="GT164">
        <v>1829.5</v>
      </c>
      <c r="GU164">
        <v>1.55396</v>
      </c>
      <c r="GV164">
        <v>2.2460900000000001</v>
      </c>
      <c r="GW164">
        <v>1.94702</v>
      </c>
      <c r="GX164">
        <v>2.7746599999999999</v>
      </c>
      <c r="GY164">
        <v>2.19482</v>
      </c>
      <c r="GZ164">
        <v>2.36694</v>
      </c>
      <c r="HA164">
        <v>41.144599999999997</v>
      </c>
      <c r="HB164">
        <v>15.497999999999999</v>
      </c>
      <c r="HC164">
        <v>18</v>
      </c>
      <c r="HD164">
        <v>532.18200000000002</v>
      </c>
      <c r="HE164">
        <v>600.37800000000004</v>
      </c>
      <c r="HF164">
        <v>24.287500000000001</v>
      </c>
      <c r="HG164">
        <v>29.0459</v>
      </c>
      <c r="HH164">
        <v>30.000299999999999</v>
      </c>
      <c r="HI164">
        <v>28.993200000000002</v>
      </c>
      <c r="HJ164">
        <v>28.915400000000002</v>
      </c>
      <c r="HK164">
        <v>31.1066</v>
      </c>
      <c r="HL164">
        <v>10.3367</v>
      </c>
      <c r="HM164">
        <v>20.786100000000001</v>
      </c>
      <c r="HN164">
        <v>24.242699999999999</v>
      </c>
      <c r="HO164">
        <v>526.428</v>
      </c>
      <c r="HP164">
        <v>22.066500000000001</v>
      </c>
      <c r="HQ164">
        <v>100.262</v>
      </c>
      <c r="HR164">
        <v>100.211</v>
      </c>
    </row>
    <row r="165" spans="1:226" x14ac:dyDescent="0.2">
      <c r="A165">
        <v>149</v>
      </c>
      <c r="B165">
        <v>1657573608</v>
      </c>
      <c r="C165">
        <v>1778.400000095367</v>
      </c>
      <c r="D165" t="s">
        <v>656</v>
      </c>
      <c r="E165" t="s">
        <v>657</v>
      </c>
      <c r="F165">
        <v>5</v>
      </c>
      <c r="G165" t="s">
        <v>1069</v>
      </c>
      <c r="H165" t="s">
        <v>353</v>
      </c>
      <c r="I165">
        <v>1657573605.5</v>
      </c>
      <c r="J165">
        <f t="shared" si="68"/>
        <v>3.3246386779942605E-3</v>
      </c>
      <c r="K165">
        <f t="shared" si="69"/>
        <v>3.3246386779942605</v>
      </c>
      <c r="L165">
        <f t="shared" si="70"/>
        <v>14.442207926342309</v>
      </c>
      <c r="M165">
        <f t="shared" si="71"/>
        <v>467.9256666666667</v>
      </c>
      <c r="N165">
        <f t="shared" si="72"/>
        <v>261.2331541421126</v>
      </c>
      <c r="O165">
        <f t="shared" si="73"/>
        <v>18.930506352721782</v>
      </c>
      <c r="P165">
        <f t="shared" si="74"/>
        <v>33.908673784247384</v>
      </c>
      <c r="Q165">
        <f t="shared" si="75"/>
        <v>0.1241557636268792</v>
      </c>
      <c r="R165">
        <f t="shared" si="76"/>
        <v>2.3999683210568761</v>
      </c>
      <c r="S165">
        <f t="shared" si="77"/>
        <v>0.1206947751737002</v>
      </c>
      <c r="T165">
        <f t="shared" si="78"/>
        <v>7.5737154404726822E-2</v>
      </c>
      <c r="U165">
        <f t="shared" si="79"/>
        <v>321.51192133333348</v>
      </c>
      <c r="V165">
        <f t="shared" si="80"/>
        <v>29.12181690111867</v>
      </c>
      <c r="W165">
        <f t="shared" si="81"/>
        <v>28.026900000000001</v>
      </c>
      <c r="X165">
        <f t="shared" si="82"/>
        <v>3.8007947346835507</v>
      </c>
      <c r="Y165">
        <f t="shared" si="83"/>
        <v>49.959598729183092</v>
      </c>
      <c r="Z165">
        <f t="shared" si="84"/>
        <v>1.8829413246651763</v>
      </c>
      <c r="AA165">
        <f t="shared" si="85"/>
        <v>3.7689280389781965</v>
      </c>
      <c r="AB165">
        <f t="shared" si="86"/>
        <v>1.9178534100183744</v>
      </c>
      <c r="AC165">
        <f t="shared" si="87"/>
        <v>-146.6165656995469</v>
      </c>
      <c r="AD165">
        <f t="shared" si="88"/>
        <v>-18.680620834110215</v>
      </c>
      <c r="AE165">
        <f t="shared" si="89"/>
        <v>-1.695900887611808</v>
      </c>
      <c r="AF165">
        <f t="shared" si="90"/>
        <v>154.51883391206457</v>
      </c>
      <c r="AG165">
        <f t="shared" si="91"/>
        <v>30.006257679570378</v>
      </c>
      <c r="AH165">
        <f t="shared" si="92"/>
        <v>3.3297149665491785</v>
      </c>
      <c r="AI165">
        <f t="shared" si="93"/>
        <v>14.442207926342309</v>
      </c>
      <c r="AJ165">
        <v>516.76691073699749</v>
      </c>
      <c r="AK165">
        <v>486.91155757575729</v>
      </c>
      <c r="AL165">
        <v>3.2514006212852951</v>
      </c>
      <c r="AM165">
        <v>64.522999334600442</v>
      </c>
      <c r="AN165">
        <f t="shared" si="94"/>
        <v>3.3246386779942605</v>
      </c>
      <c r="AO165">
        <v>22.094785666742482</v>
      </c>
      <c r="AP165">
        <v>25.980971515151499</v>
      </c>
      <c r="AQ165">
        <v>-2.1618499655684901E-5</v>
      </c>
      <c r="AR165">
        <v>77.538578516510626</v>
      </c>
      <c r="AS165">
        <v>0</v>
      </c>
      <c r="AT165">
        <v>0</v>
      </c>
      <c r="AU165">
        <f t="shared" si="95"/>
        <v>1</v>
      </c>
      <c r="AV165">
        <f t="shared" si="96"/>
        <v>0</v>
      </c>
      <c r="AW165">
        <f t="shared" si="97"/>
        <v>38172.181859322227</v>
      </c>
      <c r="AX165">
        <f t="shared" si="98"/>
        <v>1999.974444444445</v>
      </c>
      <c r="AY165">
        <f t="shared" si="99"/>
        <v>1681.1785333333339</v>
      </c>
      <c r="AZ165">
        <f t="shared" si="100"/>
        <v>0.84060000766676468</v>
      </c>
      <c r="BA165">
        <f t="shared" si="101"/>
        <v>0.16075801479685575</v>
      </c>
      <c r="BB165">
        <v>6</v>
      </c>
      <c r="BC165">
        <v>0.5</v>
      </c>
      <c r="BD165" t="s">
        <v>354</v>
      </c>
      <c r="BE165">
        <v>2</v>
      </c>
      <c r="BF165" t="b">
        <v>1</v>
      </c>
      <c r="BG165">
        <v>1657573605.5</v>
      </c>
      <c r="BH165">
        <v>467.9256666666667</v>
      </c>
      <c r="BI165">
        <v>505.80455555555562</v>
      </c>
      <c r="BJ165">
        <v>25.983811111111109</v>
      </c>
      <c r="BK165">
        <v>22.091799999999999</v>
      </c>
      <c r="BL165">
        <v>469.34966666666668</v>
      </c>
      <c r="BM165">
        <v>26.11463333333333</v>
      </c>
      <c r="BN165">
        <v>499.97744444444442</v>
      </c>
      <c r="BO165">
        <v>72.366100000000003</v>
      </c>
      <c r="BP165">
        <v>9.9841066666666659E-2</v>
      </c>
      <c r="BQ165">
        <v>27.882522222222221</v>
      </c>
      <c r="BR165">
        <v>28.026900000000001</v>
      </c>
      <c r="BS165">
        <v>999.90000000000009</v>
      </c>
      <c r="BT165">
        <v>0</v>
      </c>
      <c r="BU165">
        <v>0</v>
      </c>
      <c r="BV165">
        <v>10005.26666666667</v>
      </c>
      <c r="BW165">
        <v>0</v>
      </c>
      <c r="BX165">
        <v>1922.6011111111111</v>
      </c>
      <c r="BY165">
        <v>-37.87885555555556</v>
      </c>
      <c r="BZ165">
        <v>480.40855555555549</v>
      </c>
      <c r="CA165">
        <v>517.23099999999999</v>
      </c>
      <c r="CB165">
        <v>3.8920066666666662</v>
      </c>
      <c r="CC165">
        <v>505.80455555555562</v>
      </c>
      <c r="CD165">
        <v>22.091799999999999</v>
      </c>
      <c r="CE165">
        <v>1.8803444444444439</v>
      </c>
      <c r="CF165">
        <v>1.598697777777778</v>
      </c>
      <c r="CG165">
        <v>16.47121111111111</v>
      </c>
      <c r="CH165">
        <v>13.94625555555556</v>
      </c>
      <c r="CI165">
        <v>1999.974444444445</v>
      </c>
      <c r="CJ165">
        <v>0.97999899999999995</v>
      </c>
      <c r="CK165">
        <v>2.0000533333333331E-2</v>
      </c>
      <c r="CL165">
        <v>0</v>
      </c>
      <c r="CM165">
        <v>2.4225222222222218</v>
      </c>
      <c r="CN165">
        <v>0</v>
      </c>
      <c r="CO165">
        <v>9035.7411111111105</v>
      </c>
      <c r="CP165">
        <v>16749.244444444441</v>
      </c>
      <c r="CQ165">
        <v>40.561999999999998</v>
      </c>
      <c r="CR165">
        <v>42.25</v>
      </c>
      <c r="CS165">
        <v>40.811999999999998</v>
      </c>
      <c r="CT165">
        <v>40.875</v>
      </c>
      <c r="CU165">
        <v>39.777555555555551</v>
      </c>
      <c r="CV165">
        <v>1959.974444444445</v>
      </c>
      <c r="CW165">
        <v>40</v>
      </c>
      <c r="CX165">
        <v>0</v>
      </c>
      <c r="CY165">
        <v>1657573608.5999999</v>
      </c>
      <c r="CZ165">
        <v>0</v>
      </c>
      <c r="DA165">
        <v>0</v>
      </c>
      <c r="DB165" t="s">
        <v>355</v>
      </c>
      <c r="DC165">
        <v>1657463822.5999999</v>
      </c>
      <c r="DD165">
        <v>1657463835.0999999</v>
      </c>
      <c r="DE165">
        <v>0</v>
      </c>
      <c r="DF165">
        <v>-2.657</v>
      </c>
      <c r="DG165">
        <v>-13.192</v>
      </c>
      <c r="DH165">
        <v>-3.9239999999999999</v>
      </c>
      <c r="DI165">
        <v>-0.217</v>
      </c>
      <c r="DJ165">
        <v>376</v>
      </c>
      <c r="DK165">
        <v>3</v>
      </c>
      <c r="DL165">
        <v>0.48</v>
      </c>
      <c r="DM165">
        <v>0.03</v>
      </c>
      <c r="DN165">
        <v>-35.33334</v>
      </c>
      <c r="DO165">
        <v>-22.165634521575988</v>
      </c>
      <c r="DP165">
        <v>2.18587813335968</v>
      </c>
      <c r="DQ165">
        <v>0</v>
      </c>
      <c r="DR165">
        <v>3.8809339999999999</v>
      </c>
      <c r="DS165">
        <v>8.5484352720450241E-2</v>
      </c>
      <c r="DT165">
        <v>8.3328925950116404E-3</v>
      </c>
      <c r="DU165">
        <v>1</v>
      </c>
      <c r="DV165">
        <v>1</v>
      </c>
      <c r="DW165">
        <v>2</v>
      </c>
      <c r="DX165" t="s">
        <v>356</v>
      </c>
      <c r="DY165">
        <v>2.9798</v>
      </c>
      <c r="DZ165">
        <v>2.71557</v>
      </c>
      <c r="EA165">
        <v>8.3310999999999996E-2</v>
      </c>
      <c r="EB165">
        <v>8.7146699999999994E-2</v>
      </c>
      <c r="EC165">
        <v>9.1456200000000001E-2</v>
      </c>
      <c r="ED165">
        <v>7.9943E-2</v>
      </c>
      <c r="EE165">
        <v>28900.5</v>
      </c>
      <c r="EF165">
        <v>28901.7</v>
      </c>
      <c r="EG165">
        <v>29317</v>
      </c>
      <c r="EH165">
        <v>29291.4</v>
      </c>
      <c r="EI165">
        <v>35297.9</v>
      </c>
      <c r="EJ165">
        <v>35809.5</v>
      </c>
      <c r="EK165">
        <v>41299.599999999999</v>
      </c>
      <c r="EL165">
        <v>41715.199999999997</v>
      </c>
      <c r="EM165">
        <v>1.94407</v>
      </c>
      <c r="EN165">
        <v>2.1024500000000002</v>
      </c>
      <c r="EO165">
        <v>7.94604E-2</v>
      </c>
      <c r="EP165">
        <v>0</v>
      </c>
      <c r="EQ165">
        <v>26.723299999999998</v>
      </c>
      <c r="ER165">
        <v>999.9</v>
      </c>
      <c r="ES165">
        <v>27.8</v>
      </c>
      <c r="ET165">
        <v>38.5</v>
      </c>
      <c r="EU165">
        <v>26.2761</v>
      </c>
      <c r="EV165">
        <v>61.649500000000003</v>
      </c>
      <c r="EW165">
        <v>26.867000000000001</v>
      </c>
      <c r="EX165">
        <v>2</v>
      </c>
      <c r="EY165">
        <v>0.119306</v>
      </c>
      <c r="EZ165">
        <v>2.1913200000000002</v>
      </c>
      <c r="FA165">
        <v>20.3704</v>
      </c>
      <c r="FB165">
        <v>5.2166899999999998</v>
      </c>
      <c r="FC165">
        <v>12.0099</v>
      </c>
      <c r="FD165">
        <v>4.9885000000000002</v>
      </c>
      <c r="FE165">
        <v>3.2884799999999998</v>
      </c>
      <c r="FF165">
        <v>9757.7000000000007</v>
      </c>
      <c r="FG165">
        <v>9999</v>
      </c>
      <c r="FH165">
        <v>9999</v>
      </c>
      <c r="FI165">
        <v>145.4</v>
      </c>
      <c r="FJ165">
        <v>1.8675299999999999</v>
      </c>
      <c r="FK165">
        <v>1.8665799999999999</v>
      </c>
      <c r="FL165">
        <v>1.8660000000000001</v>
      </c>
      <c r="FM165">
        <v>1.8658399999999999</v>
      </c>
      <c r="FN165">
        <v>1.86774</v>
      </c>
      <c r="FO165">
        <v>1.87012</v>
      </c>
      <c r="FP165">
        <v>1.86879</v>
      </c>
      <c r="FQ165">
        <v>1.8702700000000001</v>
      </c>
      <c r="FR165">
        <v>0</v>
      </c>
      <c r="FS165">
        <v>0</v>
      </c>
      <c r="FT165">
        <v>0</v>
      </c>
      <c r="FU165">
        <v>0</v>
      </c>
      <c r="FV165" t="s">
        <v>357</v>
      </c>
      <c r="FW165" t="s">
        <v>358</v>
      </c>
      <c r="FX165" t="s">
        <v>359</v>
      </c>
      <c r="FY165" t="s">
        <v>359</v>
      </c>
      <c r="FZ165" t="s">
        <v>359</v>
      </c>
      <c r="GA165" t="s">
        <v>359</v>
      </c>
      <c r="GB165">
        <v>0</v>
      </c>
      <c r="GC165">
        <v>100</v>
      </c>
      <c r="GD165">
        <v>100</v>
      </c>
      <c r="GE165">
        <v>-1.4319999999999999</v>
      </c>
      <c r="GF165">
        <v>-0.13089999999999999</v>
      </c>
      <c r="GG165">
        <v>-1.0745309912501479</v>
      </c>
      <c r="GH165">
        <v>-3.794306901669526E-4</v>
      </c>
      <c r="GI165">
        <v>-9.3076312682161424E-7</v>
      </c>
      <c r="GJ165">
        <v>3.2597594342726891E-10</v>
      </c>
      <c r="GK165">
        <v>-0.25621075936304621</v>
      </c>
      <c r="GL165">
        <v>-1.4413179793891831E-2</v>
      </c>
      <c r="GM165">
        <v>9.8733074958994743E-4</v>
      </c>
      <c r="GN165">
        <v>-9.6329063574464014E-6</v>
      </c>
      <c r="GO165">
        <v>22</v>
      </c>
      <c r="GP165">
        <v>2241</v>
      </c>
      <c r="GQ165">
        <v>1</v>
      </c>
      <c r="GR165">
        <v>45</v>
      </c>
      <c r="GS165">
        <v>1829.8</v>
      </c>
      <c r="GT165">
        <v>1829.5</v>
      </c>
      <c r="GU165">
        <v>1.5966800000000001</v>
      </c>
      <c r="GV165">
        <v>2.2460900000000001</v>
      </c>
      <c r="GW165">
        <v>1.94702</v>
      </c>
      <c r="GX165">
        <v>2.7746599999999999</v>
      </c>
      <c r="GY165">
        <v>2.19482</v>
      </c>
      <c r="GZ165">
        <v>2.3730500000000001</v>
      </c>
      <c r="HA165">
        <v>41.170499999999997</v>
      </c>
      <c r="HB165">
        <v>15.497999999999999</v>
      </c>
      <c r="HC165">
        <v>18</v>
      </c>
      <c r="HD165">
        <v>532.22900000000004</v>
      </c>
      <c r="HE165">
        <v>600.59400000000005</v>
      </c>
      <c r="HF165">
        <v>24.2361</v>
      </c>
      <c r="HG165">
        <v>29.043700000000001</v>
      </c>
      <c r="HH165">
        <v>30.0002</v>
      </c>
      <c r="HI165">
        <v>28.9909</v>
      </c>
      <c r="HJ165">
        <v>28.913499999999999</v>
      </c>
      <c r="HK165">
        <v>31.95</v>
      </c>
      <c r="HL165">
        <v>10.3367</v>
      </c>
      <c r="HM165">
        <v>20.786100000000001</v>
      </c>
      <c r="HN165">
        <v>24.206</v>
      </c>
      <c r="HO165">
        <v>539.78499999999997</v>
      </c>
      <c r="HP165">
        <v>22.061399999999999</v>
      </c>
      <c r="HQ165">
        <v>100.261</v>
      </c>
      <c r="HR165">
        <v>100.211</v>
      </c>
    </row>
    <row r="166" spans="1:226" x14ac:dyDescent="0.2">
      <c r="A166">
        <v>150</v>
      </c>
      <c r="B166">
        <v>1657573613</v>
      </c>
      <c r="C166">
        <v>1783.400000095367</v>
      </c>
      <c r="D166" t="s">
        <v>658</v>
      </c>
      <c r="E166" t="s">
        <v>659</v>
      </c>
      <c r="F166">
        <v>5</v>
      </c>
      <c r="G166" t="s">
        <v>1069</v>
      </c>
      <c r="H166" t="s">
        <v>353</v>
      </c>
      <c r="I166">
        <v>1657573610.2</v>
      </c>
      <c r="J166">
        <f t="shared" si="68"/>
        <v>3.331282814080279E-3</v>
      </c>
      <c r="K166">
        <f t="shared" si="69"/>
        <v>3.331282814080279</v>
      </c>
      <c r="L166">
        <f t="shared" si="70"/>
        <v>15.018694823326999</v>
      </c>
      <c r="M166">
        <f t="shared" si="71"/>
        <v>482.87040000000002</v>
      </c>
      <c r="N166">
        <f t="shared" si="72"/>
        <v>268.50434720601982</v>
      </c>
      <c r="O166">
        <f t="shared" si="73"/>
        <v>19.457308673019554</v>
      </c>
      <c r="P166">
        <f t="shared" si="74"/>
        <v>34.99145738096928</v>
      </c>
      <c r="Q166">
        <f t="shared" si="75"/>
        <v>0.12442857951422956</v>
      </c>
      <c r="R166">
        <f t="shared" si="76"/>
        <v>2.3994823886646097</v>
      </c>
      <c r="S166">
        <f t="shared" si="77"/>
        <v>0.12095191072615703</v>
      </c>
      <c r="T166">
        <f t="shared" si="78"/>
        <v>7.5899217727885299E-2</v>
      </c>
      <c r="U166">
        <f t="shared" si="79"/>
        <v>321.52020749999997</v>
      </c>
      <c r="V166">
        <f t="shared" si="80"/>
        <v>29.116690327778223</v>
      </c>
      <c r="W166">
        <f t="shared" si="81"/>
        <v>28.02390999999999</v>
      </c>
      <c r="X166">
        <f t="shared" si="82"/>
        <v>3.8001324134233494</v>
      </c>
      <c r="Y166">
        <f t="shared" si="83"/>
        <v>49.958380768515916</v>
      </c>
      <c r="Z166">
        <f t="shared" si="84"/>
        <v>1.882528267671282</v>
      </c>
      <c r="AA166">
        <f t="shared" si="85"/>
        <v>3.7681931213784718</v>
      </c>
      <c r="AB166">
        <f t="shared" si="86"/>
        <v>1.9176041457520674</v>
      </c>
      <c r="AC166">
        <f t="shared" si="87"/>
        <v>-146.9095721009403</v>
      </c>
      <c r="AD166">
        <f t="shared" si="88"/>
        <v>-18.722402266437868</v>
      </c>
      <c r="AE166">
        <f t="shared" si="89"/>
        <v>-1.6999845329161041</v>
      </c>
      <c r="AF166">
        <f t="shared" si="90"/>
        <v>154.18824859970567</v>
      </c>
      <c r="AG166">
        <f t="shared" si="91"/>
        <v>30.649864181607402</v>
      </c>
      <c r="AH166">
        <f t="shared" si="92"/>
        <v>3.3346605813747026</v>
      </c>
      <c r="AI166">
        <f t="shared" si="93"/>
        <v>15.018694823326999</v>
      </c>
      <c r="AJ166">
        <v>533.93649838426302</v>
      </c>
      <c r="AK166">
        <v>503.28282424242428</v>
      </c>
      <c r="AL166">
        <v>3.2760202417256692</v>
      </c>
      <c r="AM166">
        <v>64.522999334600442</v>
      </c>
      <c r="AN166">
        <f t="shared" si="94"/>
        <v>3.331282814080279</v>
      </c>
      <c r="AO166">
        <v>22.082459430035989</v>
      </c>
      <c r="AP166">
        <v>25.976264848484849</v>
      </c>
      <c r="AQ166">
        <v>-7.9254023752827525E-6</v>
      </c>
      <c r="AR166">
        <v>77.538578516510626</v>
      </c>
      <c r="AS166">
        <v>0</v>
      </c>
      <c r="AT166">
        <v>0</v>
      </c>
      <c r="AU166">
        <f t="shared" si="95"/>
        <v>1</v>
      </c>
      <c r="AV166">
        <f t="shared" si="96"/>
        <v>0</v>
      </c>
      <c r="AW166">
        <f t="shared" si="97"/>
        <v>38160.804253922492</v>
      </c>
      <c r="AX166">
        <f t="shared" si="98"/>
        <v>2000.0260000000001</v>
      </c>
      <c r="AY166">
        <f t="shared" si="99"/>
        <v>1681.2218699999999</v>
      </c>
      <c r="AZ166">
        <f t="shared" si="100"/>
        <v>0.84060000719990635</v>
      </c>
      <c r="BA166">
        <f t="shared" si="101"/>
        <v>0.16075801389581934</v>
      </c>
      <c r="BB166">
        <v>6</v>
      </c>
      <c r="BC166">
        <v>0.5</v>
      </c>
      <c r="BD166" t="s">
        <v>354</v>
      </c>
      <c r="BE166">
        <v>2</v>
      </c>
      <c r="BF166" t="b">
        <v>1</v>
      </c>
      <c r="BG166">
        <v>1657573610.2</v>
      </c>
      <c r="BH166">
        <v>482.87040000000002</v>
      </c>
      <c r="BI166">
        <v>521.58320000000003</v>
      </c>
      <c r="BJ166">
        <v>25.978259999999999</v>
      </c>
      <c r="BK166">
        <v>22.080549999999999</v>
      </c>
      <c r="BL166">
        <v>484.31020000000001</v>
      </c>
      <c r="BM166">
        <v>26.109159999999999</v>
      </c>
      <c r="BN166">
        <v>499.99079999999992</v>
      </c>
      <c r="BO166">
        <v>72.365539999999996</v>
      </c>
      <c r="BP166">
        <v>9.9985699999999997E-2</v>
      </c>
      <c r="BQ166">
        <v>27.879180000000002</v>
      </c>
      <c r="BR166">
        <v>28.02390999999999</v>
      </c>
      <c r="BS166">
        <v>999.9</v>
      </c>
      <c r="BT166">
        <v>0</v>
      </c>
      <c r="BU166">
        <v>0</v>
      </c>
      <c r="BV166">
        <v>10002.121999999999</v>
      </c>
      <c r="BW166">
        <v>0</v>
      </c>
      <c r="BX166">
        <v>1922.9939999999999</v>
      </c>
      <c r="BY166">
        <v>-38.712719999999997</v>
      </c>
      <c r="BZ166">
        <v>495.74929999999989</v>
      </c>
      <c r="CA166">
        <v>533.36019999999985</v>
      </c>
      <c r="CB166">
        <v>3.8977080000000002</v>
      </c>
      <c r="CC166">
        <v>521.58320000000003</v>
      </c>
      <c r="CD166">
        <v>22.080549999999999</v>
      </c>
      <c r="CE166">
        <v>1.879928</v>
      </c>
      <c r="CF166">
        <v>1.5978699999999999</v>
      </c>
      <c r="CG166">
        <v>16.46773</v>
      </c>
      <c r="CH166">
        <v>13.93829</v>
      </c>
      <c r="CI166">
        <v>2000.0260000000001</v>
      </c>
      <c r="CJ166">
        <v>0.97999890000000001</v>
      </c>
      <c r="CK166">
        <v>2.0000629999999998E-2</v>
      </c>
      <c r="CL166">
        <v>0</v>
      </c>
      <c r="CM166">
        <v>2.2722500000000001</v>
      </c>
      <c r="CN166">
        <v>0</v>
      </c>
      <c r="CO166">
        <v>9094.1009999999987</v>
      </c>
      <c r="CP166">
        <v>16749.66</v>
      </c>
      <c r="CQ166">
        <v>40.561999999999998</v>
      </c>
      <c r="CR166">
        <v>42.2624</v>
      </c>
      <c r="CS166">
        <v>40.799599999999998</v>
      </c>
      <c r="CT166">
        <v>40.875</v>
      </c>
      <c r="CU166">
        <v>39.768600000000013</v>
      </c>
      <c r="CV166">
        <v>1960.0250000000001</v>
      </c>
      <c r="CW166">
        <v>40.000999999999998</v>
      </c>
      <c r="CX166">
        <v>0</v>
      </c>
      <c r="CY166">
        <v>1657573614</v>
      </c>
      <c r="CZ166">
        <v>0</v>
      </c>
      <c r="DA166">
        <v>0</v>
      </c>
      <c r="DB166" t="s">
        <v>355</v>
      </c>
      <c r="DC166">
        <v>1657463822.5999999</v>
      </c>
      <c r="DD166">
        <v>1657463835.0999999</v>
      </c>
      <c r="DE166">
        <v>0</v>
      </c>
      <c r="DF166">
        <v>-2.657</v>
      </c>
      <c r="DG166">
        <v>-13.192</v>
      </c>
      <c r="DH166">
        <v>-3.9239999999999999</v>
      </c>
      <c r="DI166">
        <v>-0.217</v>
      </c>
      <c r="DJ166">
        <v>376</v>
      </c>
      <c r="DK166">
        <v>3</v>
      </c>
      <c r="DL166">
        <v>0.48</v>
      </c>
      <c r="DM166">
        <v>0.03</v>
      </c>
      <c r="DN166">
        <v>-37.004051219512192</v>
      </c>
      <c r="DO166">
        <v>-14.8148550522648</v>
      </c>
      <c r="DP166">
        <v>1.4822399343514929</v>
      </c>
      <c r="DQ166">
        <v>0</v>
      </c>
      <c r="DR166">
        <v>3.8880724390243899</v>
      </c>
      <c r="DS166">
        <v>7.6187038327522147E-2</v>
      </c>
      <c r="DT166">
        <v>7.5326135717884539E-3</v>
      </c>
      <c r="DU166">
        <v>1</v>
      </c>
      <c r="DV166">
        <v>1</v>
      </c>
      <c r="DW166">
        <v>2</v>
      </c>
      <c r="DX166" t="s">
        <v>356</v>
      </c>
      <c r="DY166">
        <v>2.9800200000000001</v>
      </c>
      <c r="DZ166">
        <v>2.7155800000000001</v>
      </c>
      <c r="EA166">
        <v>8.5372199999999995E-2</v>
      </c>
      <c r="EB166">
        <v>8.9209399999999994E-2</v>
      </c>
      <c r="EC166">
        <v>9.1443899999999995E-2</v>
      </c>
      <c r="ED166">
        <v>7.9914899999999997E-2</v>
      </c>
      <c r="EE166">
        <v>28835.7</v>
      </c>
      <c r="EF166">
        <v>28836.6</v>
      </c>
      <c r="EG166">
        <v>29317.200000000001</v>
      </c>
      <c r="EH166">
        <v>29291.599999999999</v>
      </c>
      <c r="EI166">
        <v>35298.800000000003</v>
      </c>
      <c r="EJ166">
        <v>35810.9</v>
      </c>
      <c r="EK166">
        <v>41300.1</v>
      </c>
      <c r="EL166">
        <v>41715.5</v>
      </c>
      <c r="EM166">
        <v>1.9440999999999999</v>
      </c>
      <c r="EN166">
        <v>2.1023999999999998</v>
      </c>
      <c r="EO166">
        <v>7.9646700000000001E-2</v>
      </c>
      <c r="EP166">
        <v>0</v>
      </c>
      <c r="EQ166">
        <v>26.726299999999998</v>
      </c>
      <c r="ER166">
        <v>999.9</v>
      </c>
      <c r="ES166">
        <v>27.8</v>
      </c>
      <c r="ET166">
        <v>38.5</v>
      </c>
      <c r="EU166">
        <v>26.277100000000001</v>
      </c>
      <c r="EV166">
        <v>61.929499999999997</v>
      </c>
      <c r="EW166">
        <v>26.870999999999999</v>
      </c>
      <c r="EX166">
        <v>2</v>
      </c>
      <c r="EY166">
        <v>0.119146</v>
      </c>
      <c r="EZ166">
        <v>2.1566000000000001</v>
      </c>
      <c r="FA166">
        <v>20.370799999999999</v>
      </c>
      <c r="FB166">
        <v>5.21699</v>
      </c>
      <c r="FC166">
        <v>12.0099</v>
      </c>
      <c r="FD166">
        <v>4.9886499999999998</v>
      </c>
      <c r="FE166">
        <v>3.2885</v>
      </c>
      <c r="FF166">
        <v>9757.7000000000007</v>
      </c>
      <c r="FG166">
        <v>9999</v>
      </c>
      <c r="FH166">
        <v>9999</v>
      </c>
      <c r="FI166">
        <v>145.4</v>
      </c>
      <c r="FJ166">
        <v>1.8675200000000001</v>
      </c>
      <c r="FK166">
        <v>1.8665799999999999</v>
      </c>
      <c r="FL166">
        <v>1.8660000000000001</v>
      </c>
      <c r="FM166">
        <v>1.8658399999999999</v>
      </c>
      <c r="FN166">
        <v>1.8677299999999999</v>
      </c>
      <c r="FO166">
        <v>1.87012</v>
      </c>
      <c r="FP166">
        <v>1.8688499999999999</v>
      </c>
      <c r="FQ166">
        <v>1.8702399999999999</v>
      </c>
      <c r="FR166">
        <v>0</v>
      </c>
      <c r="FS166">
        <v>0</v>
      </c>
      <c r="FT166">
        <v>0</v>
      </c>
      <c r="FU166">
        <v>0</v>
      </c>
      <c r="FV166" t="s">
        <v>357</v>
      </c>
      <c r="FW166" t="s">
        <v>358</v>
      </c>
      <c r="FX166" t="s">
        <v>359</v>
      </c>
      <c r="FY166" t="s">
        <v>359</v>
      </c>
      <c r="FZ166" t="s">
        <v>359</v>
      </c>
      <c r="GA166" t="s">
        <v>359</v>
      </c>
      <c r="GB166">
        <v>0</v>
      </c>
      <c r="GC166">
        <v>100</v>
      </c>
      <c r="GD166">
        <v>100</v>
      </c>
      <c r="GE166">
        <v>-1.4490000000000001</v>
      </c>
      <c r="GF166">
        <v>-0.13089999999999999</v>
      </c>
      <c r="GG166">
        <v>-1.0745309912501479</v>
      </c>
      <c r="GH166">
        <v>-3.794306901669526E-4</v>
      </c>
      <c r="GI166">
        <v>-9.3076312682161424E-7</v>
      </c>
      <c r="GJ166">
        <v>3.2597594342726891E-10</v>
      </c>
      <c r="GK166">
        <v>-0.25621075936304621</v>
      </c>
      <c r="GL166">
        <v>-1.4413179793891831E-2</v>
      </c>
      <c r="GM166">
        <v>9.8733074958994743E-4</v>
      </c>
      <c r="GN166">
        <v>-9.6329063574464014E-6</v>
      </c>
      <c r="GO166">
        <v>22</v>
      </c>
      <c r="GP166">
        <v>2241</v>
      </c>
      <c r="GQ166">
        <v>1</v>
      </c>
      <c r="GR166">
        <v>45</v>
      </c>
      <c r="GS166">
        <v>1829.8</v>
      </c>
      <c r="GT166">
        <v>1829.6</v>
      </c>
      <c r="GU166">
        <v>1.63452</v>
      </c>
      <c r="GV166">
        <v>2.2473100000000001</v>
      </c>
      <c r="GW166">
        <v>1.94702</v>
      </c>
      <c r="GX166">
        <v>2.7758799999999999</v>
      </c>
      <c r="GY166">
        <v>2.19482</v>
      </c>
      <c r="GZ166">
        <v>2.34131</v>
      </c>
      <c r="HA166">
        <v>41.170499999999997</v>
      </c>
      <c r="HB166">
        <v>15.480399999999999</v>
      </c>
      <c r="HC166">
        <v>18</v>
      </c>
      <c r="HD166">
        <v>532.22400000000005</v>
      </c>
      <c r="HE166">
        <v>600.52300000000002</v>
      </c>
      <c r="HF166">
        <v>24.1935</v>
      </c>
      <c r="HG166">
        <v>29.0428</v>
      </c>
      <c r="HH166">
        <v>30.0001</v>
      </c>
      <c r="HI166">
        <v>28.988399999999999</v>
      </c>
      <c r="HJ166">
        <v>28.910499999999999</v>
      </c>
      <c r="HK166">
        <v>32.722499999999997</v>
      </c>
      <c r="HL166">
        <v>10.3367</v>
      </c>
      <c r="HM166">
        <v>20.786100000000001</v>
      </c>
      <c r="HN166">
        <v>24.183900000000001</v>
      </c>
      <c r="HO166">
        <v>559.82100000000003</v>
      </c>
      <c r="HP166">
        <v>22.059699999999999</v>
      </c>
      <c r="HQ166">
        <v>100.262</v>
      </c>
      <c r="HR166">
        <v>100.212</v>
      </c>
    </row>
    <row r="167" spans="1:226" x14ac:dyDescent="0.2">
      <c r="A167">
        <v>151</v>
      </c>
      <c r="B167">
        <v>1657573618</v>
      </c>
      <c r="C167">
        <v>1788.400000095367</v>
      </c>
      <c r="D167" t="s">
        <v>660</v>
      </c>
      <c r="E167" t="s">
        <v>661</v>
      </c>
      <c r="F167">
        <v>5</v>
      </c>
      <c r="G167" t="s">
        <v>1069</v>
      </c>
      <c r="H167" t="s">
        <v>353</v>
      </c>
      <c r="I167">
        <v>1657573615.5</v>
      </c>
      <c r="J167">
        <f t="shared" si="68"/>
        <v>3.3359580754424192E-3</v>
      </c>
      <c r="K167">
        <f t="shared" si="69"/>
        <v>3.3359580754424192</v>
      </c>
      <c r="L167">
        <f t="shared" si="70"/>
        <v>15.429139587562403</v>
      </c>
      <c r="M167">
        <f t="shared" si="71"/>
        <v>499.8435555555555</v>
      </c>
      <c r="N167">
        <f t="shared" si="72"/>
        <v>279.49488123025316</v>
      </c>
      <c r="O167">
        <f t="shared" si="73"/>
        <v>20.253678323708552</v>
      </c>
      <c r="P167">
        <f t="shared" si="74"/>
        <v>36.221309463127142</v>
      </c>
      <c r="Q167">
        <f t="shared" si="75"/>
        <v>0.12446507323596359</v>
      </c>
      <c r="R167">
        <f t="shared" si="76"/>
        <v>2.3993649067878589</v>
      </c>
      <c r="S167">
        <f t="shared" si="77"/>
        <v>0.120986230294195</v>
      </c>
      <c r="T167">
        <f t="shared" si="78"/>
        <v>7.5920855047733674E-2</v>
      </c>
      <c r="U167">
        <f t="shared" si="79"/>
        <v>321.51493600000009</v>
      </c>
      <c r="V167">
        <f t="shared" si="80"/>
        <v>29.112569956552896</v>
      </c>
      <c r="W167">
        <f t="shared" si="81"/>
        <v>28.031844444444449</v>
      </c>
      <c r="X167">
        <f t="shared" si="82"/>
        <v>3.8018902100617162</v>
      </c>
      <c r="Y167">
        <f t="shared" si="83"/>
        <v>49.956557078013688</v>
      </c>
      <c r="Z167">
        <f t="shared" si="84"/>
        <v>1.882165197488592</v>
      </c>
      <c r="AA167">
        <f t="shared" si="85"/>
        <v>3.7676039094314393</v>
      </c>
      <c r="AB167">
        <f t="shared" si="86"/>
        <v>1.9197250125731242</v>
      </c>
      <c r="AC167">
        <f t="shared" si="87"/>
        <v>-147.1157511270107</v>
      </c>
      <c r="AD167">
        <f t="shared" si="88"/>
        <v>-20.094512392336316</v>
      </c>
      <c r="AE167">
        <f t="shared" si="89"/>
        <v>-1.8247085699337502</v>
      </c>
      <c r="AF167">
        <f t="shared" si="90"/>
        <v>152.47996391071931</v>
      </c>
      <c r="AG167">
        <f t="shared" si="91"/>
        <v>31.26168114240048</v>
      </c>
      <c r="AH167">
        <f t="shared" si="92"/>
        <v>3.339336518384834</v>
      </c>
      <c r="AI167">
        <f t="shared" si="93"/>
        <v>15.429139587562403</v>
      </c>
      <c r="AJ167">
        <v>551.05441419010845</v>
      </c>
      <c r="AK167">
        <v>519.78524242424248</v>
      </c>
      <c r="AL167">
        <v>3.3058508310632329</v>
      </c>
      <c r="AM167">
        <v>64.522999334600442</v>
      </c>
      <c r="AN167">
        <f t="shared" si="94"/>
        <v>3.3359580754424192</v>
      </c>
      <c r="AO167">
        <v>22.072178825447882</v>
      </c>
      <c r="AP167">
        <v>25.9716012121212</v>
      </c>
      <c r="AQ167">
        <v>-1.9326521391033969E-5</v>
      </c>
      <c r="AR167">
        <v>77.538578516510626</v>
      </c>
      <c r="AS167">
        <v>0</v>
      </c>
      <c r="AT167">
        <v>0</v>
      </c>
      <c r="AU167">
        <f t="shared" si="95"/>
        <v>1</v>
      </c>
      <c r="AV167">
        <f t="shared" si="96"/>
        <v>0</v>
      </c>
      <c r="AW167">
        <f t="shared" si="97"/>
        <v>38158.288489131803</v>
      </c>
      <c r="AX167">
        <f t="shared" si="98"/>
        <v>1999.993333333334</v>
      </c>
      <c r="AY167">
        <f t="shared" si="99"/>
        <v>1681.1944000000005</v>
      </c>
      <c r="AZ167">
        <f t="shared" si="100"/>
        <v>0.84060000200000662</v>
      </c>
      <c r="BA167">
        <f t="shared" si="101"/>
        <v>0.16075800386001285</v>
      </c>
      <c r="BB167">
        <v>6</v>
      </c>
      <c r="BC167">
        <v>0.5</v>
      </c>
      <c r="BD167" t="s">
        <v>354</v>
      </c>
      <c r="BE167">
        <v>2</v>
      </c>
      <c r="BF167" t="b">
        <v>1</v>
      </c>
      <c r="BG167">
        <v>1657573615.5</v>
      </c>
      <c r="BH167">
        <v>499.8435555555555</v>
      </c>
      <c r="BI167">
        <v>539.36211111111106</v>
      </c>
      <c r="BJ167">
        <v>25.973333333333329</v>
      </c>
      <c r="BK167">
        <v>22.070055555555559</v>
      </c>
      <c r="BL167">
        <v>501.30133333333339</v>
      </c>
      <c r="BM167">
        <v>26.10434444444444</v>
      </c>
      <c r="BN167">
        <v>499.98022222222221</v>
      </c>
      <c r="BO167">
        <v>72.365288888888884</v>
      </c>
      <c r="BP167">
        <v>0.1000036222222222</v>
      </c>
      <c r="BQ167">
        <v>27.8765</v>
      </c>
      <c r="BR167">
        <v>28.031844444444449</v>
      </c>
      <c r="BS167">
        <v>999.90000000000009</v>
      </c>
      <c r="BT167">
        <v>0</v>
      </c>
      <c r="BU167">
        <v>0</v>
      </c>
      <c r="BV167">
        <v>10001.37777777778</v>
      </c>
      <c r="BW167">
        <v>0</v>
      </c>
      <c r="BX167">
        <v>1923.67</v>
      </c>
      <c r="BY167">
        <v>-39.518500000000003</v>
      </c>
      <c r="BZ167">
        <v>513.17233333333331</v>
      </c>
      <c r="CA167">
        <v>551.53455555555558</v>
      </c>
      <c r="CB167">
        <v>3.9032933333333331</v>
      </c>
      <c r="CC167">
        <v>539.36211111111106</v>
      </c>
      <c r="CD167">
        <v>22.070055555555559</v>
      </c>
      <c r="CE167">
        <v>1.8795677777777779</v>
      </c>
      <c r="CF167">
        <v>1.5971055555555549</v>
      </c>
      <c r="CG167">
        <v>16.464711111111111</v>
      </c>
      <c r="CH167">
        <v>13.930899999999999</v>
      </c>
      <c r="CI167">
        <v>1999.993333333334</v>
      </c>
      <c r="CJ167">
        <v>0.97999833333333342</v>
      </c>
      <c r="CK167">
        <v>2.0001177777777782E-2</v>
      </c>
      <c r="CL167">
        <v>0</v>
      </c>
      <c r="CM167">
        <v>2.3620999999999999</v>
      </c>
      <c r="CN167">
        <v>0</v>
      </c>
      <c r="CO167">
        <v>9159.1244444444437</v>
      </c>
      <c r="CP167">
        <v>16749.42222222222</v>
      </c>
      <c r="CQ167">
        <v>40.561999999999998</v>
      </c>
      <c r="CR167">
        <v>42.25</v>
      </c>
      <c r="CS167">
        <v>40.811999999999998</v>
      </c>
      <c r="CT167">
        <v>40.875</v>
      </c>
      <c r="CU167">
        <v>39.75</v>
      </c>
      <c r="CV167">
        <v>1959.993333333334</v>
      </c>
      <c r="CW167">
        <v>40</v>
      </c>
      <c r="CX167">
        <v>0</v>
      </c>
      <c r="CY167">
        <v>1657573618.8</v>
      </c>
      <c r="CZ167">
        <v>0</v>
      </c>
      <c r="DA167">
        <v>0</v>
      </c>
      <c r="DB167" t="s">
        <v>355</v>
      </c>
      <c r="DC167">
        <v>1657463822.5999999</v>
      </c>
      <c r="DD167">
        <v>1657463835.0999999</v>
      </c>
      <c r="DE167">
        <v>0</v>
      </c>
      <c r="DF167">
        <v>-2.657</v>
      </c>
      <c r="DG167">
        <v>-13.192</v>
      </c>
      <c r="DH167">
        <v>-3.9239999999999999</v>
      </c>
      <c r="DI167">
        <v>-0.217</v>
      </c>
      <c r="DJ167">
        <v>376</v>
      </c>
      <c r="DK167">
        <v>3</v>
      </c>
      <c r="DL167">
        <v>0.48</v>
      </c>
      <c r="DM167">
        <v>0.03</v>
      </c>
      <c r="DN167">
        <v>-37.925182926829272</v>
      </c>
      <c r="DO167">
        <v>-11.710636933798011</v>
      </c>
      <c r="DP167">
        <v>1.163441325970846</v>
      </c>
      <c r="DQ167">
        <v>0</v>
      </c>
      <c r="DR167">
        <v>3.892931951219512</v>
      </c>
      <c r="DS167">
        <v>7.3502299651572234E-2</v>
      </c>
      <c r="DT167">
        <v>7.2750489796397349E-3</v>
      </c>
      <c r="DU167">
        <v>1</v>
      </c>
      <c r="DV167">
        <v>1</v>
      </c>
      <c r="DW167">
        <v>2</v>
      </c>
      <c r="DX167" t="s">
        <v>356</v>
      </c>
      <c r="DY167">
        <v>2.9801199999999999</v>
      </c>
      <c r="DZ167">
        <v>2.7157200000000001</v>
      </c>
      <c r="EA167">
        <v>8.7410600000000005E-2</v>
      </c>
      <c r="EB167">
        <v>9.1259900000000005E-2</v>
      </c>
      <c r="EC167">
        <v>9.1432700000000006E-2</v>
      </c>
      <c r="ED167">
        <v>7.9890100000000006E-2</v>
      </c>
      <c r="EE167">
        <v>28771.599999999999</v>
      </c>
      <c r="EF167">
        <v>28771.7</v>
      </c>
      <c r="EG167">
        <v>29317.3</v>
      </c>
      <c r="EH167">
        <v>29291.599999999999</v>
      </c>
      <c r="EI167">
        <v>35299.5</v>
      </c>
      <c r="EJ167">
        <v>35811.9</v>
      </c>
      <c r="EK167">
        <v>41300.5</v>
      </c>
      <c r="EL167">
        <v>41715.599999999999</v>
      </c>
      <c r="EM167">
        <v>1.94407</v>
      </c>
      <c r="EN167">
        <v>2.1024500000000002</v>
      </c>
      <c r="EO167">
        <v>7.9646700000000001E-2</v>
      </c>
      <c r="EP167">
        <v>0</v>
      </c>
      <c r="EQ167">
        <v>26.7301</v>
      </c>
      <c r="ER167">
        <v>999.9</v>
      </c>
      <c r="ES167">
        <v>27.8</v>
      </c>
      <c r="ET167">
        <v>38.5</v>
      </c>
      <c r="EU167">
        <v>26.2775</v>
      </c>
      <c r="EV167">
        <v>61.729500000000002</v>
      </c>
      <c r="EW167">
        <v>26.859000000000002</v>
      </c>
      <c r="EX167">
        <v>2</v>
      </c>
      <c r="EY167">
        <v>0.119004</v>
      </c>
      <c r="EZ167">
        <v>2.14337</v>
      </c>
      <c r="FA167">
        <v>20.3705</v>
      </c>
      <c r="FB167">
        <v>5.2171399999999997</v>
      </c>
      <c r="FC167">
        <v>12.0099</v>
      </c>
      <c r="FD167">
        <v>4.98855</v>
      </c>
      <c r="FE167">
        <v>3.2884500000000001</v>
      </c>
      <c r="FF167">
        <v>9758</v>
      </c>
      <c r="FG167">
        <v>9999</v>
      </c>
      <c r="FH167">
        <v>9999</v>
      </c>
      <c r="FI167">
        <v>145.4</v>
      </c>
      <c r="FJ167">
        <v>1.8675200000000001</v>
      </c>
      <c r="FK167">
        <v>1.8665799999999999</v>
      </c>
      <c r="FL167">
        <v>1.8660000000000001</v>
      </c>
      <c r="FM167">
        <v>1.8658399999999999</v>
      </c>
      <c r="FN167">
        <v>1.86774</v>
      </c>
      <c r="FO167">
        <v>1.87012</v>
      </c>
      <c r="FP167">
        <v>1.86887</v>
      </c>
      <c r="FQ167">
        <v>1.87025</v>
      </c>
      <c r="FR167">
        <v>0</v>
      </c>
      <c r="FS167">
        <v>0</v>
      </c>
      <c r="FT167">
        <v>0</v>
      </c>
      <c r="FU167">
        <v>0</v>
      </c>
      <c r="FV167" t="s">
        <v>357</v>
      </c>
      <c r="FW167" t="s">
        <v>358</v>
      </c>
      <c r="FX167" t="s">
        <v>359</v>
      </c>
      <c r="FY167" t="s">
        <v>359</v>
      </c>
      <c r="FZ167" t="s">
        <v>359</v>
      </c>
      <c r="GA167" t="s">
        <v>359</v>
      </c>
      <c r="GB167">
        <v>0</v>
      </c>
      <c r="GC167">
        <v>100</v>
      </c>
      <c r="GD167">
        <v>100</v>
      </c>
      <c r="GE167">
        <v>-1.466</v>
      </c>
      <c r="GF167">
        <v>-0.13100000000000001</v>
      </c>
      <c r="GG167">
        <v>-1.0745309912501479</v>
      </c>
      <c r="GH167">
        <v>-3.794306901669526E-4</v>
      </c>
      <c r="GI167">
        <v>-9.3076312682161424E-7</v>
      </c>
      <c r="GJ167">
        <v>3.2597594342726891E-10</v>
      </c>
      <c r="GK167">
        <v>-0.25621075936304621</v>
      </c>
      <c r="GL167">
        <v>-1.4413179793891831E-2</v>
      </c>
      <c r="GM167">
        <v>9.8733074958994743E-4</v>
      </c>
      <c r="GN167">
        <v>-9.6329063574464014E-6</v>
      </c>
      <c r="GO167">
        <v>22</v>
      </c>
      <c r="GP167">
        <v>2241</v>
      </c>
      <c r="GQ167">
        <v>1</v>
      </c>
      <c r="GR167">
        <v>45</v>
      </c>
      <c r="GS167">
        <v>1829.9</v>
      </c>
      <c r="GT167">
        <v>1829.7</v>
      </c>
      <c r="GU167">
        <v>1.6760299999999999</v>
      </c>
      <c r="GV167">
        <v>2.2424300000000001</v>
      </c>
      <c r="GW167">
        <v>1.94702</v>
      </c>
      <c r="GX167">
        <v>2.7758799999999999</v>
      </c>
      <c r="GY167">
        <v>2.19482</v>
      </c>
      <c r="GZ167">
        <v>2.36816</v>
      </c>
      <c r="HA167">
        <v>41.170499999999997</v>
      </c>
      <c r="HB167">
        <v>15.497999999999999</v>
      </c>
      <c r="HC167">
        <v>18</v>
      </c>
      <c r="HD167">
        <v>532.18899999999996</v>
      </c>
      <c r="HE167">
        <v>600.53599999999994</v>
      </c>
      <c r="HF167">
        <v>24.1678</v>
      </c>
      <c r="HG167">
        <v>29.0412</v>
      </c>
      <c r="HH167">
        <v>30</v>
      </c>
      <c r="HI167">
        <v>28.9863</v>
      </c>
      <c r="HJ167">
        <v>28.908000000000001</v>
      </c>
      <c r="HK167">
        <v>33.557099999999998</v>
      </c>
      <c r="HL167">
        <v>10.3367</v>
      </c>
      <c r="HM167">
        <v>20.786100000000001</v>
      </c>
      <c r="HN167">
        <v>24.154399999999999</v>
      </c>
      <c r="HO167">
        <v>573.18100000000004</v>
      </c>
      <c r="HP167">
        <v>22.063600000000001</v>
      </c>
      <c r="HQ167">
        <v>100.262</v>
      </c>
      <c r="HR167">
        <v>100.212</v>
      </c>
    </row>
    <row r="168" spans="1:226" x14ac:dyDescent="0.2">
      <c r="A168">
        <v>152</v>
      </c>
      <c r="B168">
        <v>1657573623</v>
      </c>
      <c r="C168">
        <v>1793.400000095367</v>
      </c>
      <c r="D168" t="s">
        <v>662</v>
      </c>
      <c r="E168" t="s">
        <v>663</v>
      </c>
      <c r="F168">
        <v>5</v>
      </c>
      <c r="G168" t="s">
        <v>1069</v>
      </c>
      <c r="H168" t="s">
        <v>353</v>
      </c>
      <c r="I168">
        <v>1657573620.2</v>
      </c>
      <c r="J168">
        <f t="shared" si="68"/>
        <v>3.3412078292773752E-3</v>
      </c>
      <c r="K168">
        <f t="shared" si="69"/>
        <v>3.341207829277375</v>
      </c>
      <c r="L168">
        <f t="shared" si="70"/>
        <v>15.923439006687053</v>
      </c>
      <c r="M168">
        <f t="shared" si="71"/>
        <v>515.03869999999995</v>
      </c>
      <c r="N168">
        <f t="shared" si="72"/>
        <v>288.09516876148547</v>
      </c>
      <c r="O168">
        <f t="shared" si="73"/>
        <v>20.876726939227332</v>
      </c>
      <c r="P168">
        <f t="shared" si="74"/>
        <v>37.322119455382087</v>
      </c>
      <c r="Q168">
        <f t="shared" si="75"/>
        <v>0.12472244194488698</v>
      </c>
      <c r="R168">
        <f t="shared" si="76"/>
        <v>2.4030673838528935</v>
      </c>
      <c r="S168">
        <f t="shared" si="77"/>
        <v>0.12123463417298207</v>
      </c>
      <c r="T168">
        <f t="shared" si="78"/>
        <v>7.6076887927126996E-2</v>
      </c>
      <c r="U168">
        <f t="shared" si="79"/>
        <v>321.5204688</v>
      </c>
      <c r="V168">
        <f t="shared" si="80"/>
        <v>29.105158465464555</v>
      </c>
      <c r="W168">
        <f t="shared" si="81"/>
        <v>28.026160000000001</v>
      </c>
      <c r="X168">
        <f t="shared" si="82"/>
        <v>3.8006308063320744</v>
      </c>
      <c r="Y168">
        <f t="shared" si="83"/>
        <v>49.959227738786396</v>
      </c>
      <c r="Z168">
        <f t="shared" si="84"/>
        <v>1.8818188537081639</v>
      </c>
      <c r="AA168">
        <f t="shared" si="85"/>
        <v>3.7667092524874901</v>
      </c>
      <c r="AB168">
        <f t="shared" si="86"/>
        <v>1.9188119526239105</v>
      </c>
      <c r="AC168">
        <f t="shared" si="87"/>
        <v>-147.34726527113224</v>
      </c>
      <c r="AD168">
        <f t="shared" si="88"/>
        <v>-19.916362369359089</v>
      </c>
      <c r="AE168">
        <f t="shared" si="89"/>
        <v>-1.8056571733548175</v>
      </c>
      <c r="AF168">
        <f t="shared" si="90"/>
        <v>152.45118398615386</v>
      </c>
      <c r="AG168">
        <f t="shared" si="91"/>
        <v>31.833475793238517</v>
      </c>
      <c r="AH168">
        <f t="shared" si="92"/>
        <v>3.3452496378974761</v>
      </c>
      <c r="AI168">
        <f t="shared" si="93"/>
        <v>15.923439006687053</v>
      </c>
      <c r="AJ168">
        <v>568.41195234136467</v>
      </c>
      <c r="AK168">
        <v>536.43541212121193</v>
      </c>
      <c r="AL168">
        <v>3.332943445273131</v>
      </c>
      <c r="AM168">
        <v>64.522999334600442</v>
      </c>
      <c r="AN168">
        <f t="shared" si="94"/>
        <v>3.341207829277375</v>
      </c>
      <c r="AO168">
        <v>22.06089946275058</v>
      </c>
      <c r="AP168">
        <v>25.966487878787881</v>
      </c>
      <c r="AQ168">
        <v>-2.5344399891758081E-5</v>
      </c>
      <c r="AR168">
        <v>77.538578516510626</v>
      </c>
      <c r="AS168">
        <v>0</v>
      </c>
      <c r="AT168">
        <v>0</v>
      </c>
      <c r="AU168">
        <f t="shared" si="95"/>
        <v>1</v>
      </c>
      <c r="AV168">
        <f t="shared" si="96"/>
        <v>0</v>
      </c>
      <c r="AW168">
        <f t="shared" si="97"/>
        <v>38248.6343190607</v>
      </c>
      <c r="AX168">
        <f t="shared" si="98"/>
        <v>2000.028</v>
      </c>
      <c r="AY168">
        <f t="shared" si="99"/>
        <v>1681.2235200000002</v>
      </c>
      <c r="AZ168">
        <f t="shared" si="100"/>
        <v>0.84059999160011767</v>
      </c>
      <c r="BA168">
        <f t="shared" si="101"/>
        <v>0.16075798378822698</v>
      </c>
      <c r="BB168">
        <v>6</v>
      </c>
      <c r="BC168">
        <v>0.5</v>
      </c>
      <c r="BD168" t="s">
        <v>354</v>
      </c>
      <c r="BE168">
        <v>2</v>
      </c>
      <c r="BF168" t="b">
        <v>1</v>
      </c>
      <c r="BG168">
        <v>1657573620.2</v>
      </c>
      <c r="BH168">
        <v>515.03869999999995</v>
      </c>
      <c r="BI168">
        <v>555.30779999999993</v>
      </c>
      <c r="BJ168">
        <v>25.968769999999999</v>
      </c>
      <c r="BK168">
        <v>22.058579999999999</v>
      </c>
      <c r="BL168">
        <v>516.51260000000002</v>
      </c>
      <c r="BM168">
        <v>26.09985</v>
      </c>
      <c r="BN168">
        <v>499.98250000000002</v>
      </c>
      <c r="BO168">
        <v>72.364769999999993</v>
      </c>
      <c r="BP168">
        <v>9.9919460000000002E-2</v>
      </c>
      <c r="BQ168">
        <v>27.872430000000001</v>
      </c>
      <c r="BR168">
        <v>28.026160000000001</v>
      </c>
      <c r="BS168">
        <v>999.9</v>
      </c>
      <c r="BT168">
        <v>0</v>
      </c>
      <c r="BU168">
        <v>0</v>
      </c>
      <c r="BV168">
        <v>10026.01</v>
      </c>
      <c r="BW168">
        <v>0</v>
      </c>
      <c r="BX168">
        <v>1924.432</v>
      </c>
      <c r="BY168">
        <v>-40.269240000000003</v>
      </c>
      <c r="BZ168">
        <v>528.77030000000002</v>
      </c>
      <c r="CA168">
        <v>567.83349999999996</v>
      </c>
      <c r="CB168">
        <v>3.9101759999999999</v>
      </c>
      <c r="CC168">
        <v>555.30779999999993</v>
      </c>
      <c r="CD168">
        <v>22.058579999999999</v>
      </c>
      <c r="CE168">
        <v>1.8792219999999999</v>
      </c>
      <c r="CF168">
        <v>1.5962639999999999</v>
      </c>
      <c r="CG168">
        <v>16.461829999999999</v>
      </c>
      <c r="CH168">
        <v>13.922779999999999</v>
      </c>
      <c r="CI168">
        <v>2000.028</v>
      </c>
      <c r="CJ168">
        <v>0.9799983000000001</v>
      </c>
      <c r="CK168">
        <v>2.0001209999999998E-2</v>
      </c>
      <c r="CL168">
        <v>0</v>
      </c>
      <c r="CM168">
        <v>2.4268999999999998</v>
      </c>
      <c r="CN168">
        <v>0</v>
      </c>
      <c r="CO168">
        <v>9217.2030000000013</v>
      </c>
      <c r="CP168">
        <v>16749.66</v>
      </c>
      <c r="CQ168">
        <v>40.555799999999998</v>
      </c>
      <c r="CR168">
        <v>42.2624</v>
      </c>
      <c r="CS168">
        <v>40.811999999999998</v>
      </c>
      <c r="CT168">
        <v>40.875</v>
      </c>
      <c r="CU168">
        <v>39.75</v>
      </c>
      <c r="CV168">
        <v>1960.028</v>
      </c>
      <c r="CW168">
        <v>40</v>
      </c>
      <c r="CX168">
        <v>0</v>
      </c>
      <c r="CY168">
        <v>1657573623.5999999</v>
      </c>
      <c r="CZ168">
        <v>0</v>
      </c>
      <c r="DA168">
        <v>0</v>
      </c>
      <c r="DB168" t="s">
        <v>355</v>
      </c>
      <c r="DC168">
        <v>1657463822.5999999</v>
      </c>
      <c r="DD168">
        <v>1657463835.0999999</v>
      </c>
      <c r="DE168">
        <v>0</v>
      </c>
      <c r="DF168">
        <v>-2.657</v>
      </c>
      <c r="DG168">
        <v>-13.192</v>
      </c>
      <c r="DH168">
        <v>-3.9239999999999999</v>
      </c>
      <c r="DI168">
        <v>-0.217</v>
      </c>
      <c r="DJ168">
        <v>376</v>
      </c>
      <c r="DK168">
        <v>3</v>
      </c>
      <c r="DL168">
        <v>0.48</v>
      </c>
      <c r="DM168">
        <v>0.03</v>
      </c>
      <c r="DN168">
        <v>-39.033782926829268</v>
      </c>
      <c r="DO168">
        <v>-9.7722439024389711</v>
      </c>
      <c r="DP168">
        <v>0.96494978054653135</v>
      </c>
      <c r="DQ168">
        <v>0</v>
      </c>
      <c r="DR168">
        <v>3.9003839024390241</v>
      </c>
      <c r="DS168">
        <v>7.34669686411214E-2</v>
      </c>
      <c r="DT168">
        <v>7.2745600413605871E-3</v>
      </c>
      <c r="DU168">
        <v>1</v>
      </c>
      <c r="DV168">
        <v>1</v>
      </c>
      <c r="DW168">
        <v>2</v>
      </c>
      <c r="DX168" t="s">
        <v>356</v>
      </c>
      <c r="DY168">
        <v>2.98001</v>
      </c>
      <c r="DZ168">
        <v>2.7159</v>
      </c>
      <c r="EA168">
        <v>8.9442199999999999E-2</v>
      </c>
      <c r="EB168">
        <v>9.3275899999999995E-2</v>
      </c>
      <c r="EC168">
        <v>9.1422299999999998E-2</v>
      </c>
      <c r="ED168">
        <v>7.98571E-2</v>
      </c>
      <c r="EE168">
        <v>28708.1</v>
      </c>
      <c r="EF168">
        <v>28708.1</v>
      </c>
      <c r="EG168">
        <v>29317.9</v>
      </c>
      <c r="EH168">
        <v>29291.9</v>
      </c>
      <c r="EI168">
        <v>35300.699999999997</v>
      </c>
      <c r="EJ168">
        <v>35813.599999999999</v>
      </c>
      <c r="EK168">
        <v>41301.300000000003</v>
      </c>
      <c r="EL168">
        <v>41715.9</v>
      </c>
      <c r="EM168">
        <v>1.94415</v>
      </c>
      <c r="EN168">
        <v>2.1025700000000001</v>
      </c>
      <c r="EO168">
        <v>7.8622300000000006E-2</v>
      </c>
      <c r="EP168">
        <v>0</v>
      </c>
      <c r="EQ168">
        <v>26.734000000000002</v>
      </c>
      <c r="ER168">
        <v>999.9</v>
      </c>
      <c r="ES168">
        <v>27.8</v>
      </c>
      <c r="ET168">
        <v>38.5</v>
      </c>
      <c r="EU168">
        <v>26.277100000000001</v>
      </c>
      <c r="EV168">
        <v>61.859499999999997</v>
      </c>
      <c r="EW168">
        <v>26.8309</v>
      </c>
      <c r="EX168">
        <v>2</v>
      </c>
      <c r="EY168">
        <v>0.11892999999999999</v>
      </c>
      <c r="EZ168">
        <v>2.14425</v>
      </c>
      <c r="FA168">
        <v>20.371099999999998</v>
      </c>
      <c r="FB168">
        <v>5.2172900000000002</v>
      </c>
      <c r="FC168">
        <v>12.0099</v>
      </c>
      <c r="FD168">
        <v>4.9886999999999997</v>
      </c>
      <c r="FE168">
        <v>3.2885</v>
      </c>
      <c r="FF168">
        <v>9758</v>
      </c>
      <c r="FG168">
        <v>9999</v>
      </c>
      <c r="FH168">
        <v>9999</v>
      </c>
      <c r="FI168">
        <v>145.4</v>
      </c>
      <c r="FJ168">
        <v>1.8675200000000001</v>
      </c>
      <c r="FK168">
        <v>1.8665499999999999</v>
      </c>
      <c r="FL168">
        <v>1.8660000000000001</v>
      </c>
      <c r="FM168">
        <v>1.8658399999999999</v>
      </c>
      <c r="FN168">
        <v>1.8676900000000001</v>
      </c>
      <c r="FO168">
        <v>1.87012</v>
      </c>
      <c r="FP168">
        <v>1.8688800000000001</v>
      </c>
      <c r="FQ168">
        <v>1.87026</v>
      </c>
      <c r="FR168">
        <v>0</v>
      </c>
      <c r="FS168">
        <v>0</v>
      </c>
      <c r="FT168">
        <v>0</v>
      </c>
      <c r="FU168">
        <v>0</v>
      </c>
      <c r="FV168" t="s">
        <v>357</v>
      </c>
      <c r="FW168" t="s">
        <v>358</v>
      </c>
      <c r="FX168" t="s">
        <v>359</v>
      </c>
      <c r="FY168" t="s">
        <v>359</v>
      </c>
      <c r="FZ168" t="s">
        <v>359</v>
      </c>
      <c r="GA168" t="s">
        <v>359</v>
      </c>
      <c r="GB168">
        <v>0</v>
      </c>
      <c r="GC168">
        <v>100</v>
      </c>
      <c r="GD168">
        <v>100</v>
      </c>
      <c r="GE168">
        <v>-1.4830000000000001</v>
      </c>
      <c r="GF168">
        <v>-0.13109999999999999</v>
      </c>
      <c r="GG168">
        <v>-1.0745309912501479</v>
      </c>
      <c r="GH168">
        <v>-3.794306901669526E-4</v>
      </c>
      <c r="GI168">
        <v>-9.3076312682161424E-7</v>
      </c>
      <c r="GJ168">
        <v>3.2597594342726891E-10</v>
      </c>
      <c r="GK168">
        <v>-0.25621075936304621</v>
      </c>
      <c r="GL168">
        <v>-1.4413179793891831E-2</v>
      </c>
      <c r="GM168">
        <v>9.8733074958994743E-4</v>
      </c>
      <c r="GN168">
        <v>-9.6329063574464014E-6</v>
      </c>
      <c r="GO168">
        <v>22</v>
      </c>
      <c r="GP168">
        <v>2241</v>
      </c>
      <c r="GQ168">
        <v>1</v>
      </c>
      <c r="GR168">
        <v>45</v>
      </c>
      <c r="GS168">
        <v>1830</v>
      </c>
      <c r="GT168">
        <v>1829.8</v>
      </c>
      <c r="GU168">
        <v>1.71387</v>
      </c>
      <c r="GV168">
        <v>2.2399900000000001</v>
      </c>
      <c r="GW168">
        <v>1.94702</v>
      </c>
      <c r="GX168">
        <v>2.7746599999999999</v>
      </c>
      <c r="GY168">
        <v>2.19482</v>
      </c>
      <c r="GZ168">
        <v>2.3901400000000002</v>
      </c>
      <c r="HA168">
        <v>41.170499999999997</v>
      </c>
      <c r="HB168">
        <v>15.4892</v>
      </c>
      <c r="HC168">
        <v>18</v>
      </c>
      <c r="HD168">
        <v>532.21900000000005</v>
      </c>
      <c r="HE168">
        <v>600.60299999999995</v>
      </c>
      <c r="HF168">
        <v>24.1417</v>
      </c>
      <c r="HG168">
        <v>29.039000000000001</v>
      </c>
      <c r="HH168">
        <v>29.9999</v>
      </c>
      <c r="HI168">
        <v>28.983899999999998</v>
      </c>
      <c r="HJ168">
        <v>28.904900000000001</v>
      </c>
      <c r="HK168">
        <v>34.3127</v>
      </c>
      <c r="HL168">
        <v>10.3367</v>
      </c>
      <c r="HM168">
        <v>20.786100000000001</v>
      </c>
      <c r="HN168">
        <v>24.125</v>
      </c>
      <c r="HO168">
        <v>593.21600000000001</v>
      </c>
      <c r="HP168">
        <v>22.061199999999999</v>
      </c>
      <c r="HQ168">
        <v>100.264</v>
      </c>
      <c r="HR168">
        <v>100.21299999999999</v>
      </c>
    </row>
    <row r="169" spans="1:226" x14ac:dyDescent="0.2">
      <c r="A169">
        <v>153</v>
      </c>
      <c r="B169">
        <v>1657573628</v>
      </c>
      <c r="C169">
        <v>1798.400000095367</v>
      </c>
      <c r="D169" t="s">
        <v>664</v>
      </c>
      <c r="E169" t="s">
        <v>665</v>
      </c>
      <c r="F169">
        <v>5</v>
      </c>
      <c r="G169" t="s">
        <v>1069</v>
      </c>
      <c r="H169" t="s">
        <v>353</v>
      </c>
      <c r="I169">
        <v>1657573625.5</v>
      </c>
      <c r="J169">
        <f t="shared" si="68"/>
        <v>3.3467277950313939E-3</v>
      </c>
      <c r="K169">
        <f t="shared" si="69"/>
        <v>3.3467277950313941</v>
      </c>
      <c r="L169">
        <f t="shared" si="70"/>
        <v>16.585706698710879</v>
      </c>
      <c r="M169">
        <f t="shared" si="71"/>
        <v>532.19444444444446</v>
      </c>
      <c r="N169">
        <f t="shared" si="72"/>
        <v>296.60764004474333</v>
      </c>
      <c r="O169">
        <f t="shared" si="73"/>
        <v>21.493220144409239</v>
      </c>
      <c r="P169">
        <f t="shared" si="74"/>
        <v>38.564658524475313</v>
      </c>
      <c r="Q169">
        <f t="shared" si="75"/>
        <v>0.12508120490319191</v>
      </c>
      <c r="R169">
        <f t="shared" si="76"/>
        <v>2.4006794045925064</v>
      </c>
      <c r="S169">
        <f t="shared" si="77"/>
        <v>0.12157022320322193</v>
      </c>
      <c r="T169">
        <f t="shared" si="78"/>
        <v>7.6288628435182609E-2</v>
      </c>
      <c r="U169">
        <f t="shared" si="79"/>
        <v>321.521677239957</v>
      </c>
      <c r="V169">
        <f t="shared" si="80"/>
        <v>29.093481475273681</v>
      </c>
      <c r="W169">
        <f t="shared" si="81"/>
        <v>28.014788888888891</v>
      </c>
      <c r="X169">
        <f t="shared" si="82"/>
        <v>3.7981125987536104</v>
      </c>
      <c r="Y169">
        <f t="shared" si="83"/>
        <v>49.981247273985815</v>
      </c>
      <c r="Z169">
        <f t="shared" si="84"/>
        <v>1.8814295732298159</v>
      </c>
      <c r="AA169">
        <f t="shared" si="85"/>
        <v>3.7642709532962382</v>
      </c>
      <c r="AB169">
        <f t="shared" si="86"/>
        <v>1.9166830255237945</v>
      </c>
      <c r="AC169">
        <f t="shared" si="87"/>
        <v>-147.59069576088447</v>
      </c>
      <c r="AD169">
        <f t="shared" si="88"/>
        <v>-19.861050966023488</v>
      </c>
      <c r="AE169">
        <f t="shared" si="89"/>
        <v>-1.802231810255563</v>
      </c>
      <c r="AF169">
        <f t="shared" si="90"/>
        <v>152.26769870279344</v>
      </c>
      <c r="AG169">
        <f t="shared" si="91"/>
        <v>32.361828857236226</v>
      </c>
      <c r="AH169">
        <f t="shared" si="92"/>
        <v>3.3518730824626215</v>
      </c>
      <c r="AI169">
        <f t="shared" si="93"/>
        <v>16.585706698710879</v>
      </c>
      <c r="AJ169">
        <v>585.6397078708718</v>
      </c>
      <c r="AK169">
        <v>552.97978787878776</v>
      </c>
      <c r="AL169">
        <v>3.299686947670847</v>
      </c>
      <c r="AM169">
        <v>64.522999334600442</v>
      </c>
      <c r="AN169">
        <f t="shared" si="94"/>
        <v>3.3467277950313941</v>
      </c>
      <c r="AO169">
        <v>22.049025859275879</v>
      </c>
      <c r="AP169">
        <v>25.96045393939394</v>
      </c>
      <c r="AQ169">
        <v>-2.1071085335540201E-5</v>
      </c>
      <c r="AR169">
        <v>77.538578516510626</v>
      </c>
      <c r="AS169">
        <v>0</v>
      </c>
      <c r="AT169">
        <v>0</v>
      </c>
      <c r="AU169">
        <f t="shared" si="95"/>
        <v>1</v>
      </c>
      <c r="AV169">
        <f t="shared" si="96"/>
        <v>0</v>
      </c>
      <c r="AW169">
        <f t="shared" si="97"/>
        <v>38192.063906653231</v>
      </c>
      <c r="AX169">
        <f t="shared" si="98"/>
        <v>2000.035555555555</v>
      </c>
      <c r="AY169">
        <f t="shared" si="99"/>
        <v>1681.2298679999772</v>
      </c>
      <c r="AZ169">
        <f t="shared" si="100"/>
        <v>0.84059999000016661</v>
      </c>
      <c r="BA169">
        <f t="shared" si="101"/>
        <v>0.16075798070032166</v>
      </c>
      <c r="BB169">
        <v>6</v>
      </c>
      <c r="BC169">
        <v>0.5</v>
      </c>
      <c r="BD169" t="s">
        <v>354</v>
      </c>
      <c r="BE169">
        <v>2</v>
      </c>
      <c r="BF169" t="b">
        <v>1</v>
      </c>
      <c r="BG169">
        <v>1657573625.5</v>
      </c>
      <c r="BH169">
        <v>532.19444444444446</v>
      </c>
      <c r="BI169">
        <v>573.16422222222218</v>
      </c>
      <c r="BJ169">
        <v>25.963833333333341</v>
      </c>
      <c r="BK169">
        <v>22.046499999999991</v>
      </c>
      <c r="BL169">
        <v>533.6872222222222</v>
      </c>
      <c r="BM169">
        <v>26.094999999999999</v>
      </c>
      <c r="BN169">
        <v>500.06144444444442</v>
      </c>
      <c r="BO169">
        <v>72.363322222222237</v>
      </c>
      <c r="BP169">
        <v>0.1001522222222222</v>
      </c>
      <c r="BQ169">
        <v>27.861333333333331</v>
      </c>
      <c r="BR169">
        <v>28.014788888888891</v>
      </c>
      <c r="BS169">
        <v>999.90000000000009</v>
      </c>
      <c r="BT169">
        <v>0</v>
      </c>
      <c r="BU169">
        <v>0</v>
      </c>
      <c r="BV169">
        <v>10010.36666666666</v>
      </c>
      <c r="BW169">
        <v>0</v>
      </c>
      <c r="BX169">
        <v>1923.775555555555</v>
      </c>
      <c r="BY169">
        <v>-40.96973333333333</v>
      </c>
      <c r="BZ169">
        <v>546.38077777777789</v>
      </c>
      <c r="CA169">
        <v>586.08533333333332</v>
      </c>
      <c r="CB169">
        <v>3.9173411111111109</v>
      </c>
      <c r="CC169">
        <v>573.16422222222218</v>
      </c>
      <c r="CD169">
        <v>22.046499999999991</v>
      </c>
      <c r="CE169">
        <v>1.878827777777778</v>
      </c>
      <c r="CF169">
        <v>1.5953555555555561</v>
      </c>
      <c r="CG169">
        <v>16.458511111111111</v>
      </c>
      <c r="CH169">
        <v>13.91402222222222</v>
      </c>
      <c r="CI169">
        <v>2000.035555555555</v>
      </c>
      <c r="CJ169">
        <v>0.97999799999999992</v>
      </c>
      <c r="CK169">
        <v>2.0001499999999998E-2</v>
      </c>
      <c r="CL169">
        <v>0</v>
      </c>
      <c r="CM169">
        <v>2.132622222222222</v>
      </c>
      <c r="CN169">
        <v>0</v>
      </c>
      <c r="CO169">
        <v>9281.6811111111092</v>
      </c>
      <c r="CP169">
        <v>16749.755555555559</v>
      </c>
      <c r="CQ169">
        <v>40.5</v>
      </c>
      <c r="CR169">
        <v>42.25</v>
      </c>
      <c r="CS169">
        <v>40.770666666666671</v>
      </c>
      <c r="CT169">
        <v>40.847000000000001</v>
      </c>
      <c r="CU169">
        <v>39.75</v>
      </c>
      <c r="CV169">
        <v>1960.0333333333331</v>
      </c>
      <c r="CW169">
        <v>40</v>
      </c>
      <c r="CX169">
        <v>0</v>
      </c>
      <c r="CY169">
        <v>1657573628.4000001</v>
      </c>
      <c r="CZ169">
        <v>0</v>
      </c>
      <c r="DA169">
        <v>0</v>
      </c>
      <c r="DB169" t="s">
        <v>355</v>
      </c>
      <c r="DC169">
        <v>1657463822.5999999</v>
      </c>
      <c r="DD169">
        <v>1657463835.0999999</v>
      </c>
      <c r="DE169">
        <v>0</v>
      </c>
      <c r="DF169">
        <v>-2.657</v>
      </c>
      <c r="DG169">
        <v>-13.192</v>
      </c>
      <c r="DH169">
        <v>-3.9239999999999999</v>
      </c>
      <c r="DI169">
        <v>-0.217</v>
      </c>
      <c r="DJ169">
        <v>376</v>
      </c>
      <c r="DK169">
        <v>3</v>
      </c>
      <c r="DL169">
        <v>0.48</v>
      </c>
      <c r="DM169">
        <v>0.03</v>
      </c>
      <c r="DN169">
        <v>-39.664524390243898</v>
      </c>
      <c r="DO169">
        <v>-9.0991275261323921</v>
      </c>
      <c r="DP169">
        <v>0.89839092251036112</v>
      </c>
      <c r="DQ169">
        <v>0</v>
      </c>
      <c r="DR169">
        <v>3.9055087804878048</v>
      </c>
      <c r="DS169">
        <v>7.8192543554001209E-2</v>
      </c>
      <c r="DT169">
        <v>7.7496565447490113E-3</v>
      </c>
      <c r="DU169">
        <v>1</v>
      </c>
      <c r="DV169">
        <v>1</v>
      </c>
      <c r="DW169">
        <v>2</v>
      </c>
      <c r="DX169" t="s">
        <v>356</v>
      </c>
      <c r="DY169">
        <v>2.9802200000000001</v>
      </c>
      <c r="DZ169">
        <v>2.7157399999999998</v>
      </c>
      <c r="EA169">
        <v>9.1430700000000004E-2</v>
      </c>
      <c r="EB169">
        <v>9.5249899999999998E-2</v>
      </c>
      <c r="EC169">
        <v>9.1408600000000007E-2</v>
      </c>
      <c r="ED169">
        <v>7.9830600000000002E-2</v>
      </c>
      <c r="EE169">
        <v>28645.4</v>
      </c>
      <c r="EF169">
        <v>28646</v>
      </c>
      <c r="EG169">
        <v>29317.9</v>
      </c>
      <c r="EH169">
        <v>29292.3</v>
      </c>
      <c r="EI169">
        <v>35301.199999999997</v>
      </c>
      <c r="EJ169">
        <v>35815.1</v>
      </c>
      <c r="EK169">
        <v>41301.300000000003</v>
      </c>
      <c r="EL169">
        <v>41716.400000000001</v>
      </c>
      <c r="EM169">
        <v>1.94435</v>
      </c>
      <c r="EN169">
        <v>2.1025499999999999</v>
      </c>
      <c r="EO169">
        <v>7.8067200000000003E-2</v>
      </c>
      <c r="EP169">
        <v>0</v>
      </c>
      <c r="EQ169">
        <v>26.7377</v>
      </c>
      <c r="ER169">
        <v>999.9</v>
      </c>
      <c r="ES169">
        <v>27.8</v>
      </c>
      <c r="ET169">
        <v>38.5</v>
      </c>
      <c r="EU169">
        <v>26.276399999999999</v>
      </c>
      <c r="EV169">
        <v>61.929499999999997</v>
      </c>
      <c r="EW169">
        <v>26.794899999999998</v>
      </c>
      <c r="EX169">
        <v>2</v>
      </c>
      <c r="EY169">
        <v>0.118869</v>
      </c>
      <c r="EZ169">
        <v>2.1290200000000001</v>
      </c>
      <c r="FA169">
        <v>20.370699999999999</v>
      </c>
      <c r="FB169">
        <v>5.2178899999999997</v>
      </c>
      <c r="FC169">
        <v>12.0099</v>
      </c>
      <c r="FD169">
        <v>4.98895</v>
      </c>
      <c r="FE169">
        <v>3.2886500000000001</v>
      </c>
      <c r="FF169">
        <v>9758.2000000000007</v>
      </c>
      <c r="FG169">
        <v>9999</v>
      </c>
      <c r="FH169">
        <v>9999</v>
      </c>
      <c r="FI169">
        <v>145.4</v>
      </c>
      <c r="FJ169">
        <v>1.8675200000000001</v>
      </c>
      <c r="FK169">
        <v>1.8665700000000001</v>
      </c>
      <c r="FL169">
        <v>1.8660000000000001</v>
      </c>
      <c r="FM169">
        <v>1.8658399999999999</v>
      </c>
      <c r="FN169">
        <v>1.8676999999999999</v>
      </c>
      <c r="FO169">
        <v>1.8701300000000001</v>
      </c>
      <c r="FP169">
        <v>1.8688800000000001</v>
      </c>
      <c r="FQ169">
        <v>1.87025</v>
      </c>
      <c r="FR169">
        <v>0</v>
      </c>
      <c r="FS169">
        <v>0</v>
      </c>
      <c r="FT169">
        <v>0</v>
      </c>
      <c r="FU169">
        <v>0</v>
      </c>
      <c r="FV169" t="s">
        <v>357</v>
      </c>
      <c r="FW169" t="s">
        <v>358</v>
      </c>
      <c r="FX169" t="s">
        <v>359</v>
      </c>
      <c r="FY169" t="s">
        <v>359</v>
      </c>
      <c r="FZ169" t="s">
        <v>359</v>
      </c>
      <c r="GA169" t="s">
        <v>359</v>
      </c>
      <c r="GB169">
        <v>0</v>
      </c>
      <c r="GC169">
        <v>100</v>
      </c>
      <c r="GD169">
        <v>100</v>
      </c>
      <c r="GE169">
        <v>-1.5009999999999999</v>
      </c>
      <c r="GF169">
        <v>-0.1313</v>
      </c>
      <c r="GG169">
        <v>-1.0745309912501479</v>
      </c>
      <c r="GH169">
        <v>-3.794306901669526E-4</v>
      </c>
      <c r="GI169">
        <v>-9.3076312682161424E-7</v>
      </c>
      <c r="GJ169">
        <v>3.2597594342726891E-10</v>
      </c>
      <c r="GK169">
        <v>-0.25621075936304621</v>
      </c>
      <c r="GL169">
        <v>-1.4413179793891831E-2</v>
      </c>
      <c r="GM169">
        <v>9.8733074958994743E-4</v>
      </c>
      <c r="GN169">
        <v>-9.6329063574464014E-6</v>
      </c>
      <c r="GO169">
        <v>22</v>
      </c>
      <c r="GP169">
        <v>2241</v>
      </c>
      <c r="GQ169">
        <v>1</v>
      </c>
      <c r="GR169">
        <v>45</v>
      </c>
      <c r="GS169">
        <v>1830.1</v>
      </c>
      <c r="GT169">
        <v>1829.9</v>
      </c>
      <c r="GU169">
        <v>1.7553700000000001</v>
      </c>
      <c r="GV169">
        <v>2.2424300000000001</v>
      </c>
      <c r="GW169">
        <v>1.94702</v>
      </c>
      <c r="GX169">
        <v>2.7746599999999999</v>
      </c>
      <c r="GY169">
        <v>2.19482</v>
      </c>
      <c r="GZ169">
        <v>2.3327599999999999</v>
      </c>
      <c r="HA169">
        <v>41.170499999999997</v>
      </c>
      <c r="HB169">
        <v>15.480399999999999</v>
      </c>
      <c r="HC169">
        <v>18</v>
      </c>
      <c r="HD169">
        <v>532.32799999999997</v>
      </c>
      <c r="HE169">
        <v>600.55700000000002</v>
      </c>
      <c r="HF169">
        <v>24.113</v>
      </c>
      <c r="HG169">
        <v>29.037099999999999</v>
      </c>
      <c r="HH169">
        <v>29.9999</v>
      </c>
      <c r="HI169">
        <v>28.981000000000002</v>
      </c>
      <c r="HJ169">
        <v>28.9024</v>
      </c>
      <c r="HK169">
        <v>35.137300000000003</v>
      </c>
      <c r="HL169">
        <v>10.3367</v>
      </c>
      <c r="HM169">
        <v>20.786100000000001</v>
      </c>
      <c r="HN169">
        <v>24.107299999999999</v>
      </c>
      <c r="HO169">
        <v>606.57799999999997</v>
      </c>
      <c r="HP169">
        <v>22.063099999999999</v>
      </c>
      <c r="HQ169">
        <v>100.264</v>
      </c>
      <c r="HR169">
        <v>100.214</v>
      </c>
    </row>
    <row r="170" spans="1:226" x14ac:dyDescent="0.2">
      <c r="A170">
        <v>154</v>
      </c>
      <c r="B170">
        <v>1657573633</v>
      </c>
      <c r="C170">
        <v>1803.400000095367</v>
      </c>
      <c r="D170" t="s">
        <v>666</v>
      </c>
      <c r="E170" t="s">
        <v>667</v>
      </c>
      <c r="F170">
        <v>5</v>
      </c>
      <c r="G170" t="s">
        <v>1069</v>
      </c>
      <c r="H170" t="s">
        <v>353</v>
      </c>
      <c r="I170">
        <v>1657573630.2</v>
      </c>
      <c r="J170">
        <f t="shared" si="68"/>
        <v>3.35169920353233E-3</v>
      </c>
      <c r="K170">
        <f t="shared" si="69"/>
        <v>3.3516992035323301</v>
      </c>
      <c r="L170">
        <f t="shared" si="70"/>
        <v>17.075946104281662</v>
      </c>
      <c r="M170">
        <f t="shared" si="71"/>
        <v>547.35149999999999</v>
      </c>
      <c r="N170">
        <f t="shared" si="72"/>
        <v>305.06010449382842</v>
      </c>
      <c r="O170">
        <f t="shared" si="73"/>
        <v>22.105781786044112</v>
      </c>
      <c r="P170">
        <f t="shared" si="74"/>
        <v>39.663111108351139</v>
      </c>
      <c r="Q170">
        <f t="shared" si="75"/>
        <v>0.12522283894208791</v>
      </c>
      <c r="R170">
        <f t="shared" si="76"/>
        <v>2.4004435324181421</v>
      </c>
      <c r="S170">
        <f t="shared" si="77"/>
        <v>0.12170368663946218</v>
      </c>
      <c r="T170">
        <f t="shared" si="78"/>
        <v>7.6372748250328054E-2</v>
      </c>
      <c r="U170">
        <f t="shared" si="79"/>
        <v>321.50754235803123</v>
      </c>
      <c r="V170">
        <f t="shared" si="80"/>
        <v>29.085941874926959</v>
      </c>
      <c r="W170">
        <f t="shared" si="81"/>
        <v>28.016639999999999</v>
      </c>
      <c r="X170">
        <f t="shared" si="82"/>
        <v>3.7985224402982638</v>
      </c>
      <c r="Y170">
        <f t="shared" si="83"/>
        <v>49.989796722617513</v>
      </c>
      <c r="Z170">
        <f t="shared" si="84"/>
        <v>1.881092255292619</v>
      </c>
      <c r="AA170">
        <f t="shared" si="85"/>
        <v>3.7629523995274274</v>
      </c>
      <c r="AB170">
        <f t="shared" si="86"/>
        <v>1.9174301850056448</v>
      </c>
      <c r="AC170">
        <f t="shared" si="87"/>
        <v>-147.80993487577575</v>
      </c>
      <c r="AD170">
        <f t="shared" si="88"/>
        <v>-20.87556452750918</v>
      </c>
      <c r="AE170">
        <f t="shared" si="89"/>
        <v>-1.8944377573720976</v>
      </c>
      <c r="AF170">
        <f t="shared" si="90"/>
        <v>150.92760519737422</v>
      </c>
      <c r="AG170">
        <f t="shared" si="91"/>
        <v>32.839674034321185</v>
      </c>
      <c r="AH170">
        <f t="shared" si="92"/>
        <v>3.355387142531693</v>
      </c>
      <c r="AI170">
        <f t="shared" si="93"/>
        <v>17.075946104281662</v>
      </c>
      <c r="AJ170">
        <v>602.79958611715358</v>
      </c>
      <c r="AK170">
        <v>569.53246666666655</v>
      </c>
      <c r="AL170">
        <v>3.3000534482998671</v>
      </c>
      <c r="AM170">
        <v>64.522999334600442</v>
      </c>
      <c r="AN170">
        <f t="shared" si="94"/>
        <v>3.3516992035323301</v>
      </c>
      <c r="AO170">
        <v>22.03884707030393</v>
      </c>
      <c r="AP170">
        <v>25.95650303030304</v>
      </c>
      <c r="AQ170">
        <v>8.519588023078517E-7</v>
      </c>
      <c r="AR170">
        <v>77.538578516510626</v>
      </c>
      <c r="AS170">
        <v>0</v>
      </c>
      <c r="AT170">
        <v>0</v>
      </c>
      <c r="AU170">
        <f t="shared" si="95"/>
        <v>1</v>
      </c>
      <c r="AV170">
        <f t="shared" si="96"/>
        <v>0</v>
      </c>
      <c r="AW170">
        <f t="shared" si="97"/>
        <v>38187.11075095462</v>
      </c>
      <c r="AX170">
        <f t="shared" si="98"/>
        <v>1999.9469999999999</v>
      </c>
      <c r="AY170">
        <f t="shared" si="99"/>
        <v>1681.1554806000161</v>
      </c>
      <c r="AZ170">
        <f t="shared" si="100"/>
        <v>0.84060001620043734</v>
      </c>
      <c r="BA170">
        <f t="shared" si="101"/>
        <v>0.16075803126684421</v>
      </c>
      <c r="BB170">
        <v>6</v>
      </c>
      <c r="BC170">
        <v>0.5</v>
      </c>
      <c r="BD170" t="s">
        <v>354</v>
      </c>
      <c r="BE170">
        <v>2</v>
      </c>
      <c r="BF170" t="b">
        <v>1</v>
      </c>
      <c r="BG170">
        <v>1657573630.2</v>
      </c>
      <c r="BH170">
        <v>547.35149999999999</v>
      </c>
      <c r="BI170">
        <v>588.96319999999992</v>
      </c>
      <c r="BJ170">
        <v>25.959099999999999</v>
      </c>
      <c r="BK170">
        <v>22.037140000000001</v>
      </c>
      <c r="BL170">
        <v>548.86069999999995</v>
      </c>
      <c r="BM170">
        <v>26.09036</v>
      </c>
      <c r="BN170">
        <v>499.99759999999998</v>
      </c>
      <c r="BO170">
        <v>72.363700000000009</v>
      </c>
      <c r="BP170">
        <v>9.9993089999999993E-2</v>
      </c>
      <c r="BQ170">
        <v>27.855329999999999</v>
      </c>
      <c r="BR170">
        <v>28.016639999999999</v>
      </c>
      <c r="BS170">
        <v>999.9</v>
      </c>
      <c r="BT170">
        <v>0</v>
      </c>
      <c r="BU170">
        <v>0</v>
      </c>
      <c r="BV170">
        <v>10008.75</v>
      </c>
      <c r="BW170">
        <v>0</v>
      </c>
      <c r="BX170">
        <v>1923.3040000000001</v>
      </c>
      <c r="BY170">
        <v>-41.611879999999999</v>
      </c>
      <c r="BZ170">
        <v>561.93869999999993</v>
      </c>
      <c r="CA170">
        <v>602.23490000000004</v>
      </c>
      <c r="CB170">
        <v>3.921964</v>
      </c>
      <c r="CC170">
        <v>588.96319999999992</v>
      </c>
      <c r="CD170">
        <v>22.037140000000001</v>
      </c>
      <c r="CE170">
        <v>1.8784970000000001</v>
      </c>
      <c r="CF170">
        <v>1.594689</v>
      </c>
      <c r="CG170">
        <v>16.455729999999999</v>
      </c>
      <c r="CH170">
        <v>13.907590000000001</v>
      </c>
      <c r="CI170">
        <v>1999.9469999999999</v>
      </c>
      <c r="CJ170">
        <v>0.97999740000000002</v>
      </c>
      <c r="CK170">
        <v>2.00024E-2</v>
      </c>
      <c r="CL170">
        <v>0</v>
      </c>
      <c r="CM170">
        <v>2.30253</v>
      </c>
      <c r="CN170">
        <v>0</v>
      </c>
      <c r="CO170">
        <v>9336.3009999999995</v>
      </c>
      <c r="CP170">
        <v>16749</v>
      </c>
      <c r="CQ170">
        <v>40.5</v>
      </c>
      <c r="CR170">
        <v>42.25</v>
      </c>
      <c r="CS170">
        <v>40.7562</v>
      </c>
      <c r="CT170">
        <v>40.8309</v>
      </c>
      <c r="CU170">
        <v>39.75</v>
      </c>
      <c r="CV170">
        <v>1959.9459999999999</v>
      </c>
      <c r="CW170">
        <v>40</v>
      </c>
      <c r="CX170">
        <v>0</v>
      </c>
      <c r="CY170">
        <v>1657573633.8</v>
      </c>
      <c r="CZ170">
        <v>0</v>
      </c>
      <c r="DA170">
        <v>0</v>
      </c>
      <c r="DB170" t="s">
        <v>355</v>
      </c>
      <c r="DC170">
        <v>1657463822.5999999</v>
      </c>
      <c r="DD170">
        <v>1657463835.0999999</v>
      </c>
      <c r="DE170">
        <v>0</v>
      </c>
      <c r="DF170">
        <v>-2.657</v>
      </c>
      <c r="DG170">
        <v>-13.192</v>
      </c>
      <c r="DH170">
        <v>-3.9239999999999999</v>
      </c>
      <c r="DI170">
        <v>-0.217</v>
      </c>
      <c r="DJ170">
        <v>376</v>
      </c>
      <c r="DK170">
        <v>3</v>
      </c>
      <c r="DL170">
        <v>0.48</v>
      </c>
      <c r="DM170">
        <v>0.03</v>
      </c>
      <c r="DN170">
        <v>-40.504105000000003</v>
      </c>
      <c r="DO170">
        <v>-8.4933230769229517</v>
      </c>
      <c r="DP170">
        <v>0.81855277226028644</v>
      </c>
      <c r="DQ170">
        <v>0</v>
      </c>
      <c r="DR170">
        <v>3.9125237500000001</v>
      </c>
      <c r="DS170">
        <v>7.6136172607869756E-2</v>
      </c>
      <c r="DT170">
        <v>7.380211950716596E-3</v>
      </c>
      <c r="DU170">
        <v>1</v>
      </c>
      <c r="DV170">
        <v>1</v>
      </c>
      <c r="DW170">
        <v>2</v>
      </c>
      <c r="DX170" t="s">
        <v>356</v>
      </c>
      <c r="DY170">
        <v>2.9799699999999998</v>
      </c>
      <c r="DZ170">
        <v>2.7156099999999999</v>
      </c>
      <c r="EA170">
        <v>9.3387999999999999E-2</v>
      </c>
      <c r="EB170">
        <v>9.7218299999999994E-2</v>
      </c>
      <c r="EC170">
        <v>9.1396099999999994E-2</v>
      </c>
      <c r="ED170">
        <v>7.9804799999999995E-2</v>
      </c>
      <c r="EE170">
        <v>28584.2</v>
      </c>
      <c r="EF170">
        <v>28583.8</v>
      </c>
      <c r="EG170">
        <v>29318.5</v>
      </c>
      <c r="EH170">
        <v>29292.400000000001</v>
      </c>
      <c r="EI170">
        <v>35302.199999999997</v>
      </c>
      <c r="EJ170">
        <v>35816.300000000003</v>
      </c>
      <c r="EK170">
        <v>41301.800000000003</v>
      </c>
      <c r="EL170">
        <v>41716.6</v>
      </c>
      <c r="EM170">
        <v>1.94428</v>
      </c>
      <c r="EN170">
        <v>2.1027499999999999</v>
      </c>
      <c r="EO170">
        <v>7.7839900000000004E-2</v>
      </c>
      <c r="EP170">
        <v>0</v>
      </c>
      <c r="EQ170">
        <v>26.740300000000001</v>
      </c>
      <c r="ER170">
        <v>999.9</v>
      </c>
      <c r="ES170">
        <v>27.8</v>
      </c>
      <c r="ET170">
        <v>38.5</v>
      </c>
      <c r="EU170">
        <v>26.2743</v>
      </c>
      <c r="EV170">
        <v>61.639499999999998</v>
      </c>
      <c r="EW170">
        <v>26.758800000000001</v>
      </c>
      <c r="EX170">
        <v>2</v>
      </c>
      <c r="EY170">
        <v>0.118328</v>
      </c>
      <c r="EZ170">
        <v>2.1007799999999999</v>
      </c>
      <c r="FA170">
        <v>20.371099999999998</v>
      </c>
      <c r="FB170">
        <v>5.2175900000000004</v>
      </c>
      <c r="FC170">
        <v>12.0099</v>
      </c>
      <c r="FD170">
        <v>4.9886499999999998</v>
      </c>
      <c r="FE170">
        <v>3.2886500000000001</v>
      </c>
      <c r="FF170">
        <v>9758.2000000000007</v>
      </c>
      <c r="FG170">
        <v>9999</v>
      </c>
      <c r="FH170">
        <v>9999</v>
      </c>
      <c r="FI170">
        <v>145.4</v>
      </c>
      <c r="FJ170">
        <v>1.8675200000000001</v>
      </c>
      <c r="FK170">
        <v>1.8665400000000001</v>
      </c>
      <c r="FL170">
        <v>1.8660000000000001</v>
      </c>
      <c r="FM170">
        <v>1.8658399999999999</v>
      </c>
      <c r="FN170">
        <v>1.86772</v>
      </c>
      <c r="FO170">
        <v>1.87012</v>
      </c>
      <c r="FP170">
        <v>1.86886</v>
      </c>
      <c r="FQ170">
        <v>1.87026</v>
      </c>
      <c r="FR170">
        <v>0</v>
      </c>
      <c r="FS170">
        <v>0</v>
      </c>
      <c r="FT170">
        <v>0</v>
      </c>
      <c r="FU170">
        <v>0</v>
      </c>
      <c r="FV170" t="s">
        <v>357</v>
      </c>
      <c r="FW170" t="s">
        <v>358</v>
      </c>
      <c r="FX170" t="s">
        <v>359</v>
      </c>
      <c r="FY170" t="s">
        <v>359</v>
      </c>
      <c r="FZ170" t="s">
        <v>359</v>
      </c>
      <c r="GA170" t="s">
        <v>359</v>
      </c>
      <c r="GB170">
        <v>0</v>
      </c>
      <c r="GC170">
        <v>100</v>
      </c>
      <c r="GD170">
        <v>100</v>
      </c>
      <c r="GE170">
        <v>-1.5189999999999999</v>
      </c>
      <c r="GF170">
        <v>-0.13139999999999999</v>
      </c>
      <c r="GG170">
        <v>-1.0745309912501479</v>
      </c>
      <c r="GH170">
        <v>-3.794306901669526E-4</v>
      </c>
      <c r="GI170">
        <v>-9.3076312682161424E-7</v>
      </c>
      <c r="GJ170">
        <v>3.2597594342726891E-10</v>
      </c>
      <c r="GK170">
        <v>-0.25621075936304621</v>
      </c>
      <c r="GL170">
        <v>-1.4413179793891831E-2</v>
      </c>
      <c r="GM170">
        <v>9.8733074958994743E-4</v>
      </c>
      <c r="GN170">
        <v>-9.6329063574464014E-6</v>
      </c>
      <c r="GO170">
        <v>22</v>
      </c>
      <c r="GP170">
        <v>2241</v>
      </c>
      <c r="GQ170">
        <v>1</v>
      </c>
      <c r="GR170">
        <v>45</v>
      </c>
      <c r="GS170">
        <v>1830.2</v>
      </c>
      <c r="GT170">
        <v>1830</v>
      </c>
      <c r="GU170">
        <v>1.79199</v>
      </c>
      <c r="GV170">
        <v>2.2436500000000001</v>
      </c>
      <c r="GW170">
        <v>1.94702</v>
      </c>
      <c r="GX170">
        <v>2.7758799999999999</v>
      </c>
      <c r="GY170">
        <v>2.19482</v>
      </c>
      <c r="GZ170">
        <v>2.4060100000000002</v>
      </c>
      <c r="HA170">
        <v>41.170499999999997</v>
      </c>
      <c r="HB170">
        <v>15.4892</v>
      </c>
      <c r="HC170">
        <v>18</v>
      </c>
      <c r="HD170">
        <v>532.255</v>
      </c>
      <c r="HE170">
        <v>600.68299999999999</v>
      </c>
      <c r="HF170">
        <v>24.095800000000001</v>
      </c>
      <c r="HG170">
        <v>29.035299999999999</v>
      </c>
      <c r="HH170">
        <v>29.9998</v>
      </c>
      <c r="HI170">
        <v>28.9785</v>
      </c>
      <c r="HJ170">
        <v>28.8995</v>
      </c>
      <c r="HK170">
        <v>35.8797</v>
      </c>
      <c r="HL170">
        <v>10.3367</v>
      </c>
      <c r="HM170">
        <v>20.786100000000001</v>
      </c>
      <c r="HN170">
        <v>24.092300000000002</v>
      </c>
      <c r="HO170">
        <v>626.61699999999996</v>
      </c>
      <c r="HP170">
        <v>22.0641</v>
      </c>
      <c r="HQ170">
        <v>100.26600000000001</v>
      </c>
      <c r="HR170">
        <v>100.215</v>
      </c>
    </row>
    <row r="171" spans="1:226" x14ac:dyDescent="0.2">
      <c r="A171">
        <v>155</v>
      </c>
      <c r="B171">
        <v>1657573638</v>
      </c>
      <c r="C171">
        <v>1808.400000095367</v>
      </c>
      <c r="D171" t="s">
        <v>668</v>
      </c>
      <c r="E171" t="s">
        <v>669</v>
      </c>
      <c r="F171">
        <v>5</v>
      </c>
      <c r="G171" t="s">
        <v>1069</v>
      </c>
      <c r="H171" t="s">
        <v>353</v>
      </c>
      <c r="I171">
        <v>1657573635.5</v>
      </c>
      <c r="J171">
        <f t="shared" si="68"/>
        <v>3.3585946887515344E-3</v>
      </c>
      <c r="K171">
        <f t="shared" si="69"/>
        <v>3.3585946887515346</v>
      </c>
      <c r="L171">
        <f t="shared" si="70"/>
        <v>17.425111274799846</v>
      </c>
      <c r="M171">
        <f t="shared" si="71"/>
        <v>564.47811111111116</v>
      </c>
      <c r="N171">
        <f t="shared" si="72"/>
        <v>317.7903146431986</v>
      </c>
      <c r="O171">
        <f t="shared" si="73"/>
        <v>23.027875720834871</v>
      </c>
      <c r="P171">
        <f t="shared" si="74"/>
        <v>40.90348632680233</v>
      </c>
      <c r="Q171">
        <f t="shared" si="75"/>
        <v>0.12567412888994905</v>
      </c>
      <c r="R171">
        <f t="shared" si="76"/>
        <v>2.4016123405669862</v>
      </c>
      <c r="S171">
        <f t="shared" si="77"/>
        <v>0.12213162459469329</v>
      </c>
      <c r="T171">
        <f t="shared" si="78"/>
        <v>7.6642227827653842E-2</v>
      </c>
      <c r="U171">
        <f t="shared" si="79"/>
        <v>321.5126345267139</v>
      </c>
      <c r="V171">
        <f t="shared" si="80"/>
        <v>29.078317052387657</v>
      </c>
      <c r="W171">
        <f t="shared" si="81"/>
        <v>28.002433333333329</v>
      </c>
      <c r="X171">
        <f t="shared" si="82"/>
        <v>3.7953780297386159</v>
      </c>
      <c r="Y171">
        <f t="shared" si="83"/>
        <v>49.994391585259244</v>
      </c>
      <c r="Z171">
        <f t="shared" si="84"/>
        <v>1.8807203053997421</v>
      </c>
      <c r="AA171">
        <f t="shared" si="85"/>
        <v>3.7618625725095711</v>
      </c>
      <c r="AB171">
        <f t="shared" si="86"/>
        <v>1.9146577243388738</v>
      </c>
      <c r="AC171">
        <f t="shared" si="87"/>
        <v>-148.11402577394267</v>
      </c>
      <c r="AD171">
        <f t="shared" si="88"/>
        <v>-19.688941839672413</v>
      </c>
      <c r="AE171">
        <f t="shared" si="89"/>
        <v>-1.785712645709429</v>
      </c>
      <c r="AF171">
        <f t="shared" si="90"/>
        <v>151.92395426738935</v>
      </c>
      <c r="AG171">
        <f t="shared" si="91"/>
        <v>33.425528397752508</v>
      </c>
      <c r="AH171">
        <f t="shared" si="92"/>
        <v>3.3609406520534861</v>
      </c>
      <c r="AI171">
        <f t="shared" si="93"/>
        <v>17.425111274799846</v>
      </c>
      <c r="AJ171">
        <v>620.0622467597176</v>
      </c>
      <c r="AK171">
        <v>586.20603030303016</v>
      </c>
      <c r="AL171">
        <v>3.3434127898878598</v>
      </c>
      <c r="AM171">
        <v>64.522999334600442</v>
      </c>
      <c r="AN171">
        <f t="shared" si="94"/>
        <v>3.3585946887515346</v>
      </c>
      <c r="AO171">
        <v>22.028293745667231</v>
      </c>
      <c r="AP171">
        <v>25.953979393939381</v>
      </c>
      <c r="AQ171">
        <v>-1.322845155051864E-5</v>
      </c>
      <c r="AR171">
        <v>77.538578516510626</v>
      </c>
      <c r="AS171">
        <v>0</v>
      </c>
      <c r="AT171">
        <v>0</v>
      </c>
      <c r="AU171">
        <f t="shared" si="95"/>
        <v>1</v>
      </c>
      <c r="AV171">
        <f t="shared" si="96"/>
        <v>0</v>
      </c>
      <c r="AW171">
        <f t="shared" si="97"/>
        <v>38216.076833995954</v>
      </c>
      <c r="AX171">
        <f t="shared" si="98"/>
        <v>1999.9788888888891</v>
      </c>
      <c r="AY171">
        <f t="shared" si="99"/>
        <v>1681.1822686666912</v>
      </c>
      <c r="AZ171">
        <f t="shared" si="100"/>
        <v>0.84060000733342299</v>
      </c>
      <c r="BA171">
        <f t="shared" si="101"/>
        <v>0.16075801415350632</v>
      </c>
      <c r="BB171">
        <v>6</v>
      </c>
      <c r="BC171">
        <v>0.5</v>
      </c>
      <c r="BD171" t="s">
        <v>354</v>
      </c>
      <c r="BE171">
        <v>2</v>
      </c>
      <c r="BF171" t="b">
        <v>1</v>
      </c>
      <c r="BG171">
        <v>1657573635.5</v>
      </c>
      <c r="BH171">
        <v>564.47811111111116</v>
      </c>
      <c r="BI171">
        <v>606.86444444444442</v>
      </c>
      <c r="BJ171">
        <v>25.9544</v>
      </c>
      <c r="BK171">
        <v>22.026033333333331</v>
      </c>
      <c r="BL171">
        <v>566.00666666666666</v>
      </c>
      <c r="BM171">
        <v>26.08573333333333</v>
      </c>
      <c r="BN171">
        <v>500.01077777777778</v>
      </c>
      <c r="BO171">
        <v>72.362477777777769</v>
      </c>
      <c r="BP171">
        <v>0.1000066333333333</v>
      </c>
      <c r="BQ171">
        <v>27.85036666666667</v>
      </c>
      <c r="BR171">
        <v>28.002433333333329</v>
      </c>
      <c r="BS171">
        <v>999.90000000000009</v>
      </c>
      <c r="BT171">
        <v>0</v>
      </c>
      <c r="BU171">
        <v>0</v>
      </c>
      <c r="BV171">
        <v>10016.67222222222</v>
      </c>
      <c r="BW171">
        <v>0</v>
      </c>
      <c r="BX171">
        <v>1923.5266666666671</v>
      </c>
      <c r="BY171">
        <v>-42.386166666666668</v>
      </c>
      <c r="BZ171">
        <v>579.51922222222231</v>
      </c>
      <c r="CA171">
        <v>620.53222222222234</v>
      </c>
      <c r="CB171">
        <v>3.9283666666666668</v>
      </c>
      <c r="CC171">
        <v>606.86444444444442</v>
      </c>
      <c r="CD171">
        <v>22.026033333333331</v>
      </c>
      <c r="CE171">
        <v>1.878125555555556</v>
      </c>
      <c r="CF171">
        <v>1.593857777777778</v>
      </c>
      <c r="CG171">
        <v>16.452633333333338</v>
      </c>
      <c r="CH171">
        <v>13.899555555555549</v>
      </c>
      <c r="CI171">
        <v>1999.9788888888891</v>
      </c>
      <c r="CJ171">
        <v>0.97999755555555568</v>
      </c>
      <c r="CK171">
        <v>2.0002166666666672E-2</v>
      </c>
      <c r="CL171">
        <v>0</v>
      </c>
      <c r="CM171">
        <v>2.2860444444444439</v>
      </c>
      <c r="CN171">
        <v>0</v>
      </c>
      <c r="CO171">
        <v>9400.7155555555564</v>
      </c>
      <c r="CP171">
        <v>16749.27777777777</v>
      </c>
      <c r="CQ171">
        <v>40.5</v>
      </c>
      <c r="CR171">
        <v>42.25</v>
      </c>
      <c r="CS171">
        <v>40.763777777777783</v>
      </c>
      <c r="CT171">
        <v>40.811999999999998</v>
      </c>
      <c r="CU171">
        <v>39.75</v>
      </c>
      <c r="CV171">
        <v>1959.975555555556</v>
      </c>
      <c r="CW171">
        <v>40</v>
      </c>
      <c r="CX171">
        <v>0</v>
      </c>
      <c r="CY171">
        <v>1657573638.5999999</v>
      </c>
      <c r="CZ171">
        <v>0</v>
      </c>
      <c r="DA171">
        <v>0</v>
      </c>
      <c r="DB171" t="s">
        <v>355</v>
      </c>
      <c r="DC171">
        <v>1657463822.5999999</v>
      </c>
      <c r="DD171">
        <v>1657463835.0999999</v>
      </c>
      <c r="DE171">
        <v>0</v>
      </c>
      <c r="DF171">
        <v>-2.657</v>
      </c>
      <c r="DG171">
        <v>-13.192</v>
      </c>
      <c r="DH171">
        <v>-3.9239999999999999</v>
      </c>
      <c r="DI171">
        <v>-0.217</v>
      </c>
      <c r="DJ171">
        <v>376</v>
      </c>
      <c r="DK171">
        <v>3</v>
      </c>
      <c r="DL171">
        <v>0.48</v>
      </c>
      <c r="DM171">
        <v>0.03</v>
      </c>
      <c r="DN171">
        <v>-41.228715000000001</v>
      </c>
      <c r="DO171">
        <v>-8.2796037523450927</v>
      </c>
      <c r="DP171">
        <v>0.79758693117114188</v>
      </c>
      <c r="DQ171">
        <v>0</v>
      </c>
      <c r="DR171">
        <v>3.91867725</v>
      </c>
      <c r="DS171">
        <v>7.0683039399619188E-2</v>
      </c>
      <c r="DT171">
        <v>6.8549095499138343E-3</v>
      </c>
      <c r="DU171">
        <v>1</v>
      </c>
      <c r="DV171">
        <v>1</v>
      </c>
      <c r="DW171">
        <v>2</v>
      </c>
      <c r="DX171" t="s">
        <v>356</v>
      </c>
      <c r="DY171">
        <v>2.9802499999999998</v>
      </c>
      <c r="DZ171">
        <v>2.7158600000000002</v>
      </c>
      <c r="EA171">
        <v>9.5335100000000006E-2</v>
      </c>
      <c r="EB171">
        <v>9.9147200000000005E-2</v>
      </c>
      <c r="EC171">
        <v>9.13886E-2</v>
      </c>
      <c r="ED171">
        <v>7.9778299999999996E-2</v>
      </c>
      <c r="EE171">
        <v>28523.9</v>
      </c>
      <c r="EF171">
        <v>28523</v>
      </c>
      <c r="EG171">
        <v>29319.5</v>
      </c>
      <c r="EH171">
        <v>29292.7</v>
      </c>
      <c r="EI171">
        <v>35303.5</v>
      </c>
      <c r="EJ171">
        <v>35817.9</v>
      </c>
      <c r="EK171">
        <v>41303</v>
      </c>
      <c r="EL171">
        <v>41717.199999999997</v>
      </c>
      <c r="EM171">
        <v>1.9445300000000001</v>
      </c>
      <c r="EN171">
        <v>2.1025999999999998</v>
      </c>
      <c r="EO171">
        <v>7.7061400000000002E-2</v>
      </c>
      <c r="EP171">
        <v>0</v>
      </c>
      <c r="EQ171">
        <v>26.743200000000002</v>
      </c>
      <c r="ER171">
        <v>999.9</v>
      </c>
      <c r="ES171">
        <v>27.8</v>
      </c>
      <c r="ET171">
        <v>38.5</v>
      </c>
      <c r="EU171">
        <v>26.276199999999999</v>
      </c>
      <c r="EV171">
        <v>61.5595</v>
      </c>
      <c r="EW171">
        <v>26.806899999999999</v>
      </c>
      <c r="EX171">
        <v>2</v>
      </c>
      <c r="EY171">
        <v>0.118163</v>
      </c>
      <c r="EZ171">
        <v>2.0741000000000001</v>
      </c>
      <c r="FA171">
        <v>20.372</v>
      </c>
      <c r="FB171">
        <v>5.2174399999999999</v>
      </c>
      <c r="FC171">
        <v>12.0099</v>
      </c>
      <c r="FD171">
        <v>4.9888000000000003</v>
      </c>
      <c r="FE171">
        <v>3.2886299999999999</v>
      </c>
      <c r="FF171">
        <v>9758.2000000000007</v>
      </c>
      <c r="FG171">
        <v>9999</v>
      </c>
      <c r="FH171">
        <v>9999</v>
      </c>
      <c r="FI171">
        <v>145.4</v>
      </c>
      <c r="FJ171">
        <v>1.8675200000000001</v>
      </c>
      <c r="FK171">
        <v>1.8665700000000001</v>
      </c>
      <c r="FL171">
        <v>1.8660000000000001</v>
      </c>
      <c r="FM171">
        <v>1.8658399999999999</v>
      </c>
      <c r="FN171">
        <v>1.86772</v>
      </c>
      <c r="FO171">
        <v>1.87012</v>
      </c>
      <c r="FP171">
        <v>1.8689</v>
      </c>
      <c r="FQ171">
        <v>1.8702399999999999</v>
      </c>
      <c r="FR171">
        <v>0</v>
      </c>
      <c r="FS171">
        <v>0</v>
      </c>
      <c r="FT171">
        <v>0</v>
      </c>
      <c r="FU171">
        <v>0</v>
      </c>
      <c r="FV171" t="s">
        <v>357</v>
      </c>
      <c r="FW171" t="s">
        <v>358</v>
      </c>
      <c r="FX171" t="s">
        <v>359</v>
      </c>
      <c r="FY171" t="s">
        <v>359</v>
      </c>
      <c r="FZ171" t="s">
        <v>359</v>
      </c>
      <c r="GA171" t="s">
        <v>359</v>
      </c>
      <c r="GB171">
        <v>0</v>
      </c>
      <c r="GC171">
        <v>100</v>
      </c>
      <c r="GD171">
        <v>100</v>
      </c>
      <c r="GE171">
        <v>-1.538</v>
      </c>
      <c r="GF171">
        <v>-0.1313</v>
      </c>
      <c r="GG171">
        <v>-1.0745309912501479</v>
      </c>
      <c r="GH171">
        <v>-3.794306901669526E-4</v>
      </c>
      <c r="GI171">
        <v>-9.3076312682161424E-7</v>
      </c>
      <c r="GJ171">
        <v>3.2597594342726891E-10</v>
      </c>
      <c r="GK171">
        <v>-0.25621075936304621</v>
      </c>
      <c r="GL171">
        <v>-1.4413179793891831E-2</v>
      </c>
      <c r="GM171">
        <v>9.8733074958994743E-4</v>
      </c>
      <c r="GN171">
        <v>-9.6329063574464014E-6</v>
      </c>
      <c r="GO171">
        <v>22</v>
      </c>
      <c r="GP171">
        <v>2241</v>
      </c>
      <c r="GQ171">
        <v>1</v>
      </c>
      <c r="GR171">
        <v>45</v>
      </c>
      <c r="GS171">
        <v>1830.3</v>
      </c>
      <c r="GT171">
        <v>1830</v>
      </c>
      <c r="GU171">
        <v>1.8322799999999999</v>
      </c>
      <c r="GV171">
        <v>2.2399900000000001</v>
      </c>
      <c r="GW171">
        <v>1.94702</v>
      </c>
      <c r="GX171">
        <v>2.7758799999999999</v>
      </c>
      <c r="GY171">
        <v>2.19482</v>
      </c>
      <c r="GZ171">
        <v>2.3767100000000001</v>
      </c>
      <c r="HA171">
        <v>41.170499999999997</v>
      </c>
      <c r="HB171">
        <v>15.480399999999999</v>
      </c>
      <c r="HC171">
        <v>18</v>
      </c>
      <c r="HD171">
        <v>532.40099999999995</v>
      </c>
      <c r="HE171">
        <v>600.53800000000001</v>
      </c>
      <c r="HF171">
        <v>24.082000000000001</v>
      </c>
      <c r="HG171">
        <v>29.032800000000002</v>
      </c>
      <c r="HH171">
        <v>29.9998</v>
      </c>
      <c r="HI171">
        <v>28.9758</v>
      </c>
      <c r="HJ171">
        <v>28.896799999999999</v>
      </c>
      <c r="HK171">
        <v>36.686799999999998</v>
      </c>
      <c r="HL171">
        <v>10.3367</v>
      </c>
      <c r="HM171">
        <v>20.786100000000001</v>
      </c>
      <c r="HN171">
        <v>24.083300000000001</v>
      </c>
      <c r="HO171">
        <v>639.97799999999995</v>
      </c>
      <c r="HP171">
        <v>22.0641</v>
      </c>
      <c r="HQ171">
        <v>100.26900000000001</v>
      </c>
      <c r="HR171">
        <v>100.21599999999999</v>
      </c>
    </row>
    <row r="172" spans="1:226" x14ac:dyDescent="0.2">
      <c r="A172">
        <v>156</v>
      </c>
      <c r="B172">
        <v>1657573643</v>
      </c>
      <c r="C172">
        <v>1813.400000095367</v>
      </c>
      <c r="D172" t="s">
        <v>670</v>
      </c>
      <c r="E172" t="s">
        <v>671</v>
      </c>
      <c r="F172">
        <v>5</v>
      </c>
      <c r="G172" t="s">
        <v>1069</v>
      </c>
      <c r="H172" t="s">
        <v>353</v>
      </c>
      <c r="I172">
        <v>1657573640.2</v>
      </c>
      <c r="J172">
        <f t="shared" si="68"/>
        <v>3.3657865935185524E-3</v>
      </c>
      <c r="K172">
        <f t="shared" si="69"/>
        <v>3.3657865935185525</v>
      </c>
      <c r="L172">
        <f t="shared" si="70"/>
        <v>18.095226613723494</v>
      </c>
      <c r="M172">
        <f t="shared" si="71"/>
        <v>579.69549999999992</v>
      </c>
      <c r="N172">
        <f t="shared" si="72"/>
        <v>324.42612104228897</v>
      </c>
      <c r="O172">
        <f t="shared" si="73"/>
        <v>23.508578008486776</v>
      </c>
      <c r="P172">
        <f t="shared" si="74"/>
        <v>42.005917523337637</v>
      </c>
      <c r="Q172">
        <f t="shared" si="75"/>
        <v>0.12602484841320966</v>
      </c>
      <c r="R172">
        <f t="shared" si="76"/>
        <v>2.3969738213559051</v>
      </c>
      <c r="S172">
        <f t="shared" si="77"/>
        <v>0.12245616320214919</v>
      </c>
      <c r="T172">
        <f t="shared" si="78"/>
        <v>7.6847316780915151E-2</v>
      </c>
      <c r="U172">
        <f t="shared" si="79"/>
        <v>321.51280915801215</v>
      </c>
      <c r="V172">
        <f t="shared" si="80"/>
        <v>29.079239051419968</v>
      </c>
      <c r="W172">
        <f t="shared" si="81"/>
        <v>27.997599999999998</v>
      </c>
      <c r="X172">
        <f t="shared" si="82"/>
        <v>3.794308769245696</v>
      </c>
      <c r="Y172">
        <f t="shared" si="83"/>
        <v>49.989163193219419</v>
      </c>
      <c r="Z172">
        <f t="shared" si="84"/>
        <v>1.8806326417133048</v>
      </c>
      <c r="AA172">
        <f t="shared" si="85"/>
        <v>3.7620806622512055</v>
      </c>
      <c r="AB172">
        <f t="shared" si="86"/>
        <v>1.9136761275323912</v>
      </c>
      <c r="AC172">
        <f t="shared" si="87"/>
        <v>-148.43118877416816</v>
      </c>
      <c r="AD172">
        <f t="shared" si="88"/>
        <v>-18.89795944455069</v>
      </c>
      <c r="AE172">
        <f t="shared" si="89"/>
        <v>-1.7172574589082596</v>
      </c>
      <c r="AF172">
        <f t="shared" si="90"/>
        <v>152.46640348038505</v>
      </c>
      <c r="AG172">
        <f t="shared" si="91"/>
        <v>33.905771451919108</v>
      </c>
      <c r="AH172">
        <f t="shared" si="92"/>
        <v>3.3671196447059279</v>
      </c>
      <c r="AI172">
        <f t="shared" si="93"/>
        <v>18.095226613723494</v>
      </c>
      <c r="AJ172">
        <v>637.32278407411718</v>
      </c>
      <c r="AK172">
        <v>602.76013939393954</v>
      </c>
      <c r="AL172">
        <v>3.312850402584417</v>
      </c>
      <c r="AM172">
        <v>64.522999334600442</v>
      </c>
      <c r="AN172">
        <f t="shared" si="94"/>
        <v>3.3657865935185525</v>
      </c>
      <c r="AO172">
        <v>22.019463987689811</v>
      </c>
      <c r="AP172">
        <v>25.953346060606052</v>
      </c>
      <c r="AQ172">
        <v>-2.253350682125224E-6</v>
      </c>
      <c r="AR172">
        <v>77.538578516510626</v>
      </c>
      <c r="AS172">
        <v>0</v>
      </c>
      <c r="AT172">
        <v>0</v>
      </c>
      <c r="AU172">
        <f t="shared" si="95"/>
        <v>1</v>
      </c>
      <c r="AV172">
        <f t="shared" si="96"/>
        <v>0</v>
      </c>
      <c r="AW172">
        <f t="shared" si="97"/>
        <v>38103.394311902484</v>
      </c>
      <c r="AX172">
        <f t="shared" si="98"/>
        <v>1999.98</v>
      </c>
      <c r="AY172">
        <f t="shared" si="99"/>
        <v>1681.1832006000063</v>
      </c>
      <c r="AZ172">
        <f t="shared" si="100"/>
        <v>0.84060000630006615</v>
      </c>
      <c r="BA172">
        <f t="shared" si="101"/>
        <v>0.16075801215912766</v>
      </c>
      <c r="BB172">
        <v>6</v>
      </c>
      <c r="BC172">
        <v>0.5</v>
      </c>
      <c r="BD172" t="s">
        <v>354</v>
      </c>
      <c r="BE172">
        <v>2</v>
      </c>
      <c r="BF172" t="b">
        <v>1</v>
      </c>
      <c r="BG172">
        <v>1657573640.2</v>
      </c>
      <c r="BH172">
        <v>579.69549999999992</v>
      </c>
      <c r="BI172">
        <v>622.72199999999998</v>
      </c>
      <c r="BJ172">
        <v>25.95335</v>
      </c>
      <c r="BK172">
        <v>22.01792</v>
      </c>
      <c r="BL172">
        <v>581.2410000000001</v>
      </c>
      <c r="BM172">
        <v>26.084669999999999</v>
      </c>
      <c r="BN172">
        <v>500.03149999999988</v>
      </c>
      <c r="BO172">
        <v>72.361859999999993</v>
      </c>
      <c r="BP172">
        <v>0.1001783</v>
      </c>
      <c r="BQ172">
        <v>27.85136</v>
      </c>
      <c r="BR172">
        <v>27.997599999999998</v>
      </c>
      <c r="BS172">
        <v>999.9</v>
      </c>
      <c r="BT172">
        <v>0</v>
      </c>
      <c r="BU172">
        <v>0</v>
      </c>
      <c r="BV172">
        <v>9986.0030000000006</v>
      </c>
      <c r="BW172">
        <v>0</v>
      </c>
      <c r="BX172">
        <v>1924.279</v>
      </c>
      <c r="BY172">
        <v>-43.02628</v>
      </c>
      <c r="BZ172">
        <v>595.14140000000009</v>
      </c>
      <c r="CA172">
        <v>636.74150000000009</v>
      </c>
      <c r="CB172">
        <v>3.935419</v>
      </c>
      <c r="CC172">
        <v>622.72199999999998</v>
      </c>
      <c r="CD172">
        <v>22.01792</v>
      </c>
      <c r="CE172">
        <v>1.8780330000000001</v>
      </c>
      <c r="CF172">
        <v>1.5932580000000001</v>
      </c>
      <c r="CG172">
        <v>16.45187</v>
      </c>
      <c r="CH172">
        <v>13.89373</v>
      </c>
      <c r="CI172">
        <v>1999.98</v>
      </c>
      <c r="CJ172">
        <v>0.97999760000000014</v>
      </c>
      <c r="CK172">
        <v>2.0002099999999998E-2</v>
      </c>
      <c r="CL172">
        <v>0</v>
      </c>
      <c r="CM172">
        <v>2.38401</v>
      </c>
      <c r="CN172">
        <v>0</v>
      </c>
      <c r="CO172">
        <v>9456.8179999999993</v>
      </c>
      <c r="CP172">
        <v>16749.29</v>
      </c>
      <c r="CQ172">
        <v>40.5</v>
      </c>
      <c r="CR172">
        <v>42.25</v>
      </c>
      <c r="CS172">
        <v>40.75</v>
      </c>
      <c r="CT172">
        <v>40.824599999999997</v>
      </c>
      <c r="CU172">
        <v>39.737400000000001</v>
      </c>
      <c r="CV172">
        <v>1959.979</v>
      </c>
      <c r="CW172">
        <v>40</v>
      </c>
      <c r="CX172">
        <v>0</v>
      </c>
      <c r="CY172">
        <v>1657573644</v>
      </c>
      <c r="CZ172">
        <v>0</v>
      </c>
      <c r="DA172">
        <v>0</v>
      </c>
      <c r="DB172" t="s">
        <v>355</v>
      </c>
      <c r="DC172">
        <v>1657463822.5999999</v>
      </c>
      <c r="DD172">
        <v>1657463835.0999999</v>
      </c>
      <c r="DE172">
        <v>0</v>
      </c>
      <c r="DF172">
        <v>-2.657</v>
      </c>
      <c r="DG172">
        <v>-13.192</v>
      </c>
      <c r="DH172">
        <v>-3.9239999999999999</v>
      </c>
      <c r="DI172">
        <v>-0.217</v>
      </c>
      <c r="DJ172">
        <v>376</v>
      </c>
      <c r="DK172">
        <v>3</v>
      </c>
      <c r="DL172">
        <v>0.48</v>
      </c>
      <c r="DM172">
        <v>0.03</v>
      </c>
      <c r="DN172">
        <v>-41.950641463414641</v>
      </c>
      <c r="DO172">
        <v>-8.4351156794425552</v>
      </c>
      <c r="DP172">
        <v>0.83252784088086862</v>
      </c>
      <c r="DQ172">
        <v>0</v>
      </c>
      <c r="DR172">
        <v>3.9253326829268289</v>
      </c>
      <c r="DS172">
        <v>7.3230104529621351E-2</v>
      </c>
      <c r="DT172">
        <v>7.2810214454915919E-3</v>
      </c>
      <c r="DU172">
        <v>1</v>
      </c>
      <c r="DV172">
        <v>1</v>
      </c>
      <c r="DW172">
        <v>2</v>
      </c>
      <c r="DX172" t="s">
        <v>356</v>
      </c>
      <c r="DY172">
        <v>2.98014</v>
      </c>
      <c r="DZ172">
        <v>2.7155900000000002</v>
      </c>
      <c r="EA172">
        <v>9.7245300000000007E-2</v>
      </c>
      <c r="EB172">
        <v>0.10105500000000001</v>
      </c>
      <c r="EC172">
        <v>9.1390100000000002E-2</v>
      </c>
      <c r="ED172">
        <v>7.9756099999999996E-2</v>
      </c>
      <c r="EE172">
        <v>28463.5</v>
      </c>
      <c r="EF172">
        <v>28462.7</v>
      </c>
      <c r="EG172">
        <v>29319.4</v>
      </c>
      <c r="EH172">
        <v>29292.9</v>
      </c>
      <c r="EI172">
        <v>35303.699999999997</v>
      </c>
      <c r="EJ172">
        <v>35818.9</v>
      </c>
      <c r="EK172">
        <v>41303.199999999997</v>
      </c>
      <c r="EL172">
        <v>41717.4</v>
      </c>
      <c r="EM172">
        <v>1.9443999999999999</v>
      </c>
      <c r="EN172">
        <v>2.1027800000000001</v>
      </c>
      <c r="EO172">
        <v>7.5966099999999995E-2</v>
      </c>
      <c r="EP172">
        <v>0</v>
      </c>
      <c r="EQ172">
        <v>26.747299999999999</v>
      </c>
      <c r="ER172">
        <v>999.9</v>
      </c>
      <c r="ES172">
        <v>27.8</v>
      </c>
      <c r="ET172">
        <v>38.5</v>
      </c>
      <c r="EU172">
        <v>26.277200000000001</v>
      </c>
      <c r="EV172">
        <v>61.869500000000002</v>
      </c>
      <c r="EW172">
        <v>26.6707</v>
      </c>
      <c r="EX172">
        <v>2</v>
      </c>
      <c r="EY172">
        <v>0.117594</v>
      </c>
      <c r="EZ172">
        <v>2.0322200000000001</v>
      </c>
      <c r="FA172">
        <v>20.3718</v>
      </c>
      <c r="FB172">
        <v>5.2166899999999998</v>
      </c>
      <c r="FC172">
        <v>12.0099</v>
      </c>
      <c r="FD172">
        <v>4.9885999999999999</v>
      </c>
      <c r="FE172">
        <v>3.2885</v>
      </c>
      <c r="FF172">
        <v>9758.5</v>
      </c>
      <c r="FG172">
        <v>9999</v>
      </c>
      <c r="FH172">
        <v>9999</v>
      </c>
      <c r="FI172">
        <v>145.4</v>
      </c>
      <c r="FJ172">
        <v>1.8675200000000001</v>
      </c>
      <c r="FK172">
        <v>1.86656</v>
      </c>
      <c r="FL172">
        <v>1.8660000000000001</v>
      </c>
      <c r="FM172">
        <v>1.8658399999999999</v>
      </c>
      <c r="FN172">
        <v>1.86771</v>
      </c>
      <c r="FO172">
        <v>1.87012</v>
      </c>
      <c r="FP172">
        <v>1.86887</v>
      </c>
      <c r="FQ172">
        <v>1.8702399999999999</v>
      </c>
      <c r="FR172">
        <v>0</v>
      </c>
      <c r="FS172">
        <v>0</v>
      </c>
      <c r="FT172">
        <v>0</v>
      </c>
      <c r="FU172">
        <v>0</v>
      </c>
      <c r="FV172" t="s">
        <v>357</v>
      </c>
      <c r="FW172" t="s">
        <v>358</v>
      </c>
      <c r="FX172" t="s">
        <v>359</v>
      </c>
      <c r="FY172" t="s">
        <v>359</v>
      </c>
      <c r="FZ172" t="s">
        <v>359</v>
      </c>
      <c r="GA172" t="s">
        <v>359</v>
      </c>
      <c r="GB172">
        <v>0</v>
      </c>
      <c r="GC172">
        <v>100</v>
      </c>
      <c r="GD172">
        <v>100</v>
      </c>
      <c r="GE172">
        <v>-1.5549999999999999</v>
      </c>
      <c r="GF172">
        <v>-0.1313</v>
      </c>
      <c r="GG172">
        <v>-1.0745309912501479</v>
      </c>
      <c r="GH172">
        <v>-3.794306901669526E-4</v>
      </c>
      <c r="GI172">
        <v>-9.3076312682161424E-7</v>
      </c>
      <c r="GJ172">
        <v>3.2597594342726891E-10</v>
      </c>
      <c r="GK172">
        <v>-0.25621075936304621</v>
      </c>
      <c r="GL172">
        <v>-1.4413179793891831E-2</v>
      </c>
      <c r="GM172">
        <v>9.8733074958994743E-4</v>
      </c>
      <c r="GN172">
        <v>-9.6329063574464014E-6</v>
      </c>
      <c r="GO172">
        <v>22</v>
      </c>
      <c r="GP172">
        <v>2241</v>
      </c>
      <c r="GQ172">
        <v>1</v>
      </c>
      <c r="GR172">
        <v>45</v>
      </c>
      <c r="GS172">
        <v>1830.3</v>
      </c>
      <c r="GT172">
        <v>1830.1</v>
      </c>
      <c r="GU172">
        <v>1.87012</v>
      </c>
      <c r="GV172">
        <v>2.2424300000000001</v>
      </c>
      <c r="GW172">
        <v>1.94702</v>
      </c>
      <c r="GX172">
        <v>2.7734399999999999</v>
      </c>
      <c r="GY172">
        <v>2.19482</v>
      </c>
      <c r="GZ172">
        <v>2.34497</v>
      </c>
      <c r="HA172">
        <v>41.170499999999997</v>
      </c>
      <c r="HB172">
        <v>15.480399999999999</v>
      </c>
      <c r="HC172">
        <v>18</v>
      </c>
      <c r="HD172">
        <v>532.29499999999996</v>
      </c>
      <c r="HE172">
        <v>600.63800000000003</v>
      </c>
      <c r="HF172">
        <v>24.0748</v>
      </c>
      <c r="HG172">
        <v>29.0303</v>
      </c>
      <c r="HH172">
        <v>29.999700000000001</v>
      </c>
      <c r="HI172">
        <v>28.973299999999998</v>
      </c>
      <c r="HJ172">
        <v>28.8933</v>
      </c>
      <c r="HK172">
        <v>37.421199999999999</v>
      </c>
      <c r="HL172">
        <v>10.3367</v>
      </c>
      <c r="HM172">
        <v>20.786100000000001</v>
      </c>
      <c r="HN172">
        <v>24.083200000000001</v>
      </c>
      <c r="HO172">
        <v>660.05499999999995</v>
      </c>
      <c r="HP172">
        <v>22.0641</v>
      </c>
      <c r="HQ172">
        <v>100.26900000000001</v>
      </c>
      <c r="HR172">
        <v>100.21599999999999</v>
      </c>
    </row>
    <row r="173" spans="1:226" x14ac:dyDescent="0.2">
      <c r="A173">
        <v>157</v>
      </c>
      <c r="B173">
        <v>1657573648</v>
      </c>
      <c r="C173">
        <v>1818.400000095367</v>
      </c>
      <c r="D173" t="s">
        <v>672</v>
      </c>
      <c r="E173" t="s">
        <v>673</v>
      </c>
      <c r="F173">
        <v>5</v>
      </c>
      <c r="G173" t="s">
        <v>1069</v>
      </c>
      <c r="H173" t="s">
        <v>353</v>
      </c>
      <c r="I173">
        <v>1657573645.5</v>
      </c>
      <c r="J173">
        <f t="shared" si="68"/>
        <v>3.3749886624780197E-3</v>
      </c>
      <c r="K173">
        <f t="shared" si="69"/>
        <v>3.3749886624780197</v>
      </c>
      <c r="L173">
        <f t="shared" si="70"/>
        <v>18.469173229351746</v>
      </c>
      <c r="M173">
        <f t="shared" si="71"/>
        <v>596.89200000000005</v>
      </c>
      <c r="N173">
        <f t="shared" si="72"/>
        <v>336.93472804176088</v>
      </c>
      <c r="O173">
        <f t="shared" si="73"/>
        <v>24.415133737786562</v>
      </c>
      <c r="P173">
        <f t="shared" si="74"/>
        <v>43.252288334043868</v>
      </c>
      <c r="Q173">
        <f t="shared" si="75"/>
        <v>0.12646606697814181</v>
      </c>
      <c r="R173">
        <f t="shared" si="76"/>
        <v>2.3957344545703827</v>
      </c>
      <c r="S173">
        <f t="shared" si="77"/>
        <v>0.12287093134213017</v>
      </c>
      <c r="T173">
        <f t="shared" si="78"/>
        <v>7.7108827878843919E-2</v>
      </c>
      <c r="U173">
        <f t="shared" si="79"/>
        <v>321.51564533333334</v>
      </c>
      <c r="V173">
        <f t="shared" si="80"/>
        <v>29.079565221692061</v>
      </c>
      <c r="W173">
        <f t="shared" si="81"/>
        <v>27.992255555555559</v>
      </c>
      <c r="X173">
        <f t="shared" si="82"/>
        <v>3.7931267435111624</v>
      </c>
      <c r="Y173">
        <f t="shared" si="83"/>
        <v>49.982489476141772</v>
      </c>
      <c r="Z173">
        <f t="shared" si="84"/>
        <v>1.8806676484059595</v>
      </c>
      <c r="AA173">
        <f t="shared" si="85"/>
        <v>3.7626530173205195</v>
      </c>
      <c r="AB173">
        <f t="shared" si="86"/>
        <v>1.912459095105203</v>
      </c>
      <c r="AC173">
        <f t="shared" si="87"/>
        <v>-148.83700001528067</v>
      </c>
      <c r="AD173">
        <f t="shared" si="88"/>
        <v>-17.861231908840949</v>
      </c>
      <c r="AE173">
        <f t="shared" si="89"/>
        <v>-1.6238675030248158</v>
      </c>
      <c r="AF173">
        <f t="shared" si="90"/>
        <v>153.1935459061869</v>
      </c>
      <c r="AG173">
        <f t="shared" si="91"/>
        <v>34.376701677306336</v>
      </c>
      <c r="AH173">
        <f t="shared" si="92"/>
        <v>3.3772354572717314</v>
      </c>
      <c r="AI173">
        <f t="shared" si="93"/>
        <v>18.469173229351746</v>
      </c>
      <c r="AJ173">
        <v>654.50816646125804</v>
      </c>
      <c r="AK173">
        <v>619.44344242424233</v>
      </c>
      <c r="AL173">
        <v>3.324536164809321</v>
      </c>
      <c r="AM173">
        <v>64.522999334600442</v>
      </c>
      <c r="AN173">
        <f t="shared" si="94"/>
        <v>3.3749886624780197</v>
      </c>
      <c r="AO173">
        <v>22.008760562867579</v>
      </c>
      <c r="AP173">
        <v>25.953358787878781</v>
      </c>
      <c r="AQ173">
        <v>4.7856167408293991E-6</v>
      </c>
      <c r="AR173">
        <v>77.538578516510626</v>
      </c>
      <c r="AS173">
        <v>0</v>
      </c>
      <c r="AT173">
        <v>0</v>
      </c>
      <c r="AU173">
        <f t="shared" si="95"/>
        <v>1</v>
      </c>
      <c r="AV173">
        <f t="shared" si="96"/>
        <v>0</v>
      </c>
      <c r="AW173">
        <f t="shared" si="97"/>
        <v>38073.014616519933</v>
      </c>
      <c r="AX173">
        <f t="shared" si="98"/>
        <v>1999.9977777777781</v>
      </c>
      <c r="AY173">
        <f t="shared" si="99"/>
        <v>1681.1981333333333</v>
      </c>
      <c r="AZ173">
        <f t="shared" si="100"/>
        <v>0.84060000066666729</v>
      </c>
      <c r="BA173">
        <f t="shared" si="101"/>
        <v>0.16075800128666806</v>
      </c>
      <c r="BB173">
        <v>6</v>
      </c>
      <c r="BC173">
        <v>0.5</v>
      </c>
      <c r="BD173" t="s">
        <v>354</v>
      </c>
      <c r="BE173">
        <v>2</v>
      </c>
      <c r="BF173" t="b">
        <v>1</v>
      </c>
      <c r="BG173">
        <v>1657573645.5</v>
      </c>
      <c r="BH173">
        <v>596.89200000000005</v>
      </c>
      <c r="BI173">
        <v>640.56022222222214</v>
      </c>
      <c r="BJ173">
        <v>25.95366666666667</v>
      </c>
      <c r="BK173">
        <v>22.00642222222222</v>
      </c>
      <c r="BL173">
        <v>598.45722222222219</v>
      </c>
      <c r="BM173">
        <v>26.084988888888891</v>
      </c>
      <c r="BN173">
        <v>500.03244444444448</v>
      </c>
      <c r="BO173">
        <v>72.36248888888889</v>
      </c>
      <c r="BP173">
        <v>0.10001409999999999</v>
      </c>
      <c r="BQ173">
        <v>27.853966666666661</v>
      </c>
      <c r="BR173">
        <v>27.992255555555559</v>
      </c>
      <c r="BS173">
        <v>999.90000000000009</v>
      </c>
      <c r="BT173">
        <v>0</v>
      </c>
      <c r="BU173">
        <v>0</v>
      </c>
      <c r="BV173">
        <v>9977.7055555555544</v>
      </c>
      <c r="BW173">
        <v>0</v>
      </c>
      <c r="BX173">
        <v>1924.5522222222221</v>
      </c>
      <c r="BY173">
        <v>-43.668344444444443</v>
      </c>
      <c r="BZ173">
        <v>612.79622222222224</v>
      </c>
      <c r="CA173">
        <v>654.97388888888895</v>
      </c>
      <c r="CB173">
        <v>3.9472188888888891</v>
      </c>
      <c r="CC173">
        <v>640.56022222222214</v>
      </c>
      <c r="CD173">
        <v>22.00642222222222</v>
      </c>
      <c r="CE173">
        <v>1.878068888888889</v>
      </c>
      <c r="CF173">
        <v>1.5924400000000001</v>
      </c>
      <c r="CG173">
        <v>16.452188888888891</v>
      </c>
      <c r="CH173">
        <v>13.88585555555556</v>
      </c>
      <c r="CI173">
        <v>1999.9977777777781</v>
      </c>
      <c r="CJ173">
        <v>0.97999777777777786</v>
      </c>
      <c r="CK173">
        <v>2.000183333333333E-2</v>
      </c>
      <c r="CL173">
        <v>0</v>
      </c>
      <c r="CM173">
        <v>2.1968000000000001</v>
      </c>
      <c r="CN173">
        <v>0</v>
      </c>
      <c r="CO173">
        <v>9519.387777777778</v>
      </c>
      <c r="CP173">
        <v>16749.433333333331</v>
      </c>
      <c r="CQ173">
        <v>40.5</v>
      </c>
      <c r="CR173">
        <v>42.25</v>
      </c>
      <c r="CS173">
        <v>40.777555555555551</v>
      </c>
      <c r="CT173">
        <v>40.811999999999998</v>
      </c>
      <c r="CU173">
        <v>39.735999999999997</v>
      </c>
      <c r="CV173">
        <v>1959.9977777777781</v>
      </c>
      <c r="CW173">
        <v>40</v>
      </c>
      <c r="CX173">
        <v>0</v>
      </c>
      <c r="CY173">
        <v>1657573648.8</v>
      </c>
      <c r="CZ173">
        <v>0</v>
      </c>
      <c r="DA173">
        <v>0</v>
      </c>
      <c r="DB173" t="s">
        <v>355</v>
      </c>
      <c r="DC173">
        <v>1657463822.5999999</v>
      </c>
      <c r="DD173">
        <v>1657463835.0999999</v>
      </c>
      <c r="DE173">
        <v>0</v>
      </c>
      <c r="DF173">
        <v>-2.657</v>
      </c>
      <c r="DG173">
        <v>-13.192</v>
      </c>
      <c r="DH173">
        <v>-3.9239999999999999</v>
      </c>
      <c r="DI173">
        <v>-0.217</v>
      </c>
      <c r="DJ173">
        <v>376</v>
      </c>
      <c r="DK173">
        <v>3</v>
      </c>
      <c r="DL173">
        <v>0.48</v>
      </c>
      <c r="DM173">
        <v>0.03</v>
      </c>
      <c r="DN173">
        <v>-42.493895121951219</v>
      </c>
      <c r="DO173">
        <v>-8.2135024390245128</v>
      </c>
      <c r="DP173">
        <v>0.81158780988069079</v>
      </c>
      <c r="DQ173">
        <v>0</v>
      </c>
      <c r="DR173">
        <v>3.9310992682926829</v>
      </c>
      <c r="DS173">
        <v>9.2521254355401206E-2</v>
      </c>
      <c r="DT173">
        <v>9.2556317437979263E-3</v>
      </c>
      <c r="DU173">
        <v>1</v>
      </c>
      <c r="DV173">
        <v>1</v>
      </c>
      <c r="DW173">
        <v>2</v>
      </c>
      <c r="DX173" t="s">
        <v>356</v>
      </c>
      <c r="DY173">
        <v>2.9800200000000001</v>
      </c>
      <c r="DZ173">
        <v>2.7153399999999999</v>
      </c>
      <c r="EA173">
        <v>9.91364E-2</v>
      </c>
      <c r="EB173">
        <v>0.102926</v>
      </c>
      <c r="EC173">
        <v>9.13905E-2</v>
      </c>
      <c r="ED173">
        <v>7.9731700000000003E-2</v>
      </c>
      <c r="EE173">
        <v>28403.9</v>
      </c>
      <c r="EF173">
        <v>28403.5</v>
      </c>
      <c r="EG173">
        <v>29319.3</v>
      </c>
      <c r="EH173">
        <v>29292.9</v>
      </c>
      <c r="EI173">
        <v>35303.599999999999</v>
      </c>
      <c r="EJ173">
        <v>35819.800000000003</v>
      </c>
      <c r="EK173">
        <v>41303</v>
      </c>
      <c r="EL173">
        <v>41717.300000000003</v>
      </c>
      <c r="EM173">
        <v>1.9443999999999999</v>
      </c>
      <c r="EN173">
        <v>2.1029800000000001</v>
      </c>
      <c r="EO173">
        <v>7.6293899999999998E-2</v>
      </c>
      <c r="EP173">
        <v>0</v>
      </c>
      <c r="EQ173">
        <v>26.751300000000001</v>
      </c>
      <c r="ER173">
        <v>999.9</v>
      </c>
      <c r="ES173">
        <v>27.8</v>
      </c>
      <c r="ET173">
        <v>38.5</v>
      </c>
      <c r="EU173">
        <v>26.275200000000002</v>
      </c>
      <c r="EV173">
        <v>61.8795</v>
      </c>
      <c r="EW173">
        <v>26.802900000000001</v>
      </c>
      <c r="EX173">
        <v>2</v>
      </c>
      <c r="EY173">
        <v>0.11709600000000001</v>
      </c>
      <c r="EZ173">
        <v>1.6625700000000001</v>
      </c>
      <c r="FA173">
        <v>20.375599999999999</v>
      </c>
      <c r="FB173">
        <v>5.2165400000000002</v>
      </c>
      <c r="FC173">
        <v>12.0099</v>
      </c>
      <c r="FD173">
        <v>4.9883499999999996</v>
      </c>
      <c r="FE173">
        <v>3.2884799999999998</v>
      </c>
      <c r="FF173">
        <v>9758.5</v>
      </c>
      <c r="FG173">
        <v>9999</v>
      </c>
      <c r="FH173">
        <v>9999</v>
      </c>
      <c r="FI173">
        <v>145.4</v>
      </c>
      <c r="FJ173">
        <v>1.8675200000000001</v>
      </c>
      <c r="FK173">
        <v>1.86652</v>
      </c>
      <c r="FL173">
        <v>1.8660000000000001</v>
      </c>
      <c r="FM173">
        <v>1.8658399999999999</v>
      </c>
      <c r="FN173">
        <v>1.86771</v>
      </c>
      <c r="FO173">
        <v>1.87012</v>
      </c>
      <c r="FP173">
        <v>1.8688499999999999</v>
      </c>
      <c r="FQ173">
        <v>1.8702399999999999</v>
      </c>
      <c r="FR173">
        <v>0</v>
      </c>
      <c r="FS173">
        <v>0</v>
      </c>
      <c r="FT173">
        <v>0</v>
      </c>
      <c r="FU173">
        <v>0</v>
      </c>
      <c r="FV173" t="s">
        <v>357</v>
      </c>
      <c r="FW173" t="s">
        <v>358</v>
      </c>
      <c r="FX173" t="s">
        <v>359</v>
      </c>
      <c r="FY173" t="s">
        <v>359</v>
      </c>
      <c r="FZ173" t="s">
        <v>359</v>
      </c>
      <c r="GA173" t="s">
        <v>359</v>
      </c>
      <c r="GB173">
        <v>0</v>
      </c>
      <c r="GC173">
        <v>100</v>
      </c>
      <c r="GD173">
        <v>100</v>
      </c>
      <c r="GE173">
        <v>-1.575</v>
      </c>
      <c r="GF173">
        <v>-0.1313</v>
      </c>
      <c r="GG173">
        <v>-1.0745309912501479</v>
      </c>
      <c r="GH173">
        <v>-3.794306901669526E-4</v>
      </c>
      <c r="GI173">
        <v>-9.3076312682161424E-7</v>
      </c>
      <c r="GJ173">
        <v>3.2597594342726891E-10</v>
      </c>
      <c r="GK173">
        <v>-0.25621075936304621</v>
      </c>
      <c r="GL173">
        <v>-1.4413179793891831E-2</v>
      </c>
      <c r="GM173">
        <v>9.8733074958994743E-4</v>
      </c>
      <c r="GN173">
        <v>-9.6329063574464014E-6</v>
      </c>
      <c r="GO173">
        <v>22</v>
      </c>
      <c r="GP173">
        <v>2241</v>
      </c>
      <c r="GQ173">
        <v>1</v>
      </c>
      <c r="GR173">
        <v>45</v>
      </c>
      <c r="GS173">
        <v>1830.4</v>
      </c>
      <c r="GT173">
        <v>1830.2</v>
      </c>
      <c r="GU173">
        <v>1.9091800000000001</v>
      </c>
      <c r="GV173">
        <v>2.2387700000000001</v>
      </c>
      <c r="GW173">
        <v>1.94702</v>
      </c>
      <c r="GX173">
        <v>2.7758799999999999</v>
      </c>
      <c r="GY173">
        <v>2.19482</v>
      </c>
      <c r="GZ173">
        <v>2.36694</v>
      </c>
      <c r="HA173">
        <v>41.170499999999997</v>
      </c>
      <c r="HB173">
        <v>15.4892</v>
      </c>
      <c r="HC173">
        <v>18</v>
      </c>
      <c r="HD173">
        <v>532.27300000000002</v>
      </c>
      <c r="HE173">
        <v>600.77</v>
      </c>
      <c r="HF173">
        <v>24.085000000000001</v>
      </c>
      <c r="HG173">
        <v>29.028500000000001</v>
      </c>
      <c r="HH173">
        <v>29.999400000000001</v>
      </c>
      <c r="HI173">
        <v>28.9709</v>
      </c>
      <c r="HJ173">
        <v>28.890799999999999</v>
      </c>
      <c r="HK173">
        <v>38.221600000000002</v>
      </c>
      <c r="HL173">
        <v>10.3367</v>
      </c>
      <c r="HM173">
        <v>20.786100000000001</v>
      </c>
      <c r="HN173">
        <v>24.220199999999998</v>
      </c>
      <c r="HO173">
        <v>673.46900000000005</v>
      </c>
      <c r="HP173">
        <v>22.0641</v>
      </c>
      <c r="HQ173">
        <v>100.26900000000001</v>
      </c>
      <c r="HR173">
        <v>100.21599999999999</v>
      </c>
    </row>
    <row r="174" spans="1:226" x14ac:dyDescent="0.2">
      <c r="A174">
        <v>158</v>
      </c>
      <c r="B174">
        <v>1657573653</v>
      </c>
      <c r="C174">
        <v>1823.400000095367</v>
      </c>
      <c r="D174" t="s">
        <v>674</v>
      </c>
      <c r="E174" t="s">
        <v>675</v>
      </c>
      <c r="F174">
        <v>5</v>
      </c>
      <c r="G174" t="s">
        <v>1069</v>
      </c>
      <c r="H174" t="s">
        <v>353</v>
      </c>
      <c r="I174">
        <v>1657573650.2</v>
      </c>
      <c r="J174">
        <f t="shared" si="68"/>
        <v>3.3835874406418897E-3</v>
      </c>
      <c r="K174">
        <f t="shared" si="69"/>
        <v>3.3835874406418895</v>
      </c>
      <c r="L174">
        <f t="shared" si="70"/>
        <v>18.999800661834232</v>
      </c>
      <c r="M174">
        <f t="shared" si="71"/>
        <v>612.08130000000006</v>
      </c>
      <c r="N174">
        <f t="shared" si="72"/>
        <v>345.03646739099167</v>
      </c>
      <c r="O174">
        <f t="shared" si="73"/>
        <v>25.002147193658164</v>
      </c>
      <c r="P174">
        <f t="shared" si="74"/>
        <v>44.352838622544937</v>
      </c>
      <c r="Q174">
        <f t="shared" si="75"/>
        <v>0.12663505196978161</v>
      </c>
      <c r="R174">
        <f t="shared" si="76"/>
        <v>2.3990210399429159</v>
      </c>
      <c r="S174">
        <f t="shared" si="77"/>
        <v>0.12303523669070238</v>
      </c>
      <c r="T174">
        <f t="shared" si="78"/>
        <v>7.7211928382464268E-2</v>
      </c>
      <c r="U174">
        <f t="shared" si="79"/>
        <v>321.51185040000001</v>
      </c>
      <c r="V174">
        <f t="shared" si="80"/>
        <v>29.075863664743515</v>
      </c>
      <c r="W174">
        <f t="shared" si="81"/>
        <v>28.002680000000009</v>
      </c>
      <c r="X174">
        <f t="shared" si="82"/>
        <v>3.7954326059446704</v>
      </c>
      <c r="Y174">
        <f t="shared" si="83"/>
        <v>49.98168857824863</v>
      </c>
      <c r="Z174">
        <f t="shared" si="84"/>
        <v>1.8806982447190015</v>
      </c>
      <c r="AA174">
        <f t="shared" si="85"/>
        <v>3.7627745244634583</v>
      </c>
      <c r="AB174">
        <f t="shared" si="86"/>
        <v>1.9147343612256689</v>
      </c>
      <c r="AC174">
        <f t="shared" si="87"/>
        <v>-149.21620613230735</v>
      </c>
      <c r="AD174">
        <f t="shared" si="88"/>
        <v>-19.162425064769451</v>
      </c>
      <c r="AE174">
        <f t="shared" si="89"/>
        <v>-1.739874972082184</v>
      </c>
      <c r="AF174">
        <f t="shared" si="90"/>
        <v>151.39334423084102</v>
      </c>
      <c r="AG174">
        <f t="shared" si="91"/>
        <v>34.838059517839397</v>
      </c>
      <c r="AH174">
        <f t="shared" si="92"/>
        <v>3.383334347077533</v>
      </c>
      <c r="AI174">
        <f t="shared" si="93"/>
        <v>18.999800661834232</v>
      </c>
      <c r="AJ174">
        <v>671.71268389393981</v>
      </c>
      <c r="AK174">
        <v>636.02123030303017</v>
      </c>
      <c r="AL174">
        <v>3.3167436595124431</v>
      </c>
      <c r="AM174">
        <v>64.522999334600442</v>
      </c>
      <c r="AN174">
        <f t="shared" si="94"/>
        <v>3.3835874406418895</v>
      </c>
      <c r="AO174">
        <v>22.000825844109979</v>
      </c>
      <c r="AP174">
        <v>25.95597575757575</v>
      </c>
      <c r="AQ174">
        <v>1.3050484435704881E-5</v>
      </c>
      <c r="AR174">
        <v>77.538578516510626</v>
      </c>
      <c r="AS174">
        <v>0</v>
      </c>
      <c r="AT174">
        <v>0</v>
      </c>
      <c r="AU174">
        <f t="shared" si="95"/>
        <v>1</v>
      </c>
      <c r="AV174">
        <f t="shared" si="96"/>
        <v>0</v>
      </c>
      <c r="AW174">
        <f t="shared" si="97"/>
        <v>38152.673332672988</v>
      </c>
      <c r="AX174">
        <f t="shared" si="98"/>
        <v>1999.9739999999999</v>
      </c>
      <c r="AY174">
        <f t="shared" si="99"/>
        <v>1681.1781599999999</v>
      </c>
      <c r="AZ174">
        <f t="shared" si="100"/>
        <v>0.84060000780010136</v>
      </c>
      <c r="BA174">
        <f t="shared" si="101"/>
        <v>0.16075801505419571</v>
      </c>
      <c r="BB174">
        <v>6</v>
      </c>
      <c r="BC174">
        <v>0.5</v>
      </c>
      <c r="BD174" t="s">
        <v>354</v>
      </c>
      <c r="BE174">
        <v>2</v>
      </c>
      <c r="BF174" t="b">
        <v>1</v>
      </c>
      <c r="BG174">
        <v>1657573650.2</v>
      </c>
      <c r="BH174">
        <v>612.08130000000006</v>
      </c>
      <c r="BI174">
        <v>656.37529999999992</v>
      </c>
      <c r="BJ174">
        <v>25.954149999999998</v>
      </c>
      <c r="BK174">
        <v>21.999230000000001</v>
      </c>
      <c r="BL174">
        <v>613.66380000000004</v>
      </c>
      <c r="BM174">
        <v>26.0855</v>
      </c>
      <c r="BN174">
        <v>499.96299999999991</v>
      </c>
      <c r="BO174">
        <v>72.36251</v>
      </c>
      <c r="BP174">
        <v>9.982241E-2</v>
      </c>
      <c r="BQ174">
        <v>27.854520000000001</v>
      </c>
      <c r="BR174">
        <v>28.002680000000009</v>
      </c>
      <c r="BS174">
        <v>999.9</v>
      </c>
      <c r="BT174">
        <v>0</v>
      </c>
      <c r="BU174">
        <v>0</v>
      </c>
      <c r="BV174">
        <v>9999.482</v>
      </c>
      <c r="BW174">
        <v>0</v>
      </c>
      <c r="BX174">
        <v>1923.7739999999999</v>
      </c>
      <c r="BY174">
        <v>-44.29419</v>
      </c>
      <c r="BZ174">
        <v>628.39060000000006</v>
      </c>
      <c r="CA174">
        <v>671.14</v>
      </c>
      <c r="CB174">
        <v>3.9549270000000001</v>
      </c>
      <c r="CC174">
        <v>656.37529999999992</v>
      </c>
      <c r="CD174">
        <v>21.999230000000001</v>
      </c>
      <c r="CE174">
        <v>1.8781099999999999</v>
      </c>
      <c r="CF174">
        <v>1.5919179999999999</v>
      </c>
      <c r="CG174">
        <v>16.45252</v>
      </c>
      <c r="CH174">
        <v>13.88081</v>
      </c>
      <c r="CI174">
        <v>1999.9739999999999</v>
      </c>
      <c r="CJ174">
        <v>0.97999760000000014</v>
      </c>
      <c r="CK174">
        <v>2.0002099999999998E-2</v>
      </c>
      <c r="CL174">
        <v>0</v>
      </c>
      <c r="CM174">
        <v>2.35459</v>
      </c>
      <c r="CN174">
        <v>0</v>
      </c>
      <c r="CO174">
        <v>9574.9030000000021</v>
      </c>
      <c r="CP174">
        <v>16749.23</v>
      </c>
      <c r="CQ174">
        <v>40.5</v>
      </c>
      <c r="CR174">
        <v>42.25</v>
      </c>
      <c r="CS174">
        <v>40.7624</v>
      </c>
      <c r="CT174">
        <v>40.811999999999998</v>
      </c>
      <c r="CU174">
        <v>39.75</v>
      </c>
      <c r="CV174">
        <v>1959.9739999999999</v>
      </c>
      <c r="CW174">
        <v>40</v>
      </c>
      <c r="CX174">
        <v>0</v>
      </c>
      <c r="CY174">
        <v>1657573653.5999999</v>
      </c>
      <c r="CZ174">
        <v>0</v>
      </c>
      <c r="DA174">
        <v>0</v>
      </c>
      <c r="DB174" t="s">
        <v>355</v>
      </c>
      <c r="DC174">
        <v>1657463822.5999999</v>
      </c>
      <c r="DD174">
        <v>1657463835.0999999</v>
      </c>
      <c r="DE174">
        <v>0</v>
      </c>
      <c r="DF174">
        <v>-2.657</v>
      </c>
      <c r="DG174">
        <v>-13.192</v>
      </c>
      <c r="DH174">
        <v>-3.9239999999999999</v>
      </c>
      <c r="DI174">
        <v>-0.217</v>
      </c>
      <c r="DJ174">
        <v>376</v>
      </c>
      <c r="DK174">
        <v>3</v>
      </c>
      <c r="DL174">
        <v>0.48</v>
      </c>
      <c r="DM174">
        <v>0.03</v>
      </c>
      <c r="DN174">
        <v>-43.267777500000001</v>
      </c>
      <c r="DO174">
        <v>-7.6755726078798929</v>
      </c>
      <c r="DP174">
        <v>0.73930297899017705</v>
      </c>
      <c r="DQ174">
        <v>0</v>
      </c>
      <c r="DR174">
        <v>3.9403327500000001</v>
      </c>
      <c r="DS174">
        <v>0.1094376360224934</v>
      </c>
      <c r="DT174">
        <v>1.057949573172089E-2</v>
      </c>
      <c r="DU174">
        <v>0</v>
      </c>
      <c r="DV174">
        <v>0</v>
      </c>
      <c r="DW174">
        <v>2</v>
      </c>
      <c r="DX174" t="s">
        <v>364</v>
      </c>
      <c r="DY174">
        <v>2.9800300000000002</v>
      </c>
      <c r="DZ174">
        <v>2.7156099999999999</v>
      </c>
      <c r="EA174">
        <v>0.100995</v>
      </c>
      <c r="EB174">
        <v>0.10478800000000001</v>
      </c>
      <c r="EC174">
        <v>9.1397300000000001E-2</v>
      </c>
      <c r="ED174">
        <v>7.9711000000000004E-2</v>
      </c>
      <c r="EE174">
        <v>28345.7</v>
      </c>
      <c r="EF174">
        <v>28345</v>
      </c>
      <c r="EG174">
        <v>29319.7</v>
      </c>
      <c r="EH174">
        <v>29293.3</v>
      </c>
      <c r="EI174">
        <v>35303.9</v>
      </c>
      <c r="EJ174">
        <v>35821.199999999997</v>
      </c>
      <c r="EK174">
        <v>41303.699999999997</v>
      </c>
      <c r="EL174">
        <v>41717.9</v>
      </c>
      <c r="EM174">
        <v>1.94455</v>
      </c>
      <c r="EN174">
        <v>2.10297</v>
      </c>
      <c r="EO174">
        <v>7.6569600000000002E-2</v>
      </c>
      <c r="EP174">
        <v>0</v>
      </c>
      <c r="EQ174">
        <v>26.752300000000002</v>
      </c>
      <c r="ER174">
        <v>999.9</v>
      </c>
      <c r="ES174">
        <v>27.7</v>
      </c>
      <c r="ET174">
        <v>38.5</v>
      </c>
      <c r="EU174">
        <v>26.183</v>
      </c>
      <c r="EV174">
        <v>61.769500000000001</v>
      </c>
      <c r="EW174">
        <v>26.726800000000001</v>
      </c>
      <c r="EX174">
        <v>2</v>
      </c>
      <c r="EY174">
        <v>0.11561200000000001</v>
      </c>
      <c r="EZ174">
        <v>1.68302</v>
      </c>
      <c r="FA174">
        <v>20.375900000000001</v>
      </c>
      <c r="FB174">
        <v>5.2174399999999999</v>
      </c>
      <c r="FC174">
        <v>12.0099</v>
      </c>
      <c r="FD174">
        <v>4.9888000000000003</v>
      </c>
      <c r="FE174">
        <v>3.2886500000000001</v>
      </c>
      <c r="FF174">
        <v>9758.7000000000007</v>
      </c>
      <c r="FG174">
        <v>9999</v>
      </c>
      <c r="FH174">
        <v>9999</v>
      </c>
      <c r="FI174">
        <v>145.4</v>
      </c>
      <c r="FJ174">
        <v>1.8675200000000001</v>
      </c>
      <c r="FK174">
        <v>1.8665</v>
      </c>
      <c r="FL174">
        <v>1.8660000000000001</v>
      </c>
      <c r="FM174">
        <v>1.8658399999999999</v>
      </c>
      <c r="FN174">
        <v>1.8676999999999999</v>
      </c>
      <c r="FO174">
        <v>1.87012</v>
      </c>
      <c r="FP174">
        <v>1.86886</v>
      </c>
      <c r="FQ174">
        <v>1.87025</v>
      </c>
      <c r="FR174">
        <v>0</v>
      </c>
      <c r="FS174">
        <v>0</v>
      </c>
      <c r="FT174">
        <v>0</v>
      </c>
      <c r="FU174">
        <v>0</v>
      </c>
      <c r="FV174" t="s">
        <v>357</v>
      </c>
      <c r="FW174" t="s">
        <v>358</v>
      </c>
      <c r="FX174" t="s">
        <v>359</v>
      </c>
      <c r="FY174" t="s">
        <v>359</v>
      </c>
      <c r="FZ174" t="s">
        <v>359</v>
      </c>
      <c r="GA174" t="s">
        <v>359</v>
      </c>
      <c r="GB174">
        <v>0</v>
      </c>
      <c r="GC174">
        <v>100</v>
      </c>
      <c r="GD174">
        <v>100</v>
      </c>
      <c r="GE174">
        <v>-1.593</v>
      </c>
      <c r="GF174">
        <v>-0.1313</v>
      </c>
      <c r="GG174">
        <v>-1.0745309912501479</v>
      </c>
      <c r="GH174">
        <v>-3.794306901669526E-4</v>
      </c>
      <c r="GI174">
        <v>-9.3076312682161424E-7</v>
      </c>
      <c r="GJ174">
        <v>3.2597594342726891E-10</v>
      </c>
      <c r="GK174">
        <v>-0.25621075936304621</v>
      </c>
      <c r="GL174">
        <v>-1.4413179793891831E-2</v>
      </c>
      <c r="GM174">
        <v>9.8733074958994743E-4</v>
      </c>
      <c r="GN174">
        <v>-9.6329063574464014E-6</v>
      </c>
      <c r="GO174">
        <v>22</v>
      </c>
      <c r="GP174">
        <v>2241</v>
      </c>
      <c r="GQ174">
        <v>1</v>
      </c>
      <c r="GR174">
        <v>45</v>
      </c>
      <c r="GS174">
        <v>1830.5</v>
      </c>
      <c r="GT174">
        <v>1830.3</v>
      </c>
      <c r="GU174">
        <v>1.9458</v>
      </c>
      <c r="GV174">
        <v>2.2363300000000002</v>
      </c>
      <c r="GW174">
        <v>1.94702</v>
      </c>
      <c r="GX174">
        <v>2.7758799999999999</v>
      </c>
      <c r="GY174">
        <v>2.19482</v>
      </c>
      <c r="GZ174">
        <v>2.3742700000000001</v>
      </c>
      <c r="HA174">
        <v>41.170499999999997</v>
      </c>
      <c r="HB174">
        <v>15.480399999999999</v>
      </c>
      <c r="HC174">
        <v>18</v>
      </c>
      <c r="HD174">
        <v>532.35199999999998</v>
      </c>
      <c r="HE174">
        <v>600.74400000000003</v>
      </c>
      <c r="HF174">
        <v>24.2043</v>
      </c>
      <c r="HG174">
        <v>29.0259</v>
      </c>
      <c r="HH174">
        <v>29.999199999999998</v>
      </c>
      <c r="HI174">
        <v>28.968399999999999</v>
      </c>
      <c r="HJ174">
        <v>28.888300000000001</v>
      </c>
      <c r="HK174">
        <v>38.948099999999997</v>
      </c>
      <c r="HL174">
        <v>10.3367</v>
      </c>
      <c r="HM174">
        <v>20.786100000000001</v>
      </c>
      <c r="HN174">
        <v>24.190899999999999</v>
      </c>
      <c r="HO174">
        <v>686.90099999999995</v>
      </c>
      <c r="HP174">
        <v>22.064</v>
      </c>
      <c r="HQ174">
        <v>100.27</v>
      </c>
      <c r="HR174">
        <v>100.218</v>
      </c>
    </row>
    <row r="175" spans="1:226" x14ac:dyDescent="0.2">
      <c r="A175">
        <v>159</v>
      </c>
      <c r="B175">
        <v>1657573658</v>
      </c>
      <c r="C175">
        <v>1828.400000095367</v>
      </c>
      <c r="D175" t="s">
        <v>676</v>
      </c>
      <c r="E175" t="s">
        <v>677</v>
      </c>
      <c r="F175">
        <v>5</v>
      </c>
      <c r="G175" t="s">
        <v>1069</v>
      </c>
      <c r="H175" t="s">
        <v>353</v>
      </c>
      <c r="I175">
        <v>1657573655.5</v>
      </c>
      <c r="J175">
        <f t="shared" si="68"/>
        <v>3.392237378778586E-3</v>
      </c>
      <c r="K175">
        <f t="shared" si="69"/>
        <v>3.392237378778586</v>
      </c>
      <c r="L175">
        <f t="shared" si="70"/>
        <v>19.437874277745802</v>
      </c>
      <c r="M175">
        <f t="shared" si="71"/>
        <v>629.18066666666664</v>
      </c>
      <c r="N175">
        <f t="shared" si="72"/>
        <v>356.51765173956534</v>
      </c>
      <c r="O175">
        <f t="shared" si="73"/>
        <v>25.834230985131605</v>
      </c>
      <c r="P175">
        <f t="shared" si="74"/>
        <v>45.592128733977887</v>
      </c>
      <c r="Q175">
        <f t="shared" si="75"/>
        <v>0.12698689073179073</v>
      </c>
      <c r="R175">
        <f t="shared" si="76"/>
        <v>2.3982642787016371</v>
      </c>
      <c r="S175">
        <f t="shared" si="77"/>
        <v>0.12336624517885326</v>
      </c>
      <c r="T175">
        <f t="shared" si="78"/>
        <v>7.7420605150053348E-2</v>
      </c>
      <c r="U175">
        <f t="shared" si="79"/>
        <v>321.51138933333328</v>
      </c>
      <c r="V175">
        <f t="shared" si="80"/>
        <v>29.074443492280405</v>
      </c>
      <c r="W175">
        <f t="shared" si="81"/>
        <v>28.001677777777779</v>
      </c>
      <c r="X175">
        <f t="shared" si="82"/>
        <v>3.7952108636382547</v>
      </c>
      <c r="Y175">
        <f t="shared" si="83"/>
        <v>49.979522236487085</v>
      </c>
      <c r="Z175">
        <f t="shared" si="84"/>
        <v>1.8807194118798265</v>
      </c>
      <c r="AA175">
        <f t="shared" si="85"/>
        <v>3.7629799720390782</v>
      </c>
      <c r="AB175">
        <f t="shared" si="86"/>
        <v>1.9144914517584282</v>
      </c>
      <c r="AC175">
        <f t="shared" si="87"/>
        <v>-149.59766840413565</v>
      </c>
      <c r="AD175">
        <f t="shared" si="88"/>
        <v>-18.905834945785781</v>
      </c>
      <c r="AE175">
        <f t="shared" si="89"/>
        <v>-1.7171186545962169</v>
      </c>
      <c r="AF175">
        <f t="shared" si="90"/>
        <v>151.29076732881563</v>
      </c>
      <c r="AG175">
        <f t="shared" si="91"/>
        <v>35.422587637852565</v>
      </c>
      <c r="AH175">
        <f t="shared" si="92"/>
        <v>3.3925943050675049</v>
      </c>
      <c r="AI175">
        <f t="shared" si="93"/>
        <v>19.437874277745802</v>
      </c>
      <c r="AJ175">
        <v>688.92447724477324</v>
      </c>
      <c r="AK175">
        <v>652.62126666666666</v>
      </c>
      <c r="AL175">
        <v>3.3375416599744181</v>
      </c>
      <c r="AM175">
        <v>64.522999334600442</v>
      </c>
      <c r="AN175">
        <f t="shared" si="94"/>
        <v>3.392237378778586</v>
      </c>
      <c r="AO175">
        <v>21.990907968554868</v>
      </c>
      <c r="AP175">
        <v>25.955969696969689</v>
      </c>
      <c r="AQ175">
        <v>-1.9105322542188492E-5</v>
      </c>
      <c r="AR175">
        <v>77.538578516510626</v>
      </c>
      <c r="AS175">
        <v>0</v>
      </c>
      <c r="AT175">
        <v>0</v>
      </c>
      <c r="AU175">
        <f t="shared" si="95"/>
        <v>1</v>
      </c>
      <c r="AV175">
        <f t="shared" si="96"/>
        <v>0</v>
      </c>
      <c r="AW175">
        <f t="shared" si="97"/>
        <v>38134.19841844897</v>
      </c>
      <c r="AX175">
        <f t="shared" si="98"/>
        <v>1999.971111111111</v>
      </c>
      <c r="AY175">
        <f t="shared" si="99"/>
        <v>1681.1757333333333</v>
      </c>
      <c r="AZ175">
        <f t="shared" si="100"/>
        <v>0.84060000866679185</v>
      </c>
      <c r="BA175">
        <f t="shared" si="101"/>
        <v>0.16075801672690826</v>
      </c>
      <c r="BB175">
        <v>6</v>
      </c>
      <c r="BC175">
        <v>0.5</v>
      </c>
      <c r="BD175" t="s">
        <v>354</v>
      </c>
      <c r="BE175">
        <v>2</v>
      </c>
      <c r="BF175" t="b">
        <v>1</v>
      </c>
      <c r="BG175">
        <v>1657573655.5</v>
      </c>
      <c r="BH175">
        <v>629.18066666666664</v>
      </c>
      <c r="BI175">
        <v>674.24866666666662</v>
      </c>
      <c r="BJ175">
        <v>25.95431111111111</v>
      </c>
      <c r="BK175">
        <v>21.988911111111111</v>
      </c>
      <c r="BL175">
        <v>630.78277777777782</v>
      </c>
      <c r="BM175">
        <v>26.08563333333333</v>
      </c>
      <c r="BN175">
        <v>500.00633333333332</v>
      </c>
      <c r="BO175">
        <v>72.36267777777779</v>
      </c>
      <c r="BP175">
        <v>0.10002037777777779</v>
      </c>
      <c r="BQ175">
        <v>27.855455555555551</v>
      </c>
      <c r="BR175">
        <v>28.001677777777779</v>
      </c>
      <c r="BS175">
        <v>999.90000000000009</v>
      </c>
      <c r="BT175">
        <v>0</v>
      </c>
      <c r="BU175">
        <v>0</v>
      </c>
      <c r="BV175">
        <v>9994.442222222222</v>
      </c>
      <c r="BW175">
        <v>0</v>
      </c>
      <c r="BX175">
        <v>1924.4533333333329</v>
      </c>
      <c r="BY175">
        <v>-45.067933333333329</v>
      </c>
      <c r="BZ175">
        <v>645.94566666666663</v>
      </c>
      <c r="CA175">
        <v>689.40788888888892</v>
      </c>
      <c r="CB175">
        <v>3.9653900000000002</v>
      </c>
      <c r="CC175">
        <v>674.24866666666662</v>
      </c>
      <c r="CD175">
        <v>21.988911111111111</v>
      </c>
      <c r="CE175">
        <v>1.878122222222222</v>
      </c>
      <c r="CF175">
        <v>1.591177777777778</v>
      </c>
      <c r="CG175">
        <v>16.452622222222221</v>
      </c>
      <c r="CH175">
        <v>13.87362222222222</v>
      </c>
      <c r="CI175">
        <v>1999.971111111111</v>
      </c>
      <c r="CJ175">
        <v>0.97999755555555568</v>
      </c>
      <c r="CK175">
        <v>2.0002166666666672E-2</v>
      </c>
      <c r="CL175">
        <v>0</v>
      </c>
      <c r="CM175">
        <v>2.4890444444444442</v>
      </c>
      <c r="CN175">
        <v>0</v>
      </c>
      <c r="CO175">
        <v>9635.5077777777769</v>
      </c>
      <c r="CP175">
        <v>16749.211111111112</v>
      </c>
      <c r="CQ175">
        <v>40.5</v>
      </c>
      <c r="CR175">
        <v>42.25</v>
      </c>
      <c r="CS175">
        <v>40.75</v>
      </c>
      <c r="CT175">
        <v>40.811999999999998</v>
      </c>
      <c r="CU175">
        <v>39.722000000000001</v>
      </c>
      <c r="CV175">
        <v>1959.971111111111</v>
      </c>
      <c r="CW175">
        <v>40</v>
      </c>
      <c r="CX175">
        <v>0</v>
      </c>
      <c r="CY175">
        <v>1657573658.4000001</v>
      </c>
      <c r="CZ175">
        <v>0</v>
      </c>
      <c r="DA175">
        <v>0</v>
      </c>
      <c r="DB175" t="s">
        <v>355</v>
      </c>
      <c r="DC175">
        <v>1657463822.5999999</v>
      </c>
      <c r="DD175">
        <v>1657463835.0999999</v>
      </c>
      <c r="DE175">
        <v>0</v>
      </c>
      <c r="DF175">
        <v>-2.657</v>
      </c>
      <c r="DG175">
        <v>-13.192</v>
      </c>
      <c r="DH175">
        <v>-3.9239999999999999</v>
      </c>
      <c r="DI175">
        <v>-0.217</v>
      </c>
      <c r="DJ175">
        <v>376</v>
      </c>
      <c r="DK175">
        <v>3</v>
      </c>
      <c r="DL175">
        <v>0.48</v>
      </c>
      <c r="DM175">
        <v>0.03</v>
      </c>
      <c r="DN175">
        <v>-43.934852499999998</v>
      </c>
      <c r="DO175">
        <v>-7.9605737335834696</v>
      </c>
      <c r="DP175">
        <v>0.76716293477575537</v>
      </c>
      <c r="DQ175">
        <v>0</v>
      </c>
      <c r="DR175">
        <v>3.9495482499999999</v>
      </c>
      <c r="DS175">
        <v>0.116171369605992</v>
      </c>
      <c r="DT175">
        <v>1.1212794452655399E-2</v>
      </c>
      <c r="DU175">
        <v>0</v>
      </c>
      <c r="DV175">
        <v>0</v>
      </c>
      <c r="DW175">
        <v>2</v>
      </c>
      <c r="DX175" t="s">
        <v>364</v>
      </c>
      <c r="DY175">
        <v>2.9800800000000001</v>
      </c>
      <c r="DZ175">
        <v>2.71563</v>
      </c>
      <c r="EA175">
        <v>0.102837</v>
      </c>
      <c r="EB175">
        <v>0.106627</v>
      </c>
      <c r="EC175">
        <v>9.1401200000000002E-2</v>
      </c>
      <c r="ED175">
        <v>7.9688899999999993E-2</v>
      </c>
      <c r="EE175">
        <v>28287.7</v>
      </c>
      <c r="EF175">
        <v>28287.1</v>
      </c>
      <c r="EG175">
        <v>29319.8</v>
      </c>
      <c r="EH175">
        <v>29293.7</v>
      </c>
      <c r="EI175">
        <v>35303.699999999997</v>
      </c>
      <c r="EJ175">
        <v>35822.6</v>
      </c>
      <c r="EK175">
        <v>41303.599999999999</v>
      </c>
      <c r="EL175">
        <v>41718.400000000001</v>
      </c>
      <c r="EM175">
        <v>1.9445300000000001</v>
      </c>
      <c r="EN175">
        <v>2.10297</v>
      </c>
      <c r="EO175">
        <v>7.6673900000000003E-2</v>
      </c>
      <c r="EP175">
        <v>0</v>
      </c>
      <c r="EQ175">
        <v>26.7514</v>
      </c>
      <c r="ER175">
        <v>999.9</v>
      </c>
      <c r="ES175">
        <v>27.7</v>
      </c>
      <c r="ET175">
        <v>38.5</v>
      </c>
      <c r="EU175">
        <v>26.183700000000002</v>
      </c>
      <c r="EV175">
        <v>61.8095</v>
      </c>
      <c r="EW175">
        <v>26.794899999999998</v>
      </c>
      <c r="EX175">
        <v>2</v>
      </c>
      <c r="EY175">
        <v>0.115922</v>
      </c>
      <c r="EZ175">
        <v>1.8721399999999999</v>
      </c>
      <c r="FA175">
        <v>20.374199999999998</v>
      </c>
      <c r="FB175">
        <v>5.2163899999999996</v>
      </c>
      <c r="FC175">
        <v>12.0099</v>
      </c>
      <c r="FD175">
        <v>4.9883499999999996</v>
      </c>
      <c r="FE175">
        <v>3.2884199999999999</v>
      </c>
      <c r="FF175">
        <v>9758.7000000000007</v>
      </c>
      <c r="FG175">
        <v>9999</v>
      </c>
      <c r="FH175">
        <v>9999</v>
      </c>
      <c r="FI175">
        <v>145.4</v>
      </c>
      <c r="FJ175">
        <v>1.8675200000000001</v>
      </c>
      <c r="FK175">
        <v>1.8665499999999999</v>
      </c>
      <c r="FL175">
        <v>1.8660000000000001</v>
      </c>
      <c r="FM175">
        <v>1.8658399999999999</v>
      </c>
      <c r="FN175">
        <v>1.8677299999999999</v>
      </c>
      <c r="FO175">
        <v>1.87012</v>
      </c>
      <c r="FP175">
        <v>1.86887</v>
      </c>
      <c r="FQ175">
        <v>1.8702399999999999</v>
      </c>
      <c r="FR175">
        <v>0</v>
      </c>
      <c r="FS175">
        <v>0</v>
      </c>
      <c r="FT175">
        <v>0</v>
      </c>
      <c r="FU175">
        <v>0</v>
      </c>
      <c r="FV175" t="s">
        <v>357</v>
      </c>
      <c r="FW175" t="s">
        <v>358</v>
      </c>
      <c r="FX175" t="s">
        <v>359</v>
      </c>
      <c r="FY175" t="s">
        <v>359</v>
      </c>
      <c r="FZ175" t="s">
        <v>359</v>
      </c>
      <c r="GA175" t="s">
        <v>359</v>
      </c>
      <c r="GB175">
        <v>0</v>
      </c>
      <c r="GC175">
        <v>100</v>
      </c>
      <c r="GD175">
        <v>100</v>
      </c>
      <c r="GE175">
        <v>-1.6120000000000001</v>
      </c>
      <c r="GF175">
        <v>-0.1313</v>
      </c>
      <c r="GG175">
        <v>-1.0745309912501479</v>
      </c>
      <c r="GH175">
        <v>-3.794306901669526E-4</v>
      </c>
      <c r="GI175">
        <v>-9.3076312682161424E-7</v>
      </c>
      <c r="GJ175">
        <v>3.2597594342726891E-10</v>
      </c>
      <c r="GK175">
        <v>-0.25621075936304621</v>
      </c>
      <c r="GL175">
        <v>-1.4413179793891831E-2</v>
      </c>
      <c r="GM175">
        <v>9.8733074958994743E-4</v>
      </c>
      <c r="GN175">
        <v>-9.6329063574464014E-6</v>
      </c>
      <c r="GO175">
        <v>22</v>
      </c>
      <c r="GP175">
        <v>2241</v>
      </c>
      <c r="GQ175">
        <v>1</v>
      </c>
      <c r="GR175">
        <v>45</v>
      </c>
      <c r="GS175">
        <v>1830.6</v>
      </c>
      <c r="GT175">
        <v>1830.4</v>
      </c>
      <c r="GU175">
        <v>1.9848600000000001</v>
      </c>
      <c r="GV175">
        <v>2.2399900000000001</v>
      </c>
      <c r="GW175">
        <v>1.94702</v>
      </c>
      <c r="GX175">
        <v>2.7734399999999999</v>
      </c>
      <c r="GY175">
        <v>2.19482</v>
      </c>
      <c r="GZ175">
        <v>2.3559600000000001</v>
      </c>
      <c r="HA175">
        <v>41.170499999999997</v>
      </c>
      <c r="HB175">
        <v>15.4717</v>
      </c>
      <c r="HC175">
        <v>18</v>
      </c>
      <c r="HD175">
        <v>532.31399999999996</v>
      </c>
      <c r="HE175">
        <v>600.71199999999999</v>
      </c>
      <c r="HF175">
        <v>24.209</v>
      </c>
      <c r="HG175">
        <v>29.023800000000001</v>
      </c>
      <c r="HH175">
        <v>30</v>
      </c>
      <c r="HI175">
        <v>28.965900000000001</v>
      </c>
      <c r="HJ175">
        <v>28.885300000000001</v>
      </c>
      <c r="HK175">
        <v>39.739600000000003</v>
      </c>
      <c r="HL175">
        <v>10.3367</v>
      </c>
      <c r="HM175">
        <v>20.786100000000001</v>
      </c>
      <c r="HN175">
        <v>24.188099999999999</v>
      </c>
      <c r="HO175">
        <v>706.99099999999999</v>
      </c>
      <c r="HP175">
        <v>22.0639</v>
      </c>
      <c r="HQ175">
        <v>100.27</v>
      </c>
      <c r="HR175">
        <v>100.21899999999999</v>
      </c>
    </row>
    <row r="176" spans="1:226" x14ac:dyDescent="0.2">
      <c r="A176">
        <v>160</v>
      </c>
      <c r="B176">
        <v>1657573663</v>
      </c>
      <c r="C176">
        <v>1833.400000095367</v>
      </c>
      <c r="D176" t="s">
        <v>678</v>
      </c>
      <c r="E176" t="s">
        <v>679</v>
      </c>
      <c r="F176">
        <v>5</v>
      </c>
      <c r="G176" t="s">
        <v>1069</v>
      </c>
      <c r="H176" t="s">
        <v>353</v>
      </c>
      <c r="I176">
        <v>1657573660.2</v>
      </c>
      <c r="J176">
        <f t="shared" si="68"/>
        <v>3.3997359441421174E-3</v>
      </c>
      <c r="K176">
        <f t="shared" si="69"/>
        <v>3.3997359441421175</v>
      </c>
      <c r="L176">
        <f t="shared" si="70"/>
        <v>19.931696514522923</v>
      </c>
      <c r="M176">
        <f t="shared" si="71"/>
        <v>644.43779999999992</v>
      </c>
      <c r="N176">
        <f t="shared" si="72"/>
        <v>365.33487259516585</v>
      </c>
      <c r="O176">
        <f t="shared" si="73"/>
        <v>26.472973960774652</v>
      </c>
      <c r="P176">
        <f t="shared" si="74"/>
        <v>46.697390198618137</v>
      </c>
      <c r="Q176">
        <f t="shared" si="75"/>
        <v>0.12722603049248155</v>
      </c>
      <c r="R176">
        <f t="shared" si="76"/>
        <v>2.3990076976680945</v>
      </c>
      <c r="S176">
        <f t="shared" si="77"/>
        <v>0.1235930370334805</v>
      </c>
      <c r="T176">
        <f t="shared" si="78"/>
        <v>7.7563416983941993E-2</v>
      </c>
      <c r="U176">
        <f t="shared" si="79"/>
        <v>321.51679799999994</v>
      </c>
      <c r="V176">
        <f t="shared" si="80"/>
        <v>29.072045562321762</v>
      </c>
      <c r="W176">
        <f t="shared" si="81"/>
        <v>28.005240000000001</v>
      </c>
      <c r="X176">
        <f t="shared" si="82"/>
        <v>3.7959990588897461</v>
      </c>
      <c r="Y176">
        <f t="shared" si="83"/>
        <v>49.981506226817963</v>
      </c>
      <c r="Z176">
        <f t="shared" si="84"/>
        <v>1.8808219974934937</v>
      </c>
      <c r="AA176">
        <f t="shared" si="85"/>
        <v>3.763035849616561</v>
      </c>
      <c r="AB176">
        <f t="shared" si="86"/>
        <v>1.9151770613962524</v>
      </c>
      <c r="AC176">
        <f t="shared" si="87"/>
        <v>-149.92835513666739</v>
      </c>
      <c r="AD176">
        <f t="shared" si="88"/>
        <v>-19.339507857094187</v>
      </c>
      <c r="AE176">
        <f t="shared" si="89"/>
        <v>-1.7559960037230051</v>
      </c>
      <c r="AF176">
        <f t="shared" si="90"/>
        <v>150.49293900251536</v>
      </c>
      <c r="AG176">
        <f t="shared" si="91"/>
        <v>35.989767983128736</v>
      </c>
      <c r="AH176">
        <f t="shared" si="92"/>
        <v>3.3967228542013665</v>
      </c>
      <c r="AI176">
        <f t="shared" si="93"/>
        <v>19.931696514522923</v>
      </c>
      <c r="AJ176">
        <v>706.36776055125983</v>
      </c>
      <c r="AK176">
        <v>669.34802424242423</v>
      </c>
      <c r="AL176">
        <v>3.3674319497443408</v>
      </c>
      <c r="AM176">
        <v>64.522999334600442</v>
      </c>
      <c r="AN176">
        <f t="shared" si="94"/>
        <v>3.3997359441421175</v>
      </c>
      <c r="AO176">
        <v>21.981698369010349</v>
      </c>
      <c r="AP176">
        <v>25.95543818181816</v>
      </c>
      <c r="AQ176">
        <v>-1.6990518263298449E-5</v>
      </c>
      <c r="AR176">
        <v>77.538578516510626</v>
      </c>
      <c r="AS176">
        <v>0</v>
      </c>
      <c r="AT176">
        <v>0</v>
      </c>
      <c r="AU176">
        <f t="shared" si="95"/>
        <v>1</v>
      </c>
      <c r="AV176">
        <f t="shared" si="96"/>
        <v>0</v>
      </c>
      <c r="AW176">
        <f t="shared" si="97"/>
        <v>38152.192253475696</v>
      </c>
      <c r="AX176">
        <f t="shared" si="98"/>
        <v>2000.0050000000001</v>
      </c>
      <c r="AY176">
        <f t="shared" si="99"/>
        <v>1681.2041999999999</v>
      </c>
      <c r="AZ176">
        <f t="shared" si="100"/>
        <v>0.84059999850000366</v>
      </c>
      <c r="BA176">
        <f t="shared" si="101"/>
        <v>0.16075799710500721</v>
      </c>
      <c r="BB176">
        <v>6</v>
      </c>
      <c r="BC176">
        <v>0.5</v>
      </c>
      <c r="BD176" t="s">
        <v>354</v>
      </c>
      <c r="BE176">
        <v>2</v>
      </c>
      <c r="BF176" t="b">
        <v>1</v>
      </c>
      <c r="BG176">
        <v>1657573660.2</v>
      </c>
      <c r="BH176">
        <v>644.43779999999992</v>
      </c>
      <c r="BI176">
        <v>690.25079999999991</v>
      </c>
      <c r="BJ176">
        <v>25.9559</v>
      </c>
      <c r="BK176">
        <v>21.985759999999999</v>
      </c>
      <c r="BL176">
        <v>646.05820000000006</v>
      </c>
      <c r="BM176">
        <v>26.087219999999991</v>
      </c>
      <c r="BN176">
        <v>500.01630000000011</v>
      </c>
      <c r="BO176">
        <v>72.36220999999999</v>
      </c>
      <c r="BP176">
        <v>0.10000466</v>
      </c>
      <c r="BQ176">
        <v>27.855709999999998</v>
      </c>
      <c r="BR176">
        <v>28.005240000000001</v>
      </c>
      <c r="BS176">
        <v>999.9</v>
      </c>
      <c r="BT176">
        <v>0</v>
      </c>
      <c r="BU176">
        <v>0</v>
      </c>
      <c r="BV176">
        <v>9999.4350000000013</v>
      </c>
      <c r="BW176">
        <v>0</v>
      </c>
      <c r="BX176">
        <v>1924.1590000000001</v>
      </c>
      <c r="BY176">
        <v>-45.81277</v>
      </c>
      <c r="BZ176">
        <v>661.6105</v>
      </c>
      <c r="CA176">
        <v>705.76750000000015</v>
      </c>
      <c r="CB176">
        <v>3.9701450000000009</v>
      </c>
      <c r="CC176">
        <v>690.25079999999991</v>
      </c>
      <c r="CD176">
        <v>21.985759999999999</v>
      </c>
      <c r="CE176">
        <v>1.8782270000000001</v>
      </c>
      <c r="CF176">
        <v>1.5909390000000001</v>
      </c>
      <c r="CG176">
        <v>16.453479999999999</v>
      </c>
      <c r="CH176">
        <v>13.87133</v>
      </c>
      <c r="CI176">
        <v>2000.0050000000001</v>
      </c>
      <c r="CJ176">
        <v>0.97999780000000014</v>
      </c>
      <c r="CK176">
        <v>2.00018E-2</v>
      </c>
      <c r="CL176">
        <v>0</v>
      </c>
      <c r="CM176">
        <v>2.3270200000000001</v>
      </c>
      <c r="CN176">
        <v>0</v>
      </c>
      <c r="CO176">
        <v>9689.6080000000002</v>
      </c>
      <c r="CP176">
        <v>16749.5</v>
      </c>
      <c r="CQ176">
        <v>40.5</v>
      </c>
      <c r="CR176">
        <v>42.25</v>
      </c>
      <c r="CS176">
        <v>40.75</v>
      </c>
      <c r="CT176">
        <v>40.811999999999998</v>
      </c>
      <c r="CU176">
        <v>39.7059</v>
      </c>
      <c r="CV176">
        <v>1960.0050000000001</v>
      </c>
      <c r="CW176">
        <v>40</v>
      </c>
      <c r="CX176">
        <v>0</v>
      </c>
      <c r="CY176">
        <v>1657573663.8</v>
      </c>
      <c r="CZ176">
        <v>0</v>
      </c>
      <c r="DA176">
        <v>0</v>
      </c>
      <c r="DB176" t="s">
        <v>355</v>
      </c>
      <c r="DC176">
        <v>1657463822.5999999</v>
      </c>
      <c r="DD176">
        <v>1657463835.0999999</v>
      </c>
      <c r="DE176">
        <v>0</v>
      </c>
      <c r="DF176">
        <v>-2.657</v>
      </c>
      <c r="DG176">
        <v>-13.192</v>
      </c>
      <c r="DH176">
        <v>-3.9239999999999999</v>
      </c>
      <c r="DI176">
        <v>-0.217</v>
      </c>
      <c r="DJ176">
        <v>376</v>
      </c>
      <c r="DK176">
        <v>3</v>
      </c>
      <c r="DL176">
        <v>0.48</v>
      </c>
      <c r="DM176">
        <v>0.03</v>
      </c>
      <c r="DN176">
        <v>-44.666965853658532</v>
      </c>
      <c r="DO176">
        <v>-8.6052062717770212</v>
      </c>
      <c r="DP176">
        <v>0.85058373115882902</v>
      </c>
      <c r="DQ176">
        <v>0</v>
      </c>
      <c r="DR176">
        <v>3.9587607317073168</v>
      </c>
      <c r="DS176">
        <v>9.6167038327531734E-2</v>
      </c>
      <c r="DT176">
        <v>1.0165682679616411E-2</v>
      </c>
      <c r="DU176">
        <v>1</v>
      </c>
      <c r="DV176">
        <v>1</v>
      </c>
      <c r="DW176">
        <v>2</v>
      </c>
      <c r="DX176" t="s">
        <v>356</v>
      </c>
      <c r="DY176">
        <v>2.9800800000000001</v>
      </c>
      <c r="DZ176">
        <v>2.7155800000000001</v>
      </c>
      <c r="EA176">
        <v>0.104671</v>
      </c>
      <c r="EB176">
        <v>0.10845</v>
      </c>
      <c r="EC176">
        <v>9.1395500000000005E-2</v>
      </c>
      <c r="ED176">
        <v>7.9721799999999995E-2</v>
      </c>
      <c r="EE176">
        <v>28229.8</v>
      </c>
      <c r="EF176">
        <v>28229.5</v>
      </c>
      <c r="EG176">
        <v>29319.9</v>
      </c>
      <c r="EH176">
        <v>29293.8</v>
      </c>
      <c r="EI176">
        <v>35304.199999999997</v>
      </c>
      <c r="EJ176">
        <v>35821.300000000003</v>
      </c>
      <c r="EK176">
        <v>41303.9</v>
      </c>
      <c r="EL176">
        <v>41718.400000000001</v>
      </c>
      <c r="EM176">
        <v>1.9443999999999999</v>
      </c>
      <c r="EN176">
        <v>2.1032500000000001</v>
      </c>
      <c r="EO176">
        <v>7.6845300000000005E-2</v>
      </c>
      <c r="EP176">
        <v>0</v>
      </c>
      <c r="EQ176">
        <v>26.751200000000001</v>
      </c>
      <c r="ER176">
        <v>999.9</v>
      </c>
      <c r="ES176">
        <v>27.7</v>
      </c>
      <c r="ET176">
        <v>38.5</v>
      </c>
      <c r="EU176">
        <v>26.1816</v>
      </c>
      <c r="EV176">
        <v>61.8795</v>
      </c>
      <c r="EW176">
        <v>26.718800000000002</v>
      </c>
      <c r="EX176">
        <v>2</v>
      </c>
      <c r="EY176">
        <v>0.115991</v>
      </c>
      <c r="EZ176">
        <v>1.93527</v>
      </c>
      <c r="FA176">
        <v>20.3736</v>
      </c>
      <c r="FB176">
        <v>5.21624</v>
      </c>
      <c r="FC176">
        <v>12.0099</v>
      </c>
      <c r="FD176">
        <v>4.9883499999999996</v>
      </c>
      <c r="FE176">
        <v>3.2884500000000001</v>
      </c>
      <c r="FF176">
        <v>9759</v>
      </c>
      <c r="FG176">
        <v>9999</v>
      </c>
      <c r="FH176">
        <v>9999</v>
      </c>
      <c r="FI176">
        <v>145.4</v>
      </c>
      <c r="FJ176">
        <v>1.8675200000000001</v>
      </c>
      <c r="FK176">
        <v>1.8665499999999999</v>
      </c>
      <c r="FL176">
        <v>1.8660000000000001</v>
      </c>
      <c r="FM176">
        <v>1.8658399999999999</v>
      </c>
      <c r="FN176">
        <v>1.8677299999999999</v>
      </c>
      <c r="FO176">
        <v>1.87012</v>
      </c>
      <c r="FP176">
        <v>1.8688800000000001</v>
      </c>
      <c r="FQ176">
        <v>1.8702000000000001</v>
      </c>
      <c r="FR176">
        <v>0</v>
      </c>
      <c r="FS176">
        <v>0</v>
      </c>
      <c r="FT176">
        <v>0</v>
      </c>
      <c r="FU176">
        <v>0</v>
      </c>
      <c r="FV176" t="s">
        <v>357</v>
      </c>
      <c r="FW176" t="s">
        <v>358</v>
      </c>
      <c r="FX176" t="s">
        <v>359</v>
      </c>
      <c r="FY176" t="s">
        <v>359</v>
      </c>
      <c r="FZ176" t="s">
        <v>359</v>
      </c>
      <c r="GA176" t="s">
        <v>359</v>
      </c>
      <c r="GB176">
        <v>0</v>
      </c>
      <c r="GC176">
        <v>100</v>
      </c>
      <c r="GD176">
        <v>100</v>
      </c>
      <c r="GE176">
        <v>-1.631</v>
      </c>
      <c r="GF176">
        <v>-0.1313</v>
      </c>
      <c r="GG176">
        <v>-1.0745309912501479</v>
      </c>
      <c r="GH176">
        <v>-3.794306901669526E-4</v>
      </c>
      <c r="GI176">
        <v>-9.3076312682161424E-7</v>
      </c>
      <c r="GJ176">
        <v>3.2597594342726891E-10</v>
      </c>
      <c r="GK176">
        <v>-0.25621075936304621</v>
      </c>
      <c r="GL176">
        <v>-1.4413179793891831E-2</v>
      </c>
      <c r="GM176">
        <v>9.8733074958994743E-4</v>
      </c>
      <c r="GN176">
        <v>-9.6329063574464014E-6</v>
      </c>
      <c r="GO176">
        <v>22</v>
      </c>
      <c r="GP176">
        <v>2241</v>
      </c>
      <c r="GQ176">
        <v>1</v>
      </c>
      <c r="GR176">
        <v>45</v>
      </c>
      <c r="GS176">
        <v>1830.7</v>
      </c>
      <c r="GT176">
        <v>1830.5</v>
      </c>
      <c r="GU176">
        <v>2.0202599999999999</v>
      </c>
      <c r="GV176">
        <v>2.2351100000000002</v>
      </c>
      <c r="GW176">
        <v>1.94702</v>
      </c>
      <c r="GX176">
        <v>2.7746599999999999</v>
      </c>
      <c r="GY176">
        <v>2.19482</v>
      </c>
      <c r="GZ176">
        <v>2.3864700000000001</v>
      </c>
      <c r="HA176">
        <v>41.196399999999997</v>
      </c>
      <c r="HB176">
        <v>15.4717</v>
      </c>
      <c r="HC176">
        <v>18</v>
      </c>
      <c r="HD176">
        <v>532.20799999999997</v>
      </c>
      <c r="HE176">
        <v>600.90300000000002</v>
      </c>
      <c r="HF176">
        <v>24.2014</v>
      </c>
      <c r="HG176">
        <v>29.0214</v>
      </c>
      <c r="HH176">
        <v>30</v>
      </c>
      <c r="HI176">
        <v>28.9635</v>
      </c>
      <c r="HJ176">
        <v>28.8828</v>
      </c>
      <c r="HK176">
        <v>40.450299999999999</v>
      </c>
      <c r="HL176">
        <v>10.057700000000001</v>
      </c>
      <c r="HM176">
        <v>20.786100000000001</v>
      </c>
      <c r="HN176">
        <v>24.184000000000001</v>
      </c>
      <c r="HO176">
        <v>720.34799999999996</v>
      </c>
      <c r="HP176">
        <v>22.0639</v>
      </c>
      <c r="HQ176">
        <v>100.271</v>
      </c>
      <c r="HR176">
        <v>100.21899999999999</v>
      </c>
    </row>
    <row r="177" spans="1:226" x14ac:dyDescent="0.2">
      <c r="A177">
        <v>161</v>
      </c>
      <c r="B177">
        <v>1657573668</v>
      </c>
      <c r="C177">
        <v>1838.400000095367</v>
      </c>
      <c r="D177" t="s">
        <v>680</v>
      </c>
      <c r="E177" t="s">
        <v>681</v>
      </c>
      <c r="F177">
        <v>5</v>
      </c>
      <c r="G177" t="s">
        <v>1069</v>
      </c>
      <c r="H177" t="s">
        <v>353</v>
      </c>
      <c r="I177">
        <v>1657573665.5</v>
      </c>
      <c r="J177">
        <f t="shared" si="68"/>
        <v>3.3868134143677851E-3</v>
      </c>
      <c r="K177">
        <f t="shared" si="69"/>
        <v>3.386813414367785</v>
      </c>
      <c r="L177">
        <f t="shared" si="70"/>
        <v>20.484944021280558</v>
      </c>
      <c r="M177">
        <f t="shared" si="71"/>
        <v>661.80655555555552</v>
      </c>
      <c r="N177">
        <f t="shared" si="72"/>
        <v>374.21863060870834</v>
      </c>
      <c r="O177">
        <f t="shared" si="73"/>
        <v>27.116323493679339</v>
      </c>
      <c r="P177">
        <f t="shared" si="74"/>
        <v>47.95528384434342</v>
      </c>
      <c r="Q177">
        <f t="shared" si="75"/>
        <v>0.12683368469857373</v>
      </c>
      <c r="R177">
        <f t="shared" si="76"/>
        <v>2.3997233179329998</v>
      </c>
      <c r="S177">
        <f t="shared" si="77"/>
        <v>0.1232237653374408</v>
      </c>
      <c r="T177">
        <f t="shared" si="78"/>
        <v>7.7330632099567115E-2</v>
      </c>
      <c r="U177">
        <f t="shared" si="79"/>
        <v>321.5118096200535</v>
      </c>
      <c r="V177">
        <f t="shared" si="80"/>
        <v>29.075062487784322</v>
      </c>
      <c r="W177">
        <f t="shared" si="81"/>
        <v>27.99884444444444</v>
      </c>
      <c r="X177">
        <f t="shared" si="82"/>
        <v>3.7945840479710515</v>
      </c>
      <c r="Y177">
        <f t="shared" si="83"/>
        <v>49.987622578589544</v>
      </c>
      <c r="Z177">
        <f t="shared" si="84"/>
        <v>1.8809803164951295</v>
      </c>
      <c r="AA177">
        <f t="shared" si="85"/>
        <v>3.7628921310228143</v>
      </c>
      <c r="AB177">
        <f t="shared" si="86"/>
        <v>1.913603731475922</v>
      </c>
      <c r="AC177">
        <f t="shared" si="87"/>
        <v>-149.35847157361931</v>
      </c>
      <c r="AD177">
        <f t="shared" si="88"/>
        <v>-18.602526962063287</v>
      </c>
      <c r="AE177">
        <f t="shared" si="89"/>
        <v>-1.6885162867037475</v>
      </c>
      <c r="AF177">
        <f t="shared" si="90"/>
        <v>151.86229479766715</v>
      </c>
      <c r="AG177">
        <f t="shared" si="91"/>
        <v>36.307948278362893</v>
      </c>
      <c r="AH177">
        <f t="shared" si="92"/>
        <v>3.3829903650610027</v>
      </c>
      <c r="AI177">
        <f t="shared" si="93"/>
        <v>20.484944021280558</v>
      </c>
      <c r="AJ177">
        <v>723.54874594164562</v>
      </c>
      <c r="AK177">
        <v>686.06106060606089</v>
      </c>
      <c r="AL177">
        <v>3.3103560173350779</v>
      </c>
      <c r="AM177">
        <v>64.522999334600442</v>
      </c>
      <c r="AN177">
        <f t="shared" si="94"/>
        <v>3.386813414367785</v>
      </c>
      <c r="AO177">
        <v>22.003955495108801</v>
      </c>
      <c r="AP177">
        <v>25.96267090909091</v>
      </c>
      <c r="AQ177">
        <v>6.1498119711189318E-7</v>
      </c>
      <c r="AR177">
        <v>77.538578516510626</v>
      </c>
      <c r="AS177">
        <v>0</v>
      </c>
      <c r="AT177">
        <v>0</v>
      </c>
      <c r="AU177">
        <f t="shared" si="95"/>
        <v>1</v>
      </c>
      <c r="AV177">
        <f t="shared" si="96"/>
        <v>0</v>
      </c>
      <c r="AW177">
        <f t="shared" si="97"/>
        <v>38169.617148573474</v>
      </c>
      <c r="AX177">
        <f t="shared" si="98"/>
        <v>1999.9733333333329</v>
      </c>
      <c r="AY177">
        <f t="shared" si="99"/>
        <v>1681.1776340000272</v>
      </c>
      <c r="AZ177">
        <f t="shared" si="100"/>
        <v>0.84060002500034714</v>
      </c>
      <c r="BA177">
        <f t="shared" si="101"/>
        <v>0.16075804825067014</v>
      </c>
      <c r="BB177">
        <v>6</v>
      </c>
      <c r="BC177">
        <v>0.5</v>
      </c>
      <c r="BD177" t="s">
        <v>354</v>
      </c>
      <c r="BE177">
        <v>2</v>
      </c>
      <c r="BF177" t="b">
        <v>1</v>
      </c>
      <c r="BG177">
        <v>1657573665.5</v>
      </c>
      <c r="BH177">
        <v>661.80655555555552</v>
      </c>
      <c r="BI177">
        <v>708.06344444444449</v>
      </c>
      <c r="BJ177">
        <v>25.95845555555556</v>
      </c>
      <c r="BK177">
        <v>22.004188888888891</v>
      </c>
      <c r="BL177">
        <v>663.44722222222219</v>
      </c>
      <c r="BM177">
        <v>26.089733333333331</v>
      </c>
      <c r="BN177">
        <v>499.99255555555561</v>
      </c>
      <c r="BO177">
        <v>72.361244444444438</v>
      </c>
      <c r="BP177">
        <v>9.9935399999999994E-2</v>
      </c>
      <c r="BQ177">
        <v>27.855055555555559</v>
      </c>
      <c r="BR177">
        <v>27.99884444444444</v>
      </c>
      <c r="BS177">
        <v>999.90000000000009</v>
      </c>
      <c r="BT177">
        <v>0</v>
      </c>
      <c r="BU177">
        <v>0</v>
      </c>
      <c r="BV177">
        <v>10004.31333333333</v>
      </c>
      <c r="BW177">
        <v>0</v>
      </c>
      <c r="BX177">
        <v>1924.4766666666669</v>
      </c>
      <c r="BY177">
        <v>-46.256700000000002</v>
      </c>
      <c r="BZ177">
        <v>679.44388888888875</v>
      </c>
      <c r="CA177">
        <v>723.99422222222222</v>
      </c>
      <c r="CB177">
        <v>3.9542888888888892</v>
      </c>
      <c r="CC177">
        <v>708.06344444444449</v>
      </c>
      <c r="CD177">
        <v>22.004188888888891</v>
      </c>
      <c r="CE177">
        <v>1.878387777777778</v>
      </c>
      <c r="CF177">
        <v>1.5922511111111111</v>
      </c>
      <c r="CG177">
        <v>16.45483333333333</v>
      </c>
      <c r="CH177">
        <v>13.884011111111111</v>
      </c>
      <c r="CI177">
        <v>1999.9733333333329</v>
      </c>
      <c r="CJ177">
        <v>0.97999733333333339</v>
      </c>
      <c r="CK177">
        <v>2.0002499999999999E-2</v>
      </c>
      <c r="CL177">
        <v>0</v>
      </c>
      <c r="CM177">
        <v>2.3172666666666668</v>
      </c>
      <c r="CN177">
        <v>0</v>
      </c>
      <c r="CO177">
        <v>9748.9244444444448</v>
      </c>
      <c r="CP177">
        <v>16749.222222222219</v>
      </c>
      <c r="CQ177">
        <v>40.5</v>
      </c>
      <c r="CR177">
        <v>42.25</v>
      </c>
      <c r="CS177">
        <v>40.75</v>
      </c>
      <c r="CT177">
        <v>40.811999999999998</v>
      </c>
      <c r="CU177">
        <v>39.694000000000003</v>
      </c>
      <c r="CV177">
        <v>1959.971111111111</v>
      </c>
      <c r="CW177">
        <v>40.001111111111108</v>
      </c>
      <c r="CX177">
        <v>0</v>
      </c>
      <c r="CY177">
        <v>1657573668.5999999</v>
      </c>
      <c r="CZ177">
        <v>0</v>
      </c>
      <c r="DA177">
        <v>0</v>
      </c>
      <c r="DB177" t="s">
        <v>355</v>
      </c>
      <c r="DC177">
        <v>1657463822.5999999</v>
      </c>
      <c r="DD177">
        <v>1657463835.0999999</v>
      </c>
      <c r="DE177">
        <v>0</v>
      </c>
      <c r="DF177">
        <v>-2.657</v>
      </c>
      <c r="DG177">
        <v>-13.192</v>
      </c>
      <c r="DH177">
        <v>-3.9239999999999999</v>
      </c>
      <c r="DI177">
        <v>-0.217</v>
      </c>
      <c r="DJ177">
        <v>376</v>
      </c>
      <c r="DK177">
        <v>3</v>
      </c>
      <c r="DL177">
        <v>0.48</v>
      </c>
      <c r="DM177">
        <v>0.03</v>
      </c>
      <c r="DN177">
        <v>-45.285002499999997</v>
      </c>
      <c r="DO177">
        <v>-8.00611744840527</v>
      </c>
      <c r="DP177">
        <v>0.77664164725035867</v>
      </c>
      <c r="DQ177">
        <v>0</v>
      </c>
      <c r="DR177">
        <v>3.961001</v>
      </c>
      <c r="DS177">
        <v>1.21785365853664E-2</v>
      </c>
      <c r="DT177">
        <v>7.7440211776569979E-3</v>
      </c>
      <c r="DU177">
        <v>1</v>
      </c>
      <c r="DV177">
        <v>1</v>
      </c>
      <c r="DW177">
        <v>2</v>
      </c>
      <c r="DX177" t="s">
        <v>356</v>
      </c>
      <c r="DY177">
        <v>2.9800300000000002</v>
      </c>
      <c r="DZ177">
        <v>2.7157300000000002</v>
      </c>
      <c r="EA177">
        <v>0.10647</v>
      </c>
      <c r="EB177">
        <v>0.110221</v>
      </c>
      <c r="EC177">
        <v>9.1419200000000006E-2</v>
      </c>
      <c r="ED177">
        <v>7.9734700000000006E-2</v>
      </c>
      <c r="EE177">
        <v>28173</v>
      </c>
      <c r="EF177">
        <v>28173.4</v>
      </c>
      <c r="EG177">
        <v>29319.7</v>
      </c>
      <c r="EH177">
        <v>29293.8</v>
      </c>
      <c r="EI177">
        <v>35302.800000000003</v>
      </c>
      <c r="EJ177">
        <v>35820.699999999997</v>
      </c>
      <c r="EK177">
        <v>41303.300000000003</v>
      </c>
      <c r="EL177">
        <v>41718.199999999997</v>
      </c>
      <c r="EM177">
        <v>1.9446000000000001</v>
      </c>
      <c r="EN177">
        <v>2.1033300000000001</v>
      </c>
      <c r="EO177">
        <v>7.63461E-2</v>
      </c>
      <c r="EP177">
        <v>0</v>
      </c>
      <c r="EQ177">
        <v>26.749099999999999</v>
      </c>
      <c r="ER177">
        <v>999.9</v>
      </c>
      <c r="ES177">
        <v>27.7</v>
      </c>
      <c r="ET177">
        <v>38.5</v>
      </c>
      <c r="EU177">
        <v>26.182400000000001</v>
      </c>
      <c r="EV177">
        <v>61.799500000000002</v>
      </c>
      <c r="EW177">
        <v>26.814900000000002</v>
      </c>
      <c r="EX177">
        <v>2</v>
      </c>
      <c r="EY177">
        <v>0.11604399999999999</v>
      </c>
      <c r="EZ177">
        <v>1.9640500000000001</v>
      </c>
      <c r="FA177">
        <v>20.373100000000001</v>
      </c>
      <c r="FB177">
        <v>5.2165400000000002</v>
      </c>
      <c r="FC177">
        <v>12.0099</v>
      </c>
      <c r="FD177">
        <v>4.9884500000000003</v>
      </c>
      <c r="FE177">
        <v>3.2884799999999998</v>
      </c>
      <c r="FF177">
        <v>9759</v>
      </c>
      <c r="FG177">
        <v>9999</v>
      </c>
      <c r="FH177">
        <v>9999</v>
      </c>
      <c r="FI177">
        <v>145.4</v>
      </c>
      <c r="FJ177">
        <v>1.8675200000000001</v>
      </c>
      <c r="FK177">
        <v>1.8665799999999999</v>
      </c>
      <c r="FL177">
        <v>1.8660000000000001</v>
      </c>
      <c r="FM177">
        <v>1.8658399999999999</v>
      </c>
      <c r="FN177">
        <v>1.86772</v>
      </c>
      <c r="FO177">
        <v>1.87012</v>
      </c>
      <c r="FP177">
        <v>1.86887</v>
      </c>
      <c r="FQ177">
        <v>1.8702399999999999</v>
      </c>
      <c r="FR177">
        <v>0</v>
      </c>
      <c r="FS177">
        <v>0</v>
      </c>
      <c r="FT177">
        <v>0</v>
      </c>
      <c r="FU177">
        <v>0</v>
      </c>
      <c r="FV177" t="s">
        <v>357</v>
      </c>
      <c r="FW177" t="s">
        <v>358</v>
      </c>
      <c r="FX177" t="s">
        <v>359</v>
      </c>
      <c r="FY177" t="s">
        <v>359</v>
      </c>
      <c r="FZ177" t="s">
        <v>359</v>
      </c>
      <c r="GA177" t="s">
        <v>359</v>
      </c>
      <c r="GB177">
        <v>0</v>
      </c>
      <c r="GC177">
        <v>100</v>
      </c>
      <c r="GD177">
        <v>100</v>
      </c>
      <c r="GE177">
        <v>-1.651</v>
      </c>
      <c r="GF177">
        <v>-0.13109999999999999</v>
      </c>
      <c r="GG177">
        <v>-1.0745309912501479</v>
      </c>
      <c r="GH177">
        <v>-3.794306901669526E-4</v>
      </c>
      <c r="GI177">
        <v>-9.3076312682161424E-7</v>
      </c>
      <c r="GJ177">
        <v>3.2597594342726891E-10</v>
      </c>
      <c r="GK177">
        <v>-0.25621075936304621</v>
      </c>
      <c r="GL177">
        <v>-1.4413179793891831E-2</v>
      </c>
      <c r="GM177">
        <v>9.8733074958994743E-4</v>
      </c>
      <c r="GN177">
        <v>-9.6329063574464014E-6</v>
      </c>
      <c r="GO177">
        <v>22</v>
      </c>
      <c r="GP177">
        <v>2241</v>
      </c>
      <c r="GQ177">
        <v>1</v>
      </c>
      <c r="GR177">
        <v>45</v>
      </c>
      <c r="GS177">
        <v>1830.8</v>
      </c>
      <c r="GT177">
        <v>1830.5</v>
      </c>
      <c r="GU177">
        <v>2.0593300000000001</v>
      </c>
      <c r="GV177">
        <v>2.2326700000000002</v>
      </c>
      <c r="GW177">
        <v>1.94702</v>
      </c>
      <c r="GX177">
        <v>2.7734399999999999</v>
      </c>
      <c r="GY177">
        <v>2.19482</v>
      </c>
      <c r="GZ177">
        <v>2.3962400000000001</v>
      </c>
      <c r="HA177">
        <v>41.196399999999997</v>
      </c>
      <c r="HB177">
        <v>15.480399999999999</v>
      </c>
      <c r="HC177">
        <v>18</v>
      </c>
      <c r="HD177">
        <v>532.32100000000003</v>
      </c>
      <c r="HE177">
        <v>600.94299999999998</v>
      </c>
      <c r="HF177">
        <v>24.191800000000001</v>
      </c>
      <c r="HG177">
        <v>29.019100000000002</v>
      </c>
      <c r="HH177">
        <v>30.0001</v>
      </c>
      <c r="HI177">
        <v>28.960899999999999</v>
      </c>
      <c r="HJ177">
        <v>28.881</v>
      </c>
      <c r="HK177">
        <v>41.231299999999997</v>
      </c>
      <c r="HL177">
        <v>10.057700000000001</v>
      </c>
      <c r="HM177">
        <v>20.786100000000001</v>
      </c>
      <c r="HN177">
        <v>24.1812</v>
      </c>
      <c r="HO177">
        <v>740.39</v>
      </c>
      <c r="HP177">
        <v>22.0535</v>
      </c>
      <c r="HQ177">
        <v>100.27</v>
      </c>
      <c r="HR177">
        <v>100.21899999999999</v>
      </c>
    </row>
    <row r="178" spans="1:226" x14ac:dyDescent="0.2">
      <c r="A178">
        <v>162</v>
      </c>
      <c r="B178">
        <v>1657573673</v>
      </c>
      <c r="C178">
        <v>1843.400000095367</v>
      </c>
      <c r="D178" t="s">
        <v>682</v>
      </c>
      <c r="E178" t="s">
        <v>683</v>
      </c>
      <c r="F178">
        <v>5</v>
      </c>
      <c r="G178" t="s">
        <v>1069</v>
      </c>
      <c r="H178" t="s">
        <v>353</v>
      </c>
      <c r="I178">
        <v>1657573670.2</v>
      </c>
      <c r="J178">
        <f t="shared" si="68"/>
        <v>3.396270201180644E-3</v>
      </c>
      <c r="K178">
        <f t="shared" si="69"/>
        <v>3.396270201180644</v>
      </c>
      <c r="L178">
        <f t="shared" si="70"/>
        <v>20.935056672887029</v>
      </c>
      <c r="M178">
        <f t="shared" si="71"/>
        <v>676.91929999999991</v>
      </c>
      <c r="N178">
        <f t="shared" si="72"/>
        <v>383.87659077236918</v>
      </c>
      <c r="O178">
        <f t="shared" si="73"/>
        <v>27.816556810239469</v>
      </c>
      <c r="P178">
        <f t="shared" si="74"/>
        <v>49.051087294778725</v>
      </c>
      <c r="Q178">
        <f t="shared" si="75"/>
        <v>0.12726524545931284</v>
      </c>
      <c r="R178">
        <f t="shared" si="76"/>
        <v>2.3998834940066338</v>
      </c>
      <c r="S178">
        <f t="shared" si="77"/>
        <v>0.12363133232333076</v>
      </c>
      <c r="T178">
        <f t="shared" si="78"/>
        <v>7.7587432458209621E-2</v>
      </c>
      <c r="U178">
        <f t="shared" si="79"/>
        <v>321.5142444</v>
      </c>
      <c r="V178">
        <f t="shared" si="80"/>
        <v>29.07707914322954</v>
      </c>
      <c r="W178">
        <f t="shared" si="81"/>
        <v>27.997910000000001</v>
      </c>
      <c r="X178">
        <f t="shared" si="82"/>
        <v>3.794377341512901</v>
      </c>
      <c r="Y178">
        <f t="shared" si="83"/>
        <v>49.992985617933854</v>
      </c>
      <c r="Z178">
        <f t="shared" si="84"/>
        <v>1.8817348979466069</v>
      </c>
      <c r="AA178">
        <f t="shared" si="85"/>
        <v>3.7639978382718895</v>
      </c>
      <c r="AB178">
        <f t="shared" si="86"/>
        <v>1.9126424435662941</v>
      </c>
      <c r="AC178">
        <f t="shared" si="87"/>
        <v>-149.77551587206639</v>
      </c>
      <c r="AD178">
        <f t="shared" si="88"/>
        <v>-17.831498758779198</v>
      </c>
      <c r="AE178">
        <f t="shared" si="89"/>
        <v>-1.61845655301401</v>
      </c>
      <c r="AF178">
        <f t="shared" si="90"/>
        <v>152.28877321614038</v>
      </c>
      <c r="AG178">
        <f t="shared" si="91"/>
        <v>36.783347327933392</v>
      </c>
      <c r="AH178">
        <f t="shared" si="92"/>
        <v>3.3940824472232234</v>
      </c>
      <c r="AI178">
        <f t="shared" si="93"/>
        <v>20.935056672887029</v>
      </c>
      <c r="AJ178">
        <v>740.67931182953407</v>
      </c>
      <c r="AK178">
        <v>702.59905454545435</v>
      </c>
      <c r="AL178">
        <v>3.3213633977887418</v>
      </c>
      <c r="AM178">
        <v>64.522999334600442</v>
      </c>
      <c r="AN178">
        <f t="shared" si="94"/>
        <v>3.396270201180644</v>
      </c>
      <c r="AO178">
        <v>22.001862641501091</v>
      </c>
      <c r="AP178">
        <v>25.97143757575758</v>
      </c>
      <c r="AQ178">
        <v>2.0110257205721479E-5</v>
      </c>
      <c r="AR178">
        <v>77.538578516510626</v>
      </c>
      <c r="AS178">
        <v>0</v>
      </c>
      <c r="AT178">
        <v>0</v>
      </c>
      <c r="AU178">
        <f t="shared" si="95"/>
        <v>1</v>
      </c>
      <c r="AV178">
        <f t="shared" si="96"/>
        <v>0</v>
      </c>
      <c r="AW178">
        <f t="shared" si="97"/>
        <v>38172.885659438085</v>
      </c>
      <c r="AX178">
        <f t="shared" si="98"/>
        <v>1999.989</v>
      </c>
      <c r="AY178">
        <f t="shared" si="99"/>
        <v>1681.19076</v>
      </c>
      <c r="AZ178">
        <f t="shared" si="100"/>
        <v>0.84060000330001816</v>
      </c>
      <c r="BA178">
        <f t="shared" si="101"/>
        <v>0.16075800636903503</v>
      </c>
      <c r="BB178">
        <v>6</v>
      </c>
      <c r="BC178">
        <v>0.5</v>
      </c>
      <c r="BD178" t="s">
        <v>354</v>
      </c>
      <c r="BE178">
        <v>2</v>
      </c>
      <c r="BF178" t="b">
        <v>1</v>
      </c>
      <c r="BG178">
        <v>1657573670.2</v>
      </c>
      <c r="BH178">
        <v>676.91929999999991</v>
      </c>
      <c r="BI178">
        <v>723.81619999999998</v>
      </c>
      <c r="BJ178">
        <v>25.968489999999999</v>
      </c>
      <c r="BK178">
        <v>22.001370000000001</v>
      </c>
      <c r="BL178">
        <v>678.57819999999992</v>
      </c>
      <c r="BM178">
        <v>26.099589999999999</v>
      </c>
      <c r="BN178">
        <v>500.00150000000002</v>
      </c>
      <c r="BO178">
        <v>72.362210000000005</v>
      </c>
      <c r="BP178">
        <v>0.10002780999999999</v>
      </c>
      <c r="BQ178">
        <v>27.86009</v>
      </c>
      <c r="BR178">
        <v>27.997910000000001</v>
      </c>
      <c r="BS178">
        <v>999.9</v>
      </c>
      <c r="BT178">
        <v>0</v>
      </c>
      <c r="BU178">
        <v>0</v>
      </c>
      <c r="BV178">
        <v>10005.242</v>
      </c>
      <c r="BW178">
        <v>0</v>
      </c>
      <c r="BX178">
        <v>1924.6220000000001</v>
      </c>
      <c r="BY178">
        <v>-46.896900000000002</v>
      </c>
      <c r="BZ178">
        <v>694.96660000000008</v>
      </c>
      <c r="CA178">
        <v>740.09940000000006</v>
      </c>
      <c r="CB178">
        <v>3.9671409999999998</v>
      </c>
      <c r="CC178">
        <v>723.81619999999998</v>
      </c>
      <c r="CD178">
        <v>22.001370000000001</v>
      </c>
      <c r="CE178">
        <v>1.87914</v>
      </c>
      <c r="CF178">
        <v>1.5920669999999999</v>
      </c>
      <c r="CG178">
        <v>16.461120000000001</v>
      </c>
      <c r="CH178">
        <v>13.88222</v>
      </c>
      <c r="CI178">
        <v>1999.989</v>
      </c>
      <c r="CJ178">
        <v>0.97999780000000014</v>
      </c>
      <c r="CK178">
        <v>2.00018E-2</v>
      </c>
      <c r="CL178">
        <v>0</v>
      </c>
      <c r="CM178">
        <v>2.3636499999999998</v>
      </c>
      <c r="CN178">
        <v>0</v>
      </c>
      <c r="CO178">
        <v>9801.146999999999</v>
      </c>
      <c r="CP178">
        <v>16749.38</v>
      </c>
      <c r="CQ178">
        <v>40.5</v>
      </c>
      <c r="CR178">
        <v>42.25</v>
      </c>
      <c r="CS178">
        <v>40.7624</v>
      </c>
      <c r="CT178">
        <v>40.811999999999998</v>
      </c>
      <c r="CU178">
        <v>39.737400000000001</v>
      </c>
      <c r="CV178">
        <v>1959.989</v>
      </c>
      <c r="CW178">
        <v>40</v>
      </c>
      <c r="CX178">
        <v>0</v>
      </c>
      <c r="CY178">
        <v>1657573673.4000001</v>
      </c>
      <c r="CZ178">
        <v>0</v>
      </c>
      <c r="DA178">
        <v>0</v>
      </c>
      <c r="DB178" t="s">
        <v>355</v>
      </c>
      <c r="DC178">
        <v>1657463822.5999999</v>
      </c>
      <c r="DD178">
        <v>1657463835.0999999</v>
      </c>
      <c r="DE178">
        <v>0</v>
      </c>
      <c r="DF178">
        <v>-2.657</v>
      </c>
      <c r="DG178">
        <v>-13.192</v>
      </c>
      <c r="DH178">
        <v>-3.9239999999999999</v>
      </c>
      <c r="DI178">
        <v>-0.217</v>
      </c>
      <c r="DJ178">
        <v>376</v>
      </c>
      <c r="DK178">
        <v>3</v>
      </c>
      <c r="DL178">
        <v>0.48</v>
      </c>
      <c r="DM178">
        <v>0.03</v>
      </c>
      <c r="DN178">
        <v>-45.934510000000003</v>
      </c>
      <c r="DO178">
        <v>-7.2698904315197312</v>
      </c>
      <c r="DP178">
        <v>0.70542209626577468</v>
      </c>
      <c r="DQ178">
        <v>0</v>
      </c>
      <c r="DR178">
        <v>3.9640490000000002</v>
      </c>
      <c r="DS178">
        <v>-9.7632270168882176E-3</v>
      </c>
      <c r="DT178">
        <v>6.777211373419024E-3</v>
      </c>
      <c r="DU178">
        <v>1</v>
      </c>
      <c r="DV178">
        <v>1</v>
      </c>
      <c r="DW178">
        <v>2</v>
      </c>
      <c r="DX178" t="s">
        <v>356</v>
      </c>
      <c r="DY178">
        <v>2.9800300000000002</v>
      </c>
      <c r="DZ178">
        <v>2.7156899999999999</v>
      </c>
      <c r="EA178">
        <v>0.108241</v>
      </c>
      <c r="EB178">
        <v>0.112</v>
      </c>
      <c r="EC178">
        <v>9.1439699999999999E-2</v>
      </c>
      <c r="ED178">
        <v>7.9727400000000004E-2</v>
      </c>
      <c r="EE178">
        <v>28117.200000000001</v>
      </c>
      <c r="EF178">
        <v>28117.1</v>
      </c>
      <c r="EG178">
        <v>29319.8</v>
      </c>
      <c r="EH178">
        <v>29293.9</v>
      </c>
      <c r="EI178">
        <v>35302.300000000003</v>
      </c>
      <c r="EJ178">
        <v>35821.199999999997</v>
      </c>
      <c r="EK178">
        <v>41303.599999999999</v>
      </c>
      <c r="EL178">
        <v>41718.5</v>
      </c>
      <c r="EM178">
        <v>1.9443299999999999</v>
      </c>
      <c r="EN178">
        <v>2.1034299999999999</v>
      </c>
      <c r="EO178">
        <v>7.6375899999999997E-2</v>
      </c>
      <c r="EP178">
        <v>0</v>
      </c>
      <c r="EQ178">
        <v>26.750699999999998</v>
      </c>
      <c r="ER178">
        <v>999.9</v>
      </c>
      <c r="ES178">
        <v>27.7</v>
      </c>
      <c r="ET178">
        <v>38.5</v>
      </c>
      <c r="EU178">
        <v>26.182600000000001</v>
      </c>
      <c r="EV178">
        <v>61.779499999999999</v>
      </c>
      <c r="EW178">
        <v>26.7027</v>
      </c>
      <c r="EX178">
        <v>2</v>
      </c>
      <c r="EY178">
        <v>0.11590200000000001</v>
      </c>
      <c r="EZ178">
        <v>1.9410499999999999</v>
      </c>
      <c r="FA178">
        <v>20.3733</v>
      </c>
      <c r="FB178">
        <v>5.21624</v>
      </c>
      <c r="FC178">
        <v>12.0099</v>
      </c>
      <c r="FD178">
        <v>4.9883499999999996</v>
      </c>
      <c r="FE178">
        <v>3.2884000000000002</v>
      </c>
      <c r="FF178">
        <v>9759.2000000000007</v>
      </c>
      <c r="FG178">
        <v>9999</v>
      </c>
      <c r="FH178">
        <v>9999</v>
      </c>
      <c r="FI178">
        <v>145.4</v>
      </c>
      <c r="FJ178">
        <v>1.8675200000000001</v>
      </c>
      <c r="FK178">
        <v>1.8665700000000001</v>
      </c>
      <c r="FL178">
        <v>1.8660000000000001</v>
      </c>
      <c r="FM178">
        <v>1.8658399999999999</v>
      </c>
      <c r="FN178">
        <v>1.8677600000000001</v>
      </c>
      <c r="FO178">
        <v>1.87012</v>
      </c>
      <c r="FP178">
        <v>1.86887</v>
      </c>
      <c r="FQ178">
        <v>1.8702399999999999</v>
      </c>
      <c r="FR178">
        <v>0</v>
      </c>
      <c r="FS178">
        <v>0</v>
      </c>
      <c r="FT178">
        <v>0</v>
      </c>
      <c r="FU178">
        <v>0</v>
      </c>
      <c r="FV178" t="s">
        <v>357</v>
      </c>
      <c r="FW178" t="s">
        <v>358</v>
      </c>
      <c r="FX178" t="s">
        <v>359</v>
      </c>
      <c r="FY178" t="s">
        <v>359</v>
      </c>
      <c r="FZ178" t="s">
        <v>359</v>
      </c>
      <c r="GA178" t="s">
        <v>359</v>
      </c>
      <c r="GB178">
        <v>0</v>
      </c>
      <c r="GC178">
        <v>100</v>
      </c>
      <c r="GD178">
        <v>100</v>
      </c>
      <c r="GE178">
        <v>-1.67</v>
      </c>
      <c r="GF178">
        <v>-0.13109999999999999</v>
      </c>
      <c r="GG178">
        <v>-1.0745309912501479</v>
      </c>
      <c r="GH178">
        <v>-3.794306901669526E-4</v>
      </c>
      <c r="GI178">
        <v>-9.3076312682161424E-7</v>
      </c>
      <c r="GJ178">
        <v>3.2597594342726891E-10</v>
      </c>
      <c r="GK178">
        <v>-0.25621075936304621</v>
      </c>
      <c r="GL178">
        <v>-1.4413179793891831E-2</v>
      </c>
      <c r="GM178">
        <v>9.8733074958994743E-4</v>
      </c>
      <c r="GN178">
        <v>-9.6329063574464014E-6</v>
      </c>
      <c r="GO178">
        <v>22</v>
      </c>
      <c r="GP178">
        <v>2241</v>
      </c>
      <c r="GQ178">
        <v>1</v>
      </c>
      <c r="GR178">
        <v>45</v>
      </c>
      <c r="GS178">
        <v>1830.8</v>
      </c>
      <c r="GT178">
        <v>1830.6</v>
      </c>
      <c r="GU178">
        <v>2.0947300000000002</v>
      </c>
      <c r="GV178">
        <v>2.2363300000000002</v>
      </c>
      <c r="GW178">
        <v>1.94702</v>
      </c>
      <c r="GX178">
        <v>2.7746599999999999</v>
      </c>
      <c r="GY178">
        <v>2.19482</v>
      </c>
      <c r="GZ178">
        <v>2.3742700000000001</v>
      </c>
      <c r="HA178">
        <v>41.196399999999997</v>
      </c>
      <c r="HB178">
        <v>15.4717</v>
      </c>
      <c r="HC178">
        <v>18</v>
      </c>
      <c r="HD178">
        <v>532.11599999999999</v>
      </c>
      <c r="HE178">
        <v>601.00199999999995</v>
      </c>
      <c r="HF178">
        <v>24.183900000000001</v>
      </c>
      <c r="HG178">
        <v>29.0185</v>
      </c>
      <c r="HH178">
        <v>30</v>
      </c>
      <c r="HI178">
        <v>28.9587</v>
      </c>
      <c r="HJ178">
        <v>28.879300000000001</v>
      </c>
      <c r="HK178">
        <v>41.936399999999999</v>
      </c>
      <c r="HL178">
        <v>10.057700000000001</v>
      </c>
      <c r="HM178">
        <v>20.786100000000001</v>
      </c>
      <c r="HN178">
        <v>24.188500000000001</v>
      </c>
      <c r="HO178">
        <v>753.75</v>
      </c>
      <c r="HP178">
        <v>22.0489</v>
      </c>
      <c r="HQ178">
        <v>100.27</v>
      </c>
      <c r="HR178">
        <v>100.21899999999999</v>
      </c>
    </row>
    <row r="179" spans="1:226" x14ac:dyDescent="0.2">
      <c r="A179">
        <v>163</v>
      </c>
      <c r="B179">
        <v>1657573678</v>
      </c>
      <c r="C179">
        <v>1848.400000095367</v>
      </c>
      <c r="D179" t="s">
        <v>684</v>
      </c>
      <c r="E179" t="s">
        <v>685</v>
      </c>
      <c r="F179">
        <v>5</v>
      </c>
      <c r="G179" t="s">
        <v>1069</v>
      </c>
      <c r="H179" t="s">
        <v>353</v>
      </c>
      <c r="I179">
        <v>1657573675.5</v>
      </c>
      <c r="J179">
        <f t="shared" si="68"/>
        <v>3.403396730268547E-3</v>
      </c>
      <c r="K179">
        <f t="shared" si="69"/>
        <v>3.4033967302685468</v>
      </c>
      <c r="L179">
        <f t="shared" si="70"/>
        <v>21.361802587136527</v>
      </c>
      <c r="M179">
        <f t="shared" si="71"/>
        <v>694.09744444444436</v>
      </c>
      <c r="N179">
        <f t="shared" si="72"/>
        <v>395.30972532335437</v>
      </c>
      <c r="O179">
        <f t="shared" si="73"/>
        <v>28.644602103931369</v>
      </c>
      <c r="P179">
        <f t="shared" si="74"/>
        <v>50.295107465933391</v>
      </c>
      <c r="Q179">
        <f t="shared" si="75"/>
        <v>0.12745235051836185</v>
      </c>
      <c r="R179">
        <f t="shared" si="76"/>
        <v>2.4008407194954713</v>
      </c>
      <c r="S179">
        <f t="shared" si="77"/>
        <v>0.12380931745095702</v>
      </c>
      <c r="T179">
        <f t="shared" si="78"/>
        <v>7.7699461862712357E-2</v>
      </c>
      <c r="U179">
        <f t="shared" si="79"/>
        <v>321.51192133333348</v>
      </c>
      <c r="V179">
        <f t="shared" si="80"/>
        <v>29.075256226155251</v>
      </c>
      <c r="W179">
        <f t="shared" si="81"/>
        <v>28.00545555555555</v>
      </c>
      <c r="X179">
        <f t="shared" si="82"/>
        <v>3.7960467583809838</v>
      </c>
      <c r="Y179">
        <f t="shared" si="83"/>
        <v>50.002956070934189</v>
      </c>
      <c r="Z179">
        <f t="shared" si="84"/>
        <v>1.8822052557947306</v>
      </c>
      <c r="AA179">
        <f t="shared" si="85"/>
        <v>3.7641879674566328</v>
      </c>
      <c r="AB179">
        <f t="shared" si="86"/>
        <v>1.9138415025862532</v>
      </c>
      <c r="AC179">
        <f t="shared" si="87"/>
        <v>-150.08979580484291</v>
      </c>
      <c r="AD179">
        <f t="shared" si="88"/>
        <v>-18.703231043632776</v>
      </c>
      <c r="AE179">
        <f t="shared" si="89"/>
        <v>-1.69697270575635</v>
      </c>
      <c r="AF179">
        <f t="shared" si="90"/>
        <v>151.02192177910143</v>
      </c>
      <c r="AG179">
        <f t="shared" si="91"/>
        <v>37.118380027867651</v>
      </c>
      <c r="AH179">
        <f t="shared" si="92"/>
        <v>3.4030633245081807</v>
      </c>
      <c r="AI179">
        <f t="shared" si="93"/>
        <v>21.361802587136527</v>
      </c>
      <c r="AJ179">
        <v>757.77294648963345</v>
      </c>
      <c r="AK179">
        <v>719.22100606060587</v>
      </c>
      <c r="AL179">
        <v>3.307442579392613</v>
      </c>
      <c r="AM179">
        <v>64.522999334600442</v>
      </c>
      <c r="AN179">
        <f t="shared" si="94"/>
        <v>3.4033967302685468</v>
      </c>
      <c r="AO179">
        <v>21.998968302069201</v>
      </c>
      <c r="AP179">
        <v>25.976955757575752</v>
      </c>
      <c r="AQ179">
        <v>4.0083382134045817E-6</v>
      </c>
      <c r="AR179">
        <v>77.538578516510626</v>
      </c>
      <c r="AS179">
        <v>0</v>
      </c>
      <c r="AT179">
        <v>0</v>
      </c>
      <c r="AU179">
        <f t="shared" si="95"/>
        <v>1</v>
      </c>
      <c r="AV179">
        <f t="shared" si="96"/>
        <v>0</v>
      </c>
      <c r="AW179">
        <f t="shared" si="97"/>
        <v>38195.979578841245</v>
      </c>
      <c r="AX179">
        <f t="shared" si="98"/>
        <v>1999.974444444445</v>
      </c>
      <c r="AY179">
        <f t="shared" si="99"/>
        <v>1681.1785333333339</v>
      </c>
      <c r="AZ179">
        <f t="shared" si="100"/>
        <v>0.84060000766676468</v>
      </c>
      <c r="BA179">
        <f t="shared" si="101"/>
        <v>0.16075801479685575</v>
      </c>
      <c r="BB179">
        <v>6</v>
      </c>
      <c r="BC179">
        <v>0.5</v>
      </c>
      <c r="BD179" t="s">
        <v>354</v>
      </c>
      <c r="BE179">
        <v>2</v>
      </c>
      <c r="BF179" t="b">
        <v>1</v>
      </c>
      <c r="BG179">
        <v>1657573675.5</v>
      </c>
      <c r="BH179">
        <v>694.09744444444436</v>
      </c>
      <c r="BI179">
        <v>741.47422222222224</v>
      </c>
      <c r="BJ179">
        <v>25.97536666666667</v>
      </c>
      <c r="BK179">
        <v>21.99774444444445</v>
      </c>
      <c r="BL179">
        <v>695.77666666666676</v>
      </c>
      <c r="BM179">
        <v>26.106333333333339</v>
      </c>
      <c r="BN179">
        <v>499.9973333333333</v>
      </c>
      <c r="BO179">
        <v>72.361177777777769</v>
      </c>
      <c r="BP179">
        <v>9.9984366666666671E-2</v>
      </c>
      <c r="BQ179">
        <v>27.860955555555559</v>
      </c>
      <c r="BR179">
        <v>28.00545555555555</v>
      </c>
      <c r="BS179">
        <v>999.90000000000009</v>
      </c>
      <c r="BT179">
        <v>0</v>
      </c>
      <c r="BU179">
        <v>0</v>
      </c>
      <c r="BV179">
        <v>10011.73333333333</v>
      </c>
      <c r="BW179">
        <v>0</v>
      </c>
      <c r="BX179">
        <v>1924.416666666667</v>
      </c>
      <c r="BY179">
        <v>-47.376800000000003</v>
      </c>
      <c r="BZ179">
        <v>712.60777777777776</v>
      </c>
      <c r="CA179">
        <v>758.15177777777774</v>
      </c>
      <c r="CB179">
        <v>3.9776199999999999</v>
      </c>
      <c r="CC179">
        <v>741.47422222222224</v>
      </c>
      <c r="CD179">
        <v>21.99774444444445</v>
      </c>
      <c r="CE179">
        <v>1.8796088888888891</v>
      </c>
      <c r="CF179">
        <v>1.5917833333333331</v>
      </c>
      <c r="CG179">
        <v>16.465055555555558</v>
      </c>
      <c r="CH179">
        <v>13.87948888888889</v>
      </c>
      <c r="CI179">
        <v>1999.974444444445</v>
      </c>
      <c r="CJ179">
        <v>0.97999799999999992</v>
      </c>
      <c r="CK179">
        <v>2.0001499999999998E-2</v>
      </c>
      <c r="CL179">
        <v>0</v>
      </c>
      <c r="CM179">
        <v>2.3660999999999999</v>
      </c>
      <c r="CN179">
        <v>0</v>
      </c>
      <c r="CO179">
        <v>9856.7644444444431</v>
      </c>
      <c r="CP179">
        <v>16749.233333333341</v>
      </c>
      <c r="CQ179">
        <v>40.520666666666671</v>
      </c>
      <c r="CR179">
        <v>42.311999999999998</v>
      </c>
      <c r="CS179">
        <v>40.763777777777783</v>
      </c>
      <c r="CT179">
        <v>40.811999999999998</v>
      </c>
      <c r="CU179">
        <v>39.735999999999997</v>
      </c>
      <c r="CV179">
        <v>1959.974444444445</v>
      </c>
      <c r="CW179">
        <v>40</v>
      </c>
      <c r="CX179">
        <v>0</v>
      </c>
      <c r="CY179">
        <v>1657573678.8</v>
      </c>
      <c r="CZ179">
        <v>0</v>
      </c>
      <c r="DA179">
        <v>0</v>
      </c>
      <c r="DB179" t="s">
        <v>355</v>
      </c>
      <c r="DC179">
        <v>1657463822.5999999</v>
      </c>
      <c r="DD179">
        <v>1657463835.0999999</v>
      </c>
      <c r="DE179">
        <v>0</v>
      </c>
      <c r="DF179">
        <v>-2.657</v>
      </c>
      <c r="DG179">
        <v>-13.192</v>
      </c>
      <c r="DH179">
        <v>-3.9239999999999999</v>
      </c>
      <c r="DI179">
        <v>-0.217</v>
      </c>
      <c r="DJ179">
        <v>376</v>
      </c>
      <c r="DK179">
        <v>3</v>
      </c>
      <c r="DL179">
        <v>0.48</v>
      </c>
      <c r="DM179">
        <v>0.03</v>
      </c>
      <c r="DN179">
        <v>-46.552439024390253</v>
      </c>
      <c r="DO179">
        <v>-6.391917073170748</v>
      </c>
      <c r="DP179">
        <v>0.64018815026942633</v>
      </c>
      <c r="DQ179">
        <v>0</v>
      </c>
      <c r="DR179">
        <v>3.96740219512195</v>
      </c>
      <c r="DS179">
        <v>3.5163344947732579E-2</v>
      </c>
      <c r="DT179">
        <v>8.7565288568281479E-3</v>
      </c>
      <c r="DU179">
        <v>1</v>
      </c>
      <c r="DV179">
        <v>1</v>
      </c>
      <c r="DW179">
        <v>2</v>
      </c>
      <c r="DX179" t="s">
        <v>356</v>
      </c>
      <c r="DY179">
        <v>2.9800499999999999</v>
      </c>
      <c r="DZ179">
        <v>2.7157300000000002</v>
      </c>
      <c r="EA179">
        <v>0.109986</v>
      </c>
      <c r="EB179">
        <v>0.113674</v>
      </c>
      <c r="EC179">
        <v>9.1450600000000007E-2</v>
      </c>
      <c r="ED179">
        <v>7.9713999999999993E-2</v>
      </c>
      <c r="EE179">
        <v>28062.799999999999</v>
      </c>
      <c r="EF179">
        <v>28064.6</v>
      </c>
      <c r="EG179">
        <v>29320.400000000001</v>
      </c>
      <c r="EH179">
        <v>29294.400000000001</v>
      </c>
      <c r="EI179">
        <v>35302.6</v>
      </c>
      <c r="EJ179">
        <v>35822.400000000001</v>
      </c>
      <c r="EK179">
        <v>41304.400000000001</v>
      </c>
      <c r="EL179">
        <v>41719.199999999997</v>
      </c>
      <c r="EM179">
        <v>1.94455</v>
      </c>
      <c r="EN179">
        <v>2.1033499999999998</v>
      </c>
      <c r="EO179">
        <v>7.6919799999999997E-2</v>
      </c>
      <c r="EP179">
        <v>0</v>
      </c>
      <c r="EQ179">
        <v>26.757999999999999</v>
      </c>
      <c r="ER179">
        <v>999.9</v>
      </c>
      <c r="ES179">
        <v>27.7</v>
      </c>
      <c r="ET179">
        <v>38.5</v>
      </c>
      <c r="EU179">
        <v>26.1828</v>
      </c>
      <c r="EV179">
        <v>61.8795</v>
      </c>
      <c r="EW179">
        <v>26.758800000000001</v>
      </c>
      <c r="EX179">
        <v>2</v>
      </c>
      <c r="EY179">
        <v>0.115846</v>
      </c>
      <c r="EZ179">
        <v>1.9343699999999999</v>
      </c>
      <c r="FA179">
        <v>20.3734</v>
      </c>
      <c r="FB179">
        <v>5.2165400000000002</v>
      </c>
      <c r="FC179">
        <v>12.0099</v>
      </c>
      <c r="FD179">
        <v>4.9885999999999999</v>
      </c>
      <c r="FE179">
        <v>3.2885</v>
      </c>
      <c r="FF179">
        <v>9759.2000000000007</v>
      </c>
      <c r="FG179">
        <v>9999</v>
      </c>
      <c r="FH179">
        <v>9999</v>
      </c>
      <c r="FI179">
        <v>145.4</v>
      </c>
      <c r="FJ179">
        <v>1.8675200000000001</v>
      </c>
      <c r="FK179">
        <v>1.8665799999999999</v>
      </c>
      <c r="FL179">
        <v>1.8660000000000001</v>
      </c>
      <c r="FM179">
        <v>1.8658399999999999</v>
      </c>
      <c r="FN179">
        <v>1.86775</v>
      </c>
      <c r="FO179">
        <v>1.87012</v>
      </c>
      <c r="FP179">
        <v>1.8688800000000001</v>
      </c>
      <c r="FQ179">
        <v>1.87026</v>
      </c>
      <c r="FR179">
        <v>0</v>
      </c>
      <c r="FS179">
        <v>0</v>
      </c>
      <c r="FT179">
        <v>0</v>
      </c>
      <c r="FU179">
        <v>0</v>
      </c>
      <c r="FV179" t="s">
        <v>357</v>
      </c>
      <c r="FW179" t="s">
        <v>358</v>
      </c>
      <c r="FX179" t="s">
        <v>359</v>
      </c>
      <c r="FY179" t="s">
        <v>359</v>
      </c>
      <c r="FZ179" t="s">
        <v>359</v>
      </c>
      <c r="GA179" t="s">
        <v>359</v>
      </c>
      <c r="GB179">
        <v>0</v>
      </c>
      <c r="GC179">
        <v>100</v>
      </c>
      <c r="GD179">
        <v>100</v>
      </c>
      <c r="GE179">
        <v>-1.6890000000000001</v>
      </c>
      <c r="GF179">
        <v>-0.13089999999999999</v>
      </c>
      <c r="GG179">
        <v>-1.0745309912501479</v>
      </c>
      <c r="GH179">
        <v>-3.794306901669526E-4</v>
      </c>
      <c r="GI179">
        <v>-9.3076312682161424E-7</v>
      </c>
      <c r="GJ179">
        <v>3.2597594342726891E-10</v>
      </c>
      <c r="GK179">
        <v>-0.25621075936304621</v>
      </c>
      <c r="GL179">
        <v>-1.4413179793891831E-2</v>
      </c>
      <c r="GM179">
        <v>9.8733074958994743E-4</v>
      </c>
      <c r="GN179">
        <v>-9.6329063574464014E-6</v>
      </c>
      <c r="GO179">
        <v>22</v>
      </c>
      <c r="GP179">
        <v>2241</v>
      </c>
      <c r="GQ179">
        <v>1</v>
      </c>
      <c r="GR179">
        <v>45</v>
      </c>
      <c r="GS179">
        <v>1830.9</v>
      </c>
      <c r="GT179">
        <v>1830.7</v>
      </c>
      <c r="GU179">
        <v>2.1313499999999999</v>
      </c>
      <c r="GV179">
        <v>2.2338900000000002</v>
      </c>
      <c r="GW179">
        <v>1.94702</v>
      </c>
      <c r="GX179">
        <v>2.7746599999999999</v>
      </c>
      <c r="GY179">
        <v>2.19482</v>
      </c>
      <c r="GZ179">
        <v>2.34619</v>
      </c>
      <c r="HA179">
        <v>41.196399999999997</v>
      </c>
      <c r="HB179">
        <v>15.462899999999999</v>
      </c>
      <c r="HC179">
        <v>18</v>
      </c>
      <c r="HD179">
        <v>532.25</v>
      </c>
      <c r="HE179">
        <v>600.91800000000001</v>
      </c>
      <c r="HF179">
        <v>24.1875</v>
      </c>
      <c r="HG179">
        <v>29.016400000000001</v>
      </c>
      <c r="HH179">
        <v>29.9999</v>
      </c>
      <c r="HI179">
        <v>28.956700000000001</v>
      </c>
      <c r="HJ179">
        <v>28.876799999999999</v>
      </c>
      <c r="HK179">
        <v>42.650599999999997</v>
      </c>
      <c r="HL179">
        <v>10.057700000000001</v>
      </c>
      <c r="HM179">
        <v>20.786100000000001</v>
      </c>
      <c r="HN179">
        <v>24.1873</v>
      </c>
      <c r="HO179">
        <v>773.80399999999997</v>
      </c>
      <c r="HP179">
        <v>22.0349</v>
      </c>
      <c r="HQ179">
        <v>100.27200000000001</v>
      </c>
      <c r="HR179">
        <v>100.221</v>
      </c>
    </row>
    <row r="180" spans="1:226" x14ac:dyDescent="0.2">
      <c r="A180">
        <v>164</v>
      </c>
      <c r="B180">
        <v>1657573683</v>
      </c>
      <c r="C180">
        <v>1853.400000095367</v>
      </c>
      <c r="D180" t="s">
        <v>686</v>
      </c>
      <c r="E180" t="s">
        <v>687</v>
      </c>
      <c r="F180">
        <v>5</v>
      </c>
      <c r="G180" t="s">
        <v>1069</v>
      </c>
      <c r="H180" t="s">
        <v>353</v>
      </c>
      <c r="I180">
        <v>1657573680.2</v>
      </c>
      <c r="J180">
        <f t="shared" si="68"/>
        <v>3.4117818380354609E-3</v>
      </c>
      <c r="K180">
        <f t="shared" si="69"/>
        <v>3.411781838035461</v>
      </c>
      <c r="L180">
        <f t="shared" si="70"/>
        <v>21.929188125455145</v>
      </c>
      <c r="M180">
        <f t="shared" si="71"/>
        <v>708.94290000000001</v>
      </c>
      <c r="N180">
        <f t="shared" si="72"/>
        <v>402.5650501408287</v>
      </c>
      <c r="O180">
        <f t="shared" si="73"/>
        <v>29.170293291523727</v>
      </c>
      <c r="P180">
        <f t="shared" si="74"/>
        <v>51.370759365992889</v>
      </c>
      <c r="Q180">
        <f t="shared" si="75"/>
        <v>0.12756159520597457</v>
      </c>
      <c r="R180">
        <f t="shared" si="76"/>
        <v>2.4008483132972431</v>
      </c>
      <c r="S180">
        <f t="shared" si="77"/>
        <v>0.12391242172310629</v>
      </c>
      <c r="T180">
        <f t="shared" si="78"/>
        <v>7.7764431909708401E-2</v>
      </c>
      <c r="U180">
        <f t="shared" si="79"/>
        <v>321.51025440000001</v>
      </c>
      <c r="V180">
        <f t="shared" si="80"/>
        <v>29.077361154692504</v>
      </c>
      <c r="W180">
        <f t="shared" si="81"/>
        <v>28.021070000000002</v>
      </c>
      <c r="X180">
        <f t="shared" si="82"/>
        <v>3.7995034122265903</v>
      </c>
      <c r="Y180">
        <f t="shared" si="83"/>
        <v>49.999562675219927</v>
      </c>
      <c r="Z180">
        <f t="shared" si="84"/>
        <v>1.8825986776350665</v>
      </c>
      <c r="AA180">
        <f t="shared" si="85"/>
        <v>3.7652302878402839</v>
      </c>
      <c r="AB180">
        <f t="shared" si="86"/>
        <v>1.9169047345915238</v>
      </c>
      <c r="AC180">
        <f t="shared" si="87"/>
        <v>-150.45957905736384</v>
      </c>
      <c r="AD180">
        <f t="shared" si="88"/>
        <v>-20.110243588983327</v>
      </c>
      <c r="AE180">
        <f t="shared" si="89"/>
        <v>-1.824812514373739</v>
      </c>
      <c r="AF180">
        <f t="shared" si="90"/>
        <v>149.11561923927911</v>
      </c>
      <c r="AG180">
        <f t="shared" si="91"/>
        <v>37.167001139867146</v>
      </c>
      <c r="AH180">
        <f t="shared" si="92"/>
        <v>3.4115819450333142</v>
      </c>
      <c r="AI180">
        <f t="shared" si="93"/>
        <v>21.929188125455145</v>
      </c>
      <c r="AJ180">
        <v>773.95034410960295</v>
      </c>
      <c r="AK180">
        <v>735.17435757575697</v>
      </c>
      <c r="AL180">
        <v>3.1811707317903362</v>
      </c>
      <c r="AM180">
        <v>64.522999334600442</v>
      </c>
      <c r="AN180">
        <f t="shared" si="94"/>
        <v>3.411781838035461</v>
      </c>
      <c r="AO180">
        <v>21.99382527480337</v>
      </c>
      <c r="AP180">
        <v>25.981459999999998</v>
      </c>
      <c r="AQ180">
        <v>1.9254187187783021E-5</v>
      </c>
      <c r="AR180">
        <v>77.538578516510626</v>
      </c>
      <c r="AS180">
        <v>0</v>
      </c>
      <c r="AT180">
        <v>0</v>
      </c>
      <c r="AU180">
        <f t="shared" si="95"/>
        <v>1</v>
      </c>
      <c r="AV180">
        <f t="shared" si="96"/>
        <v>0</v>
      </c>
      <c r="AW180">
        <f t="shared" si="97"/>
        <v>38195.558955897206</v>
      </c>
      <c r="AX180">
        <f t="shared" si="98"/>
        <v>1999.9639999999999</v>
      </c>
      <c r="AY180">
        <f t="shared" si="99"/>
        <v>1681.16976</v>
      </c>
      <c r="AZ180">
        <f t="shared" si="100"/>
        <v>0.84060001080019442</v>
      </c>
      <c r="BA180">
        <f t="shared" si="101"/>
        <v>0.16075802084437521</v>
      </c>
      <c r="BB180">
        <v>6</v>
      </c>
      <c r="BC180">
        <v>0.5</v>
      </c>
      <c r="BD180" t="s">
        <v>354</v>
      </c>
      <c r="BE180">
        <v>2</v>
      </c>
      <c r="BF180" t="b">
        <v>1</v>
      </c>
      <c r="BG180">
        <v>1657573680.2</v>
      </c>
      <c r="BH180">
        <v>708.94290000000001</v>
      </c>
      <c r="BI180">
        <v>756.44510000000002</v>
      </c>
      <c r="BJ180">
        <v>25.980830000000001</v>
      </c>
      <c r="BK180">
        <v>21.99334</v>
      </c>
      <c r="BL180">
        <v>710.63990000000001</v>
      </c>
      <c r="BM180">
        <v>26.111719999999998</v>
      </c>
      <c r="BN180">
        <v>500.00569999999999</v>
      </c>
      <c r="BO180">
        <v>72.361059999999995</v>
      </c>
      <c r="BP180">
        <v>0.10000755</v>
      </c>
      <c r="BQ180">
        <v>27.8657</v>
      </c>
      <c r="BR180">
        <v>28.021070000000002</v>
      </c>
      <c r="BS180">
        <v>999.9</v>
      </c>
      <c r="BT180">
        <v>0</v>
      </c>
      <c r="BU180">
        <v>0</v>
      </c>
      <c r="BV180">
        <v>10011.799999999999</v>
      </c>
      <c r="BW180">
        <v>0</v>
      </c>
      <c r="BX180">
        <v>1924.537</v>
      </c>
      <c r="BY180">
        <v>-47.502339999999997</v>
      </c>
      <c r="BZ180">
        <v>727.85310000000004</v>
      </c>
      <c r="CA180">
        <v>773.4559999999999</v>
      </c>
      <c r="CB180">
        <v>3.9874869999999998</v>
      </c>
      <c r="CC180">
        <v>756.44510000000002</v>
      </c>
      <c r="CD180">
        <v>21.99334</v>
      </c>
      <c r="CE180">
        <v>1.880001</v>
      </c>
      <c r="CF180">
        <v>1.5914619999999999</v>
      </c>
      <c r="CG180">
        <v>16.468330000000002</v>
      </c>
      <c r="CH180">
        <v>13.876379999999999</v>
      </c>
      <c r="CI180">
        <v>1999.9639999999999</v>
      </c>
      <c r="CJ180">
        <v>0.97999799999999992</v>
      </c>
      <c r="CK180">
        <v>2.0001499999999998E-2</v>
      </c>
      <c r="CL180">
        <v>0</v>
      </c>
      <c r="CM180">
        <v>2.4072100000000001</v>
      </c>
      <c r="CN180">
        <v>0</v>
      </c>
      <c r="CO180">
        <v>9903.5759999999991</v>
      </c>
      <c r="CP180">
        <v>16749.16</v>
      </c>
      <c r="CQ180">
        <v>40.549599999999998</v>
      </c>
      <c r="CR180">
        <v>42.311999999999998</v>
      </c>
      <c r="CS180">
        <v>40.805799999999998</v>
      </c>
      <c r="CT180">
        <v>40.811999999999998</v>
      </c>
      <c r="CU180">
        <v>39.737400000000001</v>
      </c>
      <c r="CV180">
        <v>1959.9639999999999</v>
      </c>
      <c r="CW180">
        <v>40</v>
      </c>
      <c r="CX180">
        <v>0</v>
      </c>
      <c r="CY180">
        <v>1657573683.5999999</v>
      </c>
      <c r="CZ180">
        <v>0</v>
      </c>
      <c r="DA180">
        <v>0</v>
      </c>
      <c r="DB180" t="s">
        <v>355</v>
      </c>
      <c r="DC180">
        <v>1657463822.5999999</v>
      </c>
      <c r="DD180">
        <v>1657463835.0999999</v>
      </c>
      <c r="DE180">
        <v>0</v>
      </c>
      <c r="DF180">
        <v>-2.657</v>
      </c>
      <c r="DG180">
        <v>-13.192</v>
      </c>
      <c r="DH180">
        <v>-3.9239999999999999</v>
      </c>
      <c r="DI180">
        <v>-0.217</v>
      </c>
      <c r="DJ180">
        <v>376</v>
      </c>
      <c r="DK180">
        <v>3</v>
      </c>
      <c r="DL180">
        <v>0.48</v>
      </c>
      <c r="DM180">
        <v>0.03</v>
      </c>
      <c r="DN180">
        <v>-46.890107317073173</v>
      </c>
      <c r="DO180">
        <v>-5.2022571428571984</v>
      </c>
      <c r="DP180">
        <v>0.53998604064623879</v>
      </c>
      <c r="DQ180">
        <v>0</v>
      </c>
      <c r="DR180">
        <v>3.9701931707317071</v>
      </c>
      <c r="DS180">
        <v>0.1120434146341313</v>
      </c>
      <c r="DT180">
        <v>1.178581959835621E-2</v>
      </c>
      <c r="DU180">
        <v>0</v>
      </c>
      <c r="DV180">
        <v>0</v>
      </c>
      <c r="DW180">
        <v>2</v>
      </c>
      <c r="DX180" t="s">
        <v>364</v>
      </c>
      <c r="DY180">
        <v>2.9800399999999998</v>
      </c>
      <c r="DZ180">
        <v>2.7157399999999998</v>
      </c>
      <c r="EA180">
        <v>0.11165899999999999</v>
      </c>
      <c r="EB180">
        <v>0.11534700000000001</v>
      </c>
      <c r="EC180">
        <v>9.1459600000000002E-2</v>
      </c>
      <c r="ED180">
        <v>7.9708399999999999E-2</v>
      </c>
      <c r="EE180">
        <v>28009.8</v>
      </c>
      <c r="EF180">
        <v>28011.9</v>
      </c>
      <c r="EG180">
        <v>29320.2</v>
      </c>
      <c r="EH180">
        <v>29294.7</v>
      </c>
      <c r="EI180">
        <v>35302.1</v>
      </c>
      <c r="EJ180">
        <v>35823.1</v>
      </c>
      <c r="EK180">
        <v>41304.300000000003</v>
      </c>
      <c r="EL180">
        <v>41719.800000000003</v>
      </c>
      <c r="EM180">
        <v>1.9447700000000001</v>
      </c>
      <c r="EN180">
        <v>2.1033499999999998</v>
      </c>
      <c r="EO180">
        <v>7.7158199999999996E-2</v>
      </c>
      <c r="EP180">
        <v>0</v>
      </c>
      <c r="EQ180">
        <v>26.769500000000001</v>
      </c>
      <c r="ER180">
        <v>999.9</v>
      </c>
      <c r="ES180">
        <v>27.7</v>
      </c>
      <c r="ET180">
        <v>38.4</v>
      </c>
      <c r="EU180">
        <v>26.041699999999999</v>
      </c>
      <c r="EV180">
        <v>61.799500000000002</v>
      </c>
      <c r="EW180">
        <v>26.726800000000001</v>
      </c>
      <c r="EX180">
        <v>2</v>
      </c>
      <c r="EY180">
        <v>0.115396</v>
      </c>
      <c r="EZ180">
        <v>1.97895</v>
      </c>
      <c r="FA180">
        <v>20.372900000000001</v>
      </c>
      <c r="FB180">
        <v>5.2166899999999998</v>
      </c>
      <c r="FC180">
        <v>12.0099</v>
      </c>
      <c r="FD180">
        <v>4.9885000000000002</v>
      </c>
      <c r="FE180">
        <v>3.2885</v>
      </c>
      <c r="FF180">
        <v>9759.5</v>
      </c>
      <c r="FG180">
        <v>9999</v>
      </c>
      <c r="FH180">
        <v>9999</v>
      </c>
      <c r="FI180">
        <v>145.4</v>
      </c>
      <c r="FJ180">
        <v>1.8675200000000001</v>
      </c>
      <c r="FK180">
        <v>1.86659</v>
      </c>
      <c r="FL180">
        <v>1.8660000000000001</v>
      </c>
      <c r="FM180">
        <v>1.8658600000000001</v>
      </c>
      <c r="FN180">
        <v>1.8677600000000001</v>
      </c>
      <c r="FO180">
        <v>1.8701399999999999</v>
      </c>
      <c r="FP180">
        <v>1.86886</v>
      </c>
      <c r="FQ180">
        <v>1.8702399999999999</v>
      </c>
      <c r="FR180">
        <v>0</v>
      </c>
      <c r="FS180">
        <v>0</v>
      </c>
      <c r="FT180">
        <v>0</v>
      </c>
      <c r="FU180">
        <v>0</v>
      </c>
      <c r="FV180" t="s">
        <v>357</v>
      </c>
      <c r="FW180" t="s">
        <v>358</v>
      </c>
      <c r="FX180" t="s">
        <v>359</v>
      </c>
      <c r="FY180" t="s">
        <v>359</v>
      </c>
      <c r="FZ180" t="s">
        <v>359</v>
      </c>
      <c r="GA180" t="s">
        <v>359</v>
      </c>
      <c r="GB180">
        <v>0</v>
      </c>
      <c r="GC180">
        <v>100</v>
      </c>
      <c r="GD180">
        <v>100</v>
      </c>
      <c r="GE180">
        <v>-1.708</v>
      </c>
      <c r="GF180">
        <v>-0.1308</v>
      </c>
      <c r="GG180">
        <v>-1.0745309912501479</v>
      </c>
      <c r="GH180">
        <v>-3.794306901669526E-4</v>
      </c>
      <c r="GI180">
        <v>-9.3076312682161424E-7</v>
      </c>
      <c r="GJ180">
        <v>3.2597594342726891E-10</v>
      </c>
      <c r="GK180">
        <v>-0.25621075936304621</v>
      </c>
      <c r="GL180">
        <v>-1.4413179793891831E-2</v>
      </c>
      <c r="GM180">
        <v>9.8733074958994743E-4</v>
      </c>
      <c r="GN180">
        <v>-9.6329063574464014E-6</v>
      </c>
      <c r="GO180">
        <v>22</v>
      </c>
      <c r="GP180">
        <v>2241</v>
      </c>
      <c r="GQ180">
        <v>1</v>
      </c>
      <c r="GR180">
        <v>45</v>
      </c>
      <c r="GS180">
        <v>1831</v>
      </c>
      <c r="GT180">
        <v>1830.8</v>
      </c>
      <c r="GU180">
        <v>2.16553</v>
      </c>
      <c r="GV180">
        <v>2.2351100000000002</v>
      </c>
      <c r="GW180">
        <v>1.94702</v>
      </c>
      <c r="GX180">
        <v>2.7746599999999999</v>
      </c>
      <c r="GY180">
        <v>2.19482</v>
      </c>
      <c r="GZ180">
        <v>2.36572</v>
      </c>
      <c r="HA180">
        <v>41.196399999999997</v>
      </c>
      <c r="HB180">
        <v>15.4717</v>
      </c>
      <c r="HC180">
        <v>18</v>
      </c>
      <c r="HD180">
        <v>532.39599999999996</v>
      </c>
      <c r="HE180">
        <v>600.91700000000003</v>
      </c>
      <c r="HF180">
        <v>24.186599999999999</v>
      </c>
      <c r="HG180">
        <v>29.014700000000001</v>
      </c>
      <c r="HH180">
        <v>30</v>
      </c>
      <c r="HI180">
        <v>28.956099999999999</v>
      </c>
      <c r="HJ180">
        <v>28.8767</v>
      </c>
      <c r="HK180">
        <v>43.346600000000002</v>
      </c>
      <c r="HL180">
        <v>10.057700000000001</v>
      </c>
      <c r="HM180">
        <v>20.786100000000001</v>
      </c>
      <c r="HN180">
        <v>24.171099999999999</v>
      </c>
      <c r="HO180">
        <v>787.274</v>
      </c>
      <c r="HP180">
        <v>22.0322</v>
      </c>
      <c r="HQ180">
        <v>100.27200000000001</v>
      </c>
      <c r="HR180">
        <v>100.22199999999999</v>
      </c>
    </row>
    <row r="181" spans="1:226" x14ac:dyDescent="0.2">
      <c r="A181">
        <v>165</v>
      </c>
      <c r="B181">
        <v>1657573688</v>
      </c>
      <c r="C181">
        <v>1858.400000095367</v>
      </c>
      <c r="D181" t="s">
        <v>688</v>
      </c>
      <c r="E181" t="s">
        <v>689</v>
      </c>
      <c r="F181">
        <v>5</v>
      </c>
      <c r="G181" t="s">
        <v>1069</v>
      </c>
      <c r="H181" t="s">
        <v>353</v>
      </c>
      <c r="I181">
        <v>1657573685.5</v>
      </c>
      <c r="J181">
        <f t="shared" si="68"/>
        <v>3.4158529860870549E-3</v>
      </c>
      <c r="K181">
        <f t="shared" si="69"/>
        <v>3.4158529860870548</v>
      </c>
      <c r="L181">
        <f t="shared" si="70"/>
        <v>22.334213838782773</v>
      </c>
      <c r="M181">
        <f t="shared" si="71"/>
        <v>725.55277777777769</v>
      </c>
      <c r="N181">
        <f t="shared" si="72"/>
        <v>413.51939824471259</v>
      </c>
      <c r="O181">
        <f t="shared" si="73"/>
        <v>29.964271801555629</v>
      </c>
      <c r="P181">
        <f t="shared" si="74"/>
        <v>52.574705641357433</v>
      </c>
      <c r="Q181">
        <f t="shared" si="75"/>
        <v>0.12764273877858415</v>
      </c>
      <c r="R181">
        <f t="shared" si="76"/>
        <v>2.3988812534979185</v>
      </c>
      <c r="S181">
        <f t="shared" si="77"/>
        <v>0.12398608921058643</v>
      </c>
      <c r="T181">
        <f t="shared" si="78"/>
        <v>7.7811115663436528E-2</v>
      </c>
      <c r="U181">
        <f t="shared" si="79"/>
        <v>321.51872433333335</v>
      </c>
      <c r="V181">
        <f t="shared" si="80"/>
        <v>29.085528612473087</v>
      </c>
      <c r="W181">
        <f t="shared" si="81"/>
        <v>28.027055555555549</v>
      </c>
      <c r="X181">
        <f t="shared" si="82"/>
        <v>3.8008291948814019</v>
      </c>
      <c r="Y181">
        <f t="shared" si="83"/>
        <v>49.979750787926235</v>
      </c>
      <c r="Z181">
        <f t="shared" si="84"/>
        <v>1.8827839041626755</v>
      </c>
      <c r="AA181">
        <f t="shared" si="85"/>
        <v>3.7670934217973442</v>
      </c>
      <c r="AB181">
        <f t="shared" si="86"/>
        <v>1.9180452907187264</v>
      </c>
      <c r="AC181">
        <f t="shared" si="87"/>
        <v>-150.63911668643911</v>
      </c>
      <c r="AD181">
        <f t="shared" si="88"/>
        <v>-19.771451564228908</v>
      </c>
      <c r="AE181">
        <f t="shared" si="89"/>
        <v>-1.7956709347050563</v>
      </c>
      <c r="AF181">
        <f t="shared" si="90"/>
        <v>149.31248514796027</v>
      </c>
      <c r="AG181">
        <f t="shared" si="91"/>
        <v>37.846933510628268</v>
      </c>
      <c r="AH181">
        <f t="shared" si="92"/>
        <v>3.4165465693453068</v>
      </c>
      <c r="AI181">
        <f t="shared" si="93"/>
        <v>22.334213838782773</v>
      </c>
      <c r="AJ181">
        <v>790.87286658993492</v>
      </c>
      <c r="AK181">
        <v>751.38497575757538</v>
      </c>
      <c r="AL181">
        <v>3.238648888649641</v>
      </c>
      <c r="AM181">
        <v>64.522999334600442</v>
      </c>
      <c r="AN181">
        <f t="shared" si="94"/>
        <v>3.4158529860870548</v>
      </c>
      <c r="AO181">
        <v>21.991733768688029</v>
      </c>
      <c r="AP181">
        <v>25.984248484848479</v>
      </c>
      <c r="AQ181">
        <v>8.2453761486922734E-6</v>
      </c>
      <c r="AR181">
        <v>77.538578516510626</v>
      </c>
      <c r="AS181">
        <v>0</v>
      </c>
      <c r="AT181">
        <v>0</v>
      </c>
      <c r="AU181">
        <f t="shared" si="95"/>
        <v>1</v>
      </c>
      <c r="AV181">
        <f t="shared" si="96"/>
        <v>0</v>
      </c>
      <c r="AW181">
        <f t="shared" si="97"/>
        <v>38146.770961910319</v>
      </c>
      <c r="AX181">
        <f t="shared" si="98"/>
        <v>2000.0166666666671</v>
      </c>
      <c r="AY181">
        <f t="shared" si="99"/>
        <v>1681.2140333333336</v>
      </c>
      <c r="AZ181">
        <f t="shared" si="100"/>
        <v>0.84060001166656939</v>
      </c>
      <c r="BA181">
        <f t="shared" si="101"/>
        <v>0.160758022516479</v>
      </c>
      <c r="BB181">
        <v>6</v>
      </c>
      <c r="BC181">
        <v>0.5</v>
      </c>
      <c r="BD181" t="s">
        <v>354</v>
      </c>
      <c r="BE181">
        <v>2</v>
      </c>
      <c r="BF181" t="b">
        <v>1</v>
      </c>
      <c r="BG181">
        <v>1657573685.5</v>
      </c>
      <c r="BH181">
        <v>725.55277777777769</v>
      </c>
      <c r="BI181">
        <v>773.94422222222215</v>
      </c>
      <c r="BJ181">
        <v>25.9832</v>
      </c>
      <c r="BK181">
        <v>21.98983333333333</v>
      </c>
      <c r="BL181">
        <v>727.27022222222229</v>
      </c>
      <c r="BM181">
        <v>26.114033333333332</v>
      </c>
      <c r="BN181">
        <v>499.99522222222208</v>
      </c>
      <c r="BO181">
        <v>72.361655555555558</v>
      </c>
      <c r="BP181">
        <v>9.9931322222222216E-2</v>
      </c>
      <c r="BQ181">
        <v>27.874177777777781</v>
      </c>
      <c r="BR181">
        <v>28.027055555555549</v>
      </c>
      <c r="BS181">
        <v>999.90000000000009</v>
      </c>
      <c r="BT181">
        <v>0</v>
      </c>
      <c r="BU181">
        <v>0</v>
      </c>
      <c r="BV181">
        <v>9998.6733333333323</v>
      </c>
      <c r="BW181">
        <v>0</v>
      </c>
      <c r="BX181">
        <v>1925.675555555556</v>
      </c>
      <c r="BY181">
        <v>-48.391399999999997</v>
      </c>
      <c r="BZ181">
        <v>744.90788888888892</v>
      </c>
      <c r="CA181">
        <v>791.34577777777781</v>
      </c>
      <c r="CB181">
        <v>3.993374444444445</v>
      </c>
      <c r="CC181">
        <v>773.94422222222215</v>
      </c>
      <c r="CD181">
        <v>21.98983333333333</v>
      </c>
      <c r="CE181">
        <v>1.880187777777778</v>
      </c>
      <c r="CF181">
        <v>1.5912200000000001</v>
      </c>
      <c r="CG181">
        <v>16.469877777777779</v>
      </c>
      <c r="CH181">
        <v>13.87404444444444</v>
      </c>
      <c r="CI181">
        <v>2000.0166666666671</v>
      </c>
      <c r="CJ181">
        <v>0.97999866666666668</v>
      </c>
      <c r="CK181">
        <v>2.0000855555555551E-2</v>
      </c>
      <c r="CL181">
        <v>0</v>
      </c>
      <c r="CM181">
        <v>2.1961666666666662</v>
      </c>
      <c r="CN181">
        <v>0</v>
      </c>
      <c r="CO181">
        <v>9956.3155555555568</v>
      </c>
      <c r="CP181">
        <v>16749.611111111109</v>
      </c>
      <c r="CQ181">
        <v>40.561999999999998</v>
      </c>
      <c r="CR181">
        <v>42.311999999999998</v>
      </c>
      <c r="CS181">
        <v>40.811999999999998</v>
      </c>
      <c r="CT181">
        <v>40.847000000000001</v>
      </c>
      <c r="CU181">
        <v>39.75</v>
      </c>
      <c r="CV181">
        <v>1960.015555555555</v>
      </c>
      <c r="CW181">
        <v>40.001111111111108</v>
      </c>
      <c r="CX181">
        <v>0</v>
      </c>
      <c r="CY181">
        <v>1657573688.4000001</v>
      </c>
      <c r="CZ181">
        <v>0</v>
      </c>
      <c r="DA181">
        <v>0</v>
      </c>
      <c r="DB181" t="s">
        <v>355</v>
      </c>
      <c r="DC181">
        <v>1657463822.5999999</v>
      </c>
      <c r="DD181">
        <v>1657463835.0999999</v>
      </c>
      <c r="DE181">
        <v>0</v>
      </c>
      <c r="DF181">
        <v>-2.657</v>
      </c>
      <c r="DG181">
        <v>-13.192</v>
      </c>
      <c r="DH181">
        <v>-3.9239999999999999</v>
      </c>
      <c r="DI181">
        <v>-0.217</v>
      </c>
      <c r="DJ181">
        <v>376</v>
      </c>
      <c r="DK181">
        <v>3</v>
      </c>
      <c r="DL181">
        <v>0.48</v>
      </c>
      <c r="DM181">
        <v>0.03</v>
      </c>
      <c r="DN181">
        <v>-47.473737500000013</v>
      </c>
      <c r="DO181">
        <v>-5.3925219512193294</v>
      </c>
      <c r="DP181">
        <v>0.55073716539175899</v>
      </c>
      <c r="DQ181">
        <v>0</v>
      </c>
      <c r="DR181">
        <v>3.98028475</v>
      </c>
      <c r="DS181">
        <v>0.1072254033771035</v>
      </c>
      <c r="DT181">
        <v>1.0451301590591501E-2</v>
      </c>
      <c r="DU181">
        <v>0</v>
      </c>
      <c r="DV181">
        <v>0</v>
      </c>
      <c r="DW181">
        <v>2</v>
      </c>
      <c r="DX181" t="s">
        <v>364</v>
      </c>
      <c r="DY181">
        <v>2.9799799999999999</v>
      </c>
      <c r="DZ181">
        <v>2.7157200000000001</v>
      </c>
      <c r="EA181">
        <v>0.113333</v>
      </c>
      <c r="EB181">
        <v>0.117038</v>
      </c>
      <c r="EC181">
        <v>9.1466099999999995E-2</v>
      </c>
      <c r="ED181">
        <v>7.9691700000000004E-2</v>
      </c>
      <c r="EE181">
        <v>27957</v>
      </c>
      <c r="EF181">
        <v>27957.9</v>
      </c>
      <c r="EG181">
        <v>29320.2</v>
      </c>
      <c r="EH181">
        <v>29294.2</v>
      </c>
      <c r="EI181">
        <v>35301.800000000003</v>
      </c>
      <c r="EJ181">
        <v>35823.5</v>
      </c>
      <c r="EK181">
        <v>41304.1</v>
      </c>
      <c r="EL181">
        <v>41719.4</v>
      </c>
      <c r="EM181">
        <v>1.94465</v>
      </c>
      <c r="EN181">
        <v>2.1035699999999999</v>
      </c>
      <c r="EO181">
        <v>7.5683E-2</v>
      </c>
      <c r="EP181">
        <v>0</v>
      </c>
      <c r="EQ181">
        <v>26.784300000000002</v>
      </c>
      <c r="ER181">
        <v>999.9</v>
      </c>
      <c r="ES181">
        <v>27.7</v>
      </c>
      <c r="ET181">
        <v>38.4</v>
      </c>
      <c r="EU181">
        <v>26.043500000000002</v>
      </c>
      <c r="EV181">
        <v>61.689500000000002</v>
      </c>
      <c r="EW181">
        <v>26.770800000000001</v>
      </c>
      <c r="EX181">
        <v>2</v>
      </c>
      <c r="EY181">
        <v>0.115899</v>
      </c>
      <c r="EZ181">
        <v>2.05504</v>
      </c>
      <c r="FA181">
        <v>20.372</v>
      </c>
      <c r="FB181">
        <v>5.2163899999999996</v>
      </c>
      <c r="FC181">
        <v>12.0099</v>
      </c>
      <c r="FD181">
        <v>4.9884000000000004</v>
      </c>
      <c r="FE181">
        <v>3.2884199999999999</v>
      </c>
      <c r="FF181">
        <v>9759.5</v>
      </c>
      <c r="FG181">
        <v>9999</v>
      </c>
      <c r="FH181">
        <v>9999</v>
      </c>
      <c r="FI181">
        <v>145.4</v>
      </c>
      <c r="FJ181">
        <v>1.8675200000000001</v>
      </c>
      <c r="FK181">
        <v>1.86659</v>
      </c>
      <c r="FL181">
        <v>1.8660000000000001</v>
      </c>
      <c r="FM181">
        <v>1.8658399999999999</v>
      </c>
      <c r="FN181">
        <v>1.86778</v>
      </c>
      <c r="FO181">
        <v>1.87012</v>
      </c>
      <c r="FP181">
        <v>1.8688400000000001</v>
      </c>
      <c r="FQ181">
        <v>1.87026</v>
      </c>
      <c r="FR181">
        <v>0</v>
      </c>
      <c r="FS181">
        <v>0</v>
      </c>
      <c r="FT181">
        <v>0</v>
      </c>
      <c r="FU181">
        <v>0</v>
      </c>
      <c r="FV181" t="s">
        <v>357</v>
      </c>
      <c r="FW181" t="s">
        <v>358</v>
      </c>
      <c r="FX181" t="s">
        <v>359</v>
      </c>
      <c r="FY181" t="s">
        <v>359</v>
      </c>
      <c r="FZ181" t="s">
        <v>359</v>
      </c>
      <c r="GA181" t="s">
        <v>359</v>
      </c>
      <c r="GB181">
        <v>0</v>
      </c>
      <c r="GC181">
        <v>100</v>
      </c>
      <c r="GD181">
        <v>100</v>
      </c>
      <c r="GE181">
        <v>-1.7270000000000001</v>
      </c>
      <c r="GF181">
        <v>-0.1308</v>
      </c>
      <c r="GG181">
        <v>-1.0745309912501479</v>
      </c>
      <c r="GH181">
        <v>-3.794306901669526E-4</v>
      </c>
      <c r="GI181">
        <v>-9.3076312682161424E-7</v>
      </c>
      <c r="GJ181">
        <v>3.2597594342726891E-10</v>
      </c>
      <c r="GK181">
        <v>-0.25621075936304621</v>
      </c>
      <c r="GL181">
        <v>-1.4413179793891831E-2</v>
      </c>
      <c r="GM181">
        <v>9.8733074958994743E-4</v>
      </c>
      <c r="GN181">
        <v>-9.6329063574464014E-6</v>
      </c>
      <c r="GO181">
        <v>22</v>
      </c>
      <c r="GP181">
        <v>2241</v>
      </c>
      <c r="GQ181">
        <v>1</v>
      </c>
      <c r="GR181">
        <v>45</v>
      </c>
      <c r="GS181">
        <v>1831.1</v>
      </c>
      <c r="GT181">
        <v>1830.9</v>
      </c>
      <c r="GU181">
        <v>2.2033700000000001</v>
      </c>
      <c r="GV181">
        <v>2.2290000000000001</v>
      </c>
      <c r="GW181">
        <v>1.94702</v>
      </c>
      <c r="GX181">
        <v>2.7746599999999999</v>
      </c>
      <c r="GY181">
        <v>2.19482</v>
      </c>
      <c r="GZ181">
        <v>2.3840300000000001</v>
      </c>
      <c r="HA181">
        <v>41.196399999999997</v>
      </c>
      <c r="HB181">
        <v>15.4717</v>
      </c>
      <c r="HC181">
        <v>18</v>
      </c>
      <c r="HD181">
        <v>532.29100000000005</v>
      </c>
      <c r="HE181">
        <v>601.06899999999996</v>
      </c>
      <c r="HF181">
        <v>24.1709</v>
      </c>
      <c r="HG181">
        <v>29.0139</v>
      </c>
      <c r="HH181">
        <v>30.0002</v>
      </c>
      <c r="HI181">
        <v>28.953800000000001</v>
      </c>
      <c r="HJ181">
        <v>28.874400000000001</v>
      </c>
      <c r="HK181">
        <v>44.0916</v>
      </c>
      <c r="HL181">
        <v>10.057700000000001</v>
      </c>
      <c r="HM181">
        <v>20.786100000000001</v>
      </c>
      <c r="HN181">
        <v>24.142099999999999</v>
      </c>
      <c r="HO181">
        <v>807.31600000000003</v>
      </c>
      <c r="HP181">
        <v>22.024100000000001</v>
      </c>
      <c r="HQ181">
        <v>100.27200000000001</v>
      </c>
      <c r="HR181">
        <v>100.221</v>
      </c>
    </row>
    <row r="182" spans="1:226" x14ac:dyDescent="0.2">
      <c r="A182">
        <v>166</v>
      </c>
      <c r="B182">
        <v>1657573693</v>
      </c>
      <c r="C182">
        <v>1863.400000095367</v>
      </c>
      <c r="D182" t="s">
        <v>690</v>
      </c>
      <c r="E182" t="s">
        <v>691</v>
      </c>
      <c r="F182">
        <v>5</v>
      </c>
      <c r="G182" t="s">
        <v>1069</v>
      </c>
      <c r="H182" t="s">
        <v>353</v>
      </c>
      <c r="I182">
        <v>1657573690.2</v>
      </c>
      <c r="J182">
        <f t="shared" si="68"/>
        <v>3.4233049918419027E-3</v>
      </c>
      <c r="K182">
        <f t="shared" si="69"/>
        <v>3.4233049918419027</v>
      </c>
      <c r="L182">
        <f t="shared" si="70"/>
        <v>22.569381763336622</v>
      </c>
      <c r="M182">
        <f t="shared" si="71"/>
        <v>740.53199999999993</v>
      </c>
      <c r="N182">
        <f t="shared" si="72"/>
        <v>425.5806788784252</v>
      </c>
      <c r="O182">
        <f t="shared" si="73"/>
        <v>30.837890538210452</v>
      </c>
      <c r="P182">
        <f t="shared" si="74"/>
        <v>53.659496047201202</v>
      </c>
      <c r="Q182">
        <f t="shared" si="75"/>
        <v>0.12795204101678959</v>
      </c>
      <c r="R182">
        <f t="shared" si="76"/>
        <v>2.4017655765348844</v>
      </c>
      <c r="S182">
        <f t="shared" si="77"/>
        <v>0.12428219915462535</v>
      </c>
      <c r="T182">
        <f t="shared" si="78"/>
        <v>7.7997327819372589E-2</v>
      </c>
      <c r="U182">
        <f t="shared" si="79"/>
        <v>321.51201000000003</v>
      </c>
      <c r="V182">
        <f t="shared" si="80"/>
        <v>29.089234942627215</v>
      </c>
      <c r="W182">
        <f t="shared" si="81"/>
        <v>28.025739999999999</v>
      </c>
      <c r="X182">
        <f t="shared" si="82"/>
        <v>3.8005377686603823</v>
      </c>
      <c r="Y182">
        <f t="shared" si="83"/>
        <v>49.961428641046055</v>
      </c>
      <c r="Z182">
        <f t="shared" si="84"/>
        <v>1.8829089714834935</v>
      </c>
      <c r="AA182">
        <f t="shared" si="85"/>
        <v>3.7687252400476408</v>
      </c>
      <c r="AB182">
        <f t="shared" si="86"/>
        <v>1.9176287971768888</v>
      </c>
      <c r="AC182">
        <f t="shared" si="87"/>
        <v>-150.96775014022791</v>
      </c>
      <c r="AD182">
        <f t="shared" si="88"/>
        <v>-18.663821707756135</v>
      </c>
      <c r="AE182">
        <f t="shared" si="89"/>
        <v>-1.6930903132895379</v>
      </c>
      <c r="AF182">
        <f t="shared" si="90"/>
        <v>150.18734783872645</v>
      </c>
      <c r="AG182">
        <f t="shared" si="91"/>
        <v>38.354957448605894</v>
      </c>
      <c r="AH182">
        <f t="shared" si="92"/>
        <v>3.4224323606013374</v>
      </c>
      <c r="AI182">
        <f t="shared" si="93"/>
        <v>22.569381763336622</v>
      </c>
      <c r="AJ182">
        <v>807.93226281980196</v>
      </c>
      <c r="AK182">
        <v>767.89453939393945</v>
      </c>
      <c r="AL182">
        <v>3.3091263849448338</v>
      </c>
      <c r="AM182">
        <v>64.522999334600442</v>
      </c>
      <c r="AN182">
        <f t="shared" si="94"/>
        <v>3.4233049918419027</v>
      </c>
      <c r="AO182">
        <v>21.985653647277388</v>
      </c>
      <c r="AP182">
        <v>25.986803030303012</v>
      </c>
      <c r="AQ182">
        <v>-1.3194386834474869E-6</v>
      </c>
      <c r="AR182">
        <v>77.538578516510626</v>
      </c>
      <c r="AS182">
        <v>0</v>
      </c>
      <c r="AT182">
        <v>0</v>
      </c>
      <c r="AU182">
        <f t="shared" si="95"/>
        <v>1</v>
      </c>
      <c r="AV182">
        <f t="shared" si="96"/>
        <v>0</v>
      </c>
      <c r="AW182">
        <f t="shared" si="97"/>
        <v>38215.78927282901</v>
      </c>
      <c r="AX182">
        <f t="shared" si="98"/>
        <v>1999.9749999999999</v>
      </c>
      <c r="AY182">
        <f t="shared" si="99"/>
        <v>1681.1790000000001</v>
      </c>
      <c r="AZ182">
        <f t="shared" si="100"/>
        <v>0.84060000750009378</v>
      </c>
      <c r="BA182">
        <f t="shared" si="101"/>
        <v>0.16075801447518095</v>
      </c>
      <c r="BB182">
        <v>6</v>
      </c>
      <c r="BC182">
        <v>0.5</v>
      </c>
      <c r="BD182" t="s">
        <v>354</v>
      </c>
      <c r="BE182">
        <v>2</v>
      </c>
      <c r="BF182" t="b">
        <v>1</v>
      </c>
      <c r="BG182">
        <v>1657573690.2</v>
      </c>
      <c r="BH182">
        <v>740.53199999999993</v>
      </c>
      <c r="BI182">
        <v>789.59840000000008</v>
      </c>
      <c r="BJ182">
        <v>25.985230000000001</v>
      </c>
      <c r="BK182">
        <v>21.985099999999999</v>
      </c>
      <c r="BL182">
        <v>742.2677000000001</v>
      </c>
      <c r="BM182">
        <v>26.116040000000002</v>
      </c>
      <c r="BN182">
        <v>500.00869999999998</v>
      </c>
      <c r="BO182">
        <v>72.360700000000008</v>
      </c>
      <c r="BP182">
        <v>0.10003910000000001</v>
      </c>
      <c r="BQ182">
        <v>27.881599999999999</v>
      </c>
      <c r="BR182">
        <v>28.025739999999999</v>
      </c>
      <c r="BS182">
        <v>999.9</v>
      </c>
      <c r="BT182">
        <v>0</v>
      </c>
      <c r="BU182">
        <v>0</v>
      </c>
      <c r="BV182">
        <v>10017.934999999999</v>
      </c>
      <c r="BW182">
        <v>0</v>
      </c>
      <c r="BX182">
        <v>1925.5219999999999</v>
      </c>
      <c r="BY182">
        <v>-49.066339999999997</v>
      </c>
      <c r="BZ182">
        <v>760.28840000000014</v>
      </c>
      <c r="CA182">
        <v>807.34799999999996</v>
      </c>
      <c r="CB182">
        <v>4.0001519999999999</v>
      </c>
      <c r="CC182">
        <v>789.59840000000008</v>
      </c>
      <c r="CD182">
        <v>21.985099999999999</v>
      </c>
      <c r="CE182">
        <v>1.8803099999999999</v>
      </c>
      <c r="CF182">
        <v>1.5908580000000001</v>
      </c>
      <c r="CG182">
        <v>16.47092</v>
      </c>
      <c r="CH182">
        <v>13.870509999999999</v>
      </c>
      <c r="CI182">
        <v>1999.9749999999999</v>
      </c>
      <c r="CJ182">
        <v>0.97999860000000005</v>
      </c>
      <c r="CK182">
        <v>2.0000919999999998E-2</v>
      </c>
      <c r="CL182">
        <v>0</v>
      </c>
      <c r="CM182">
        <v>2.3431600000000001</v>
      </c>
      <c r="CN182">
        <v>0</v>
      </c>
      <c r="CO182">
        <v>9999.9850000000006</v>
      </c>
      <c r="CP182">
        <v>16749.240000000002</v>
      </c>
      <c r="CQ182">
        <v>40.561999999999998</v>
      </c>
      <c r="CR182">
        <v>42.311999999999998</v>
      </c>
      <c r="CS182">
        <v>40.811999999999998</v>
      </c>
      <c r="CT182">
        <v>40.843499999999999</v>
      </c>
      <c r="CU182">
        <v>39.75</v>
      </c>
      <c r="CV182">
        <v>1959.9749999999999</v>
      </c>
      <c r="CW182">
        <v>40</v>
      </c>
      <c r="CX182">
        <v>0</v>
      </c>
      <c r="CY182">
        <v>1657573693.8</v>
      </c>
      <c r="CZ182">
        <v>0</v>
      </c>
      <c r="DA182">
        <v>0</v>
      </c>
      <c r="DB182" t="s">
        <v>355</v>
      </c>
      <c r="DC182">
        <v>1657463822.5999999</v>
      </c>
      <c r="DD182">
        <v>1657463835.0999999</v>
      </c>
      <c r="DE182">
        <v>0</v>
      </c>
      <c r="DF182">
        <v>-2.657</v>
      </c>
      <c r="DG182">
        <v>-13.192</v>
      </c>
      <c r="DH182">
        <v>-3.9239999999999999</v>
      </c>
      <c r="DI182">
        <v>-0.217</v>
      </c>
      <c r="DJ182">
        <v>376</v>
      </c>
      <c r="DK182">
        <v>3</v>
      </c>
      <c r="DL182">
        <v>0.48</v>
      </c>
      <c r="DM182">
        <v>0.03</v>
      </c>
      <c r="DN182">
        <v>-48.022192500000003</v>
      </c>
      <c r="DO182">
        <v>-6.9006697936209367</v>
      </c>
      <c r="DP182">
        <v>0.69656411886756719</v>
      </c>
      <c r="DQ182">
        <v>0</v>
      </c>
      <c r="DR182">
        <v>3.9886339999999998</v>
      </c>
      <c r="DS182">
        <v>9.1094409005621199E-2</v>
      </c>
      <c r="DT182">
        <v>8.8989689852251638E-3</v>
      </c>
      <c r="DU182">
        <v>1</v>
      </c>
      <c r="DV182">
        <v>1</v>
      </c>
      <c r="DW182">
        <v>2</v>
      </c>
      <c r="DX182" t="s">
        <v>356</v>
      </c>
      <c r="DY182">
        <v>2.9801299999999999</v>
      </c>
      <c r="DZ182">
        <v>2.7156600000000002</v>
      </c>
      <c r="EA182">
        <v>0.115019</v>
      </c>
      <c r="EB182">
        <v>0.118713</v>
      </c>
      <c r="EC182">
        <v>9.1474100000000003E-2</v>
      </c>
      <c r="ED182">
        <v>7.9683900000000002E-2</v>
      </c>
      <c r="EE182">
        <v>27904.2</v>
      </c>
      <c r="EF182">
        <v>27904.799999999999</v>
      </c>
      <c r="EG182">
        <v>29320.5</v>
      </c>
      <c r="EH182">
        <v>29294.2</v>
      </c>
      <c r="EI182">
        <v>35301.699999999997</v>
      </c>
      <c r="EJ182">
        <v>35823.800000000003</v>
      </c>
      <c r="EK182">
        <v>41304.300000000003</v>
      </c>
      <c r="EL182">
        <v>41719.300000000003</v>
      </c>
      <c r="EM182">
        <v>1.94465</v>
      </c>
      <c r="EN182">
        <v>2.1036800000000002</v>
      </c>
      <c r="EO182">
        <v>7.51391E-2</v>
      </c>
      <c r="EP182">
        <v>0</v>
      </c>
      <c r="EQ182">
        <v>26.8004</v>
      </c>
      <c r="ER182">
        <v>999.9</v>
      </c>
      <c r="ES182">
        <v>27.7</v>
      </c>
      <c r="ET182">
        <v>38.4</v>
      </c>
      <c r="EU182">
        <v>26.0427</v>
      </c>
      <c r="EV182">
        <v>61.819499999999998</v>
      </c>
      <c r="EW182">
        <v>26.722799999999999</v>
      </c>
      <c r="EX182">
        <v>2</v>
      </c>
      <c r="EY182">
        <v>0.11602899999999999</v>
      </c>
      <c r="EZ182">
        <v>2.11267</v>
      </c>
      <c r="FA182">
        <v>20.371500000000001</v>
      </c>
      <c r="FB182">
        <v>5.2166899999999998</v>
      </c>
      <c r="FC182">
        <v>12.0099</v>
      </c>
      <c r="FD182">
        <v>4.9885000000000002</v>
      </c>
      <c r="FE182">
        <v>3.2884199999999999</v>
      </c>
      <c r="FF182">
        <v>9759.7999999999993</v>
      </c>
      <c r="FG182">
        <v>9999</v>
      </c>
      <c r="FH182">
        <v>9999</v>
      </c>
      <c r="FI182">
        <v>145.4</v>
      </c>
      <c r="FJ182">
        <v>1.8675200000000001</v>
      </c>
      <c r="FK182">
        <v>1.8665700000000001</v>
      </c>
      <c r="FL182">
        <v>1.8660000000000001</v>
      </c>
      <c r="FM182">
        <v>1.8658399999999999</v>
      </c>
      <c r="FN182">
        <v>1.8677699999999999</v>
      </c>
      <c r="FO182">
        <v>1.87012</v>
      </c>
      <c r="FP182">
        <v>1.86886</v>
      </c>
      <c r="FQ182">
        <v>1.87026</v>
      </c>
      <c r="FR182">
        <v>0</v>
      </c>
      <c r="FS182">
        <v>0</v>
      </c>
      <c r="FT182">
        <v>0</v>
      </c>
      <c r="FU182">
        <v>0</v>
      </c>
      <c r="FV182" t="s">
        <v>357</v>
      </c>
      <c r="FW182" t="s">
        <v>358</v>
      </c>
      <c r="FX182" t="s">
        <v>359</v>
      </c>
      <c r="FY182" t="s">
        <v>359</v>
      </c>
      <c r="FZ182" t="s">
        <v>359</v>
      </c>
      <c r="GA182" t="s">
        <v>359</v>
      </c>
      <c r="GB182">
        <v>0</v>
      </c>
      <c r="GC182">
        <v>100</v>
      </c>
      <c r="GD182">
        <v>100</v>
      </c>
      <c r="GE182">
        <v>-1.7470000000000001</v>
      </c>
      <c r="GF182">
        <v>-0.13070000000000001</v>
      </c>
      <c r="GG182">
        <v>-1.0745309912501479</v>
      </c>
      <c r="GH182">
        <v>-3.794306901669526E-4</v>
      </c>
      <c r="GI182">
        <v>-9.3076312682161424E-7</v>
      </c>
      <c r="GJ182">
        <v>3.2597594342726891E-10</v>
      </c>
      <c r="GK182">
        <v>-0.25621075936304621</v>
      </c>
      <c r="GL182">
        <v>-1.4413179793891831E-2</v>
      </c>
      <c r="GM182">
        <v>9.8733074958994743E-4</v>
      </c>
      <c r="GN182">
        <v>-9.6329063574464014E-6</v>
      </c>
      <c r="GO182">
        <v>22</v>
      </c>
      <c r="GP182">
        <v>2241</v>
      </c>
      <c r="GQ182">
        <v>1</v>
      </c>
      <c r="GR182">
        <v>45</v>
      </c>
      <c r="GS182">
        <v>1831.2</v>
      </c>
      <c r="GT182">
        <v>1831</v>
      </c>
      <c r="GU182">
        <v>2.2375500000000001</v>
      </c>
      <c r="GV182">
        <v>2.2302200000000001</v>
      </c>
      <c r="GW182">
        <v>1.94702</v>
      </c>
      <c r="GX182">
        <v>2.7746599999999999</v>
      </c>
      <c r="GY182">
        <v>2.19482</v>
      </c>
      <c r="GZ182">
        <v>2.36328</v>
      </c>
      <c r="HA182">
        <v>41.222299999999997</v>
      </c>
      <c r="HB182">
        <v>15.462899999999999</v>
      </c>
      <c r="HC182">
        <v>18</v>
      </c>
      <c r="HD182">
        <v>532.28399999999999</v>
      </c>
      <c r="HE182">
        <v>601.14099999999996</v>
      </c>
      <c r="HF182">
        <v>24.142600000000002</v>
      </c>
      <c r="HG182">
        <v>29.0122</v>
      </c>
      <c r="HH182">
        <v>30.0001</v>
      </c>
      <c r="HI182">
        <v>28.9529</v>
      </c>
      <c r="HJ182">
        <v>28.873699999999999</v>
      </c>
      <c r="HK182">
        <v>44.795099999999998</v>
      </c>
      <c r="HL182">
        <v>10.057700000000001</v>
      </c>
      <c r="HM182">
        <v>20.786100000000001</v>
      </c>
      <c r="HN182">
        <v>24.118200000000002</v>
      </c>
      <c r="HO182">
        <v>820.80200000000002</v>
      </c>
      <c r="HP182">
        <v>22.006699999999999</v>
      </c>
      <c r="HQ182">
        <v>100.27200000000001</v>
      </c>
      <c r="HR182">
        <v>100.221</v>
      </c>
    </row>
    <row r="183" spans="1:226" x14ac:dyDescent="0.2">
      <c r="A183">
        <v>167</v>
      </c>
      <c r="B183">
        <v>1657573698</v>
      </c>
      <c r="C183">
        <v>1868.400000095367</v>
      </c>
      <c r="D183" t="s">
        <v>692</v>
      </c>
      <c r="E183" t="s">
        <v>693</v>
      </c>
      <c r="F183">
        <v>5</v>
      </c>
      <c r="G183" t="s">
        <v>1069</v>
      </c>
      <c r="H183" t="s">
        <v>353</v>
      </c>
      <c r="I183">
        <v>1657573695.5</v>
      </c>
      <c r="J183">
        <f t="shared" si="68"/>
        <v>3.429130879651591E-3</v>
      </c>
      <c r="K183">
        <f t="shared" si="69"/>
        <v>3.4291308796515909</v>
      </c>
      <c r="L183">
        <f t="shared" si="70"/>
        <v>23.140823491768661</v>
      </c>
      <c r="M183">
        <f t="shared" si="71"/>
        <v>757.53633333333335</v>
      </c>
      <c r="N183">
        <f t="shared" si="72"/>
        <v>434.8085040646011</v>
      </c>
      <c r="O183">
        <f t="shared" si="73"/>
        <v>31.506500206465759</v>
      </c>
      <c r="P183">
        <f t="shared" si="74"/>
        <v>54.891563572146531</v>
      </c>
      <c r="Q183">
        <f t="shared" si="75"/>
        <v>0.12802205267813013</v>
      </c>
      <c r="R183">
        <f t="shared" si="76"/>
        <v>2.4011245754196699</v>
      </c>
      <c r="S183">
        <f t="shared" si="77"/>
        <v>0.12434730528987001</v>
      </c>
      <c r="T183">
        <f t="shared" si="78"/>
        <v>7.8038441244416001E-2</v>
      </c>
      <c r="U183">
        <f t="shared" si="79"/>
        <v>321.51553233333323</v>
      </c>
      <c r="V183">
        <f t="shared" si="80"/>
        <v>29.098092054937563</v>
      </c>
      <c r="W183">
        <f t="shared" si="81"/>
        <v>28.037322222222219</v>
      </c>
      <c r="X183">
        <f t="shared" si="82"/>
        <v>3.8031041707017228</v>
      </c>
      <c r="Y183">
        <f t="shared" si="83"/>
        <v>49.940547210767008</v>
      </c>
      <c r="Z183">
        <f t="shared" si="84"/>
        <v>1.8832607538854713</v>
      </c>
      <c r="AA183">
        <f t="shared" si="85"/>
        <v>3.7710054436076481</v>
      </c>
      <c r="AB183">
        <f t="shared" si="86"/>
        <v>1.9198434168162515</v>
      </c>
      <c r="AC183">
        <f t="shared" si="87"/>
        <v>-151.22467179263515</v>
      </c>
      <c r="AD183">
        <f t="shared" si="88"/>
        <v>-18.816193539280999</v>
      </c>
      <c r="AE183">
        <f t="shared" si="89"/>
        <v>-1.7075552022096072</v>
      </c>
      <c r="AF183">
        <f t="shared" si="90"/>
        <v>149.76711179920747</v>
      </c>
      <c r="AG183">
        <f t="shared" si="91"/>
        <v>38.905150102289312</v>
      </c>
      <c r="AH183">
        <f t="shared" si="92"/>
        <v>3.4291398284815426</v>
      </c>
      <c r="AI183">
        <f t="shared" si="93"/>
        <v>23.140823491768661</v>
      </c>
      <c r="AJ183">
        <v>825.0191450995593</v>
      </c>
      <c r="AK183">
        <v>784.33787878787871</v>
      </c>
      <c r="AL183">
        <v>3.2932664738598891</v>
      </c>
      <c r="AM183">
        <v>64.522999334600442</v>
      </c>
      <c r="AN183">
        <f t="shared" si="94"/>
        <v>3.4291308796515909</v>
      </c>
      <c r="AO183">
        <v>21.982534738994179</v>
      </c>
      <c r="AP183">
        <v>25.990587272727272</v>
      </c>
      <c r="AQ183">
        <v>2.021765979820642E-5</v>
      </c>
      <c r="AR183">
        <v>77.538578516510626</v>
      </c>
      <c r="AS183">
        <v>0</v>
      </c>
      <c r="AT183">
        <v>0</v>
      </c>
      <c r="AU183">
        <f t="shared" si="95"/>
        <v>1</v>
      </c>
      <c r="AV183">
        <f t="shared" si="96"/>
        <v>0</v>
      </c>
      <c r="AW183">
        <f t="shared" si="97"/>
        <v>38198.920387408558</v>
      </c>
      <c r="AX183">
        <f t="shared" si="98"/>
        <v>1999.996666666666</v>
      </c>
      <c r="AY183">
        <f t="shared" si="99"/>
        <v>1681.1972333333329</v>
      </c>
      <c r="AZ183">
        <f t="shared" si="100"/>
        <v>0.84060001766669612</v>
      </c>
      <c r="BA183">
        <f t="shared" si="101"/>
        <v>0.16075803409672348</v>
      </c>
      <c r="BB183">
        <v>6</v>
      </c>
      <c r="BC183">
        <v>0.5</v>
      </c>
      <c r="BD183" t="s">
        <v>354</v>
      </c>
      <c r="BE183">
        <v>2</v>
      </c>
      <c r="BF183" t="b">
        <v>1</v>
      </c>
      <c r="BG183">
        <v>1657573695.5</v>
      </c>
      <c r="BH183">
        <v>757.53633333333335</v>
      </c>
      <c r="BI183">
        <v>807.34144444444451</v>
      </c>
      <c r="BJ183">
        <v>25.990122222222219</v>
      </c>
      <c r="BK183">
        <v>21.981966666666668</v>
      </c>
      <c r="BL183">
        <v>759.29277777777781</v>
      </c>
      <c r="BM183">
        <v>26.12082222222222</v>
      </c>
      <c r="BN183">
        <v>499.98299999999989</v>
      </c>
      <c r="BO183">
        <v>72.360733333333343</v>
      </c>
      <c r="BP183">
        <v>9.9901433333333331E-2</v>
      </c>
      <c r="BQ183">
        <v>27.891966666666669</v>
      </c>
      <c r="BR183">
        <v>28.037322222222219</v>
      </c>
      <c r="BS183">
        <v>999.90000000000009</v>
      </c>
      <c r="BT183">
        <v>0</v>
      </c>
      <c r="BU183">
        <v>0</v>
      </c>
      <c r="BV183">
        <v>10013.677777777781</v>
      </c>
      <c r="BW183">
        <v>0</v>
      </c>
      <c r="BX183">
        <v>1925.662222222222</v>
      </c>
      <c r="BY183">
        <v>-49.805222222222227</v>
      </c>
      <c r="BZ183">
        <v>777.75022222222231</v>
      </c>
      <c r="CA183">
        <v>825.48744444444446</v>
      </c>
      <c r="CB183">
        <v>4.0081433333333329</v>
      </c>
      <c r="CC183">
        <v>807.34144444444451</v>
      </c>
      <c r="CD183">
        <v>21.981966666666668</v>
      </c>
      <c r="CE183">
        <v>1.880664444444444</v>
      </c>
      <c r="CF183">
        <v>1.59063</v>
      </c>
      <c r="CG183">
        <v>16.47386666666667</v>
      </c>
      <c r="CH183">
        <v>13.868333333333331</v>
      </c>
      <c r="CI183">
        <v>1999.996666666666</v>
      </c>
      <c r="CJ183">
        <v>0.97999833333333342</v>
      </c>
      <c r="CK183">
        <v>2.0001177777777782E-2</v>
      </c>
      <c r="CL183">
        <v>0</v>
      </c>
      <c r="CM183">
        <v>2.4714888888888891</v>
      </c>
      <c r="CN183">
        <v>0</v>
      </c>
      <c r="CO183">
        <v>10048.73333333333</v>
      </c>
      <c r="CP183">
        <v>16749.42222222222</v>
      </c>
      <c r="CQ183">
        <v>40.569000000000003</v>
      </c>
      <c r="CR183">
        <v>42.311999999999998</v>
      </c>
      <c r="CS183">
        <v>40.811999999999998</v>
      </c>
      <c r="CT183">
        <v>40.868000000000002</v>
      </c>
      <c r="CU183">
        <v>39.75</v>
      </c>
      <c r="CV183">
        <v>1959.995555555555</v>
      </c>
      <c r="CW183">
        <v>40.001111111111108</v>
      </c>
      <c r="CX183">
        <v>0</v>
      </c>
      <c r="CY183">
        <v>1657573698.5999999</v>
      </c>
      <c r="CZ183">
        <v>0</v>
      </c>
      <c r="DA183">
        <v>0</v>
      </c>
      <c r="DB183" t="s">
        <v>355</v>
      </c>
      <c r="DC183">
        <v>1657463822.5999999</v>
      </c>
      <c r="DD183">
        <v>1657463835.0999999</v>
      </c>
      <c r="DE183">
        <v>0</v>
      </c>
      <c r="DF183">
        <v>-2.657</v>
      </c>
      <c r="DG183">
        <v>-13.192</v>
      </c>
      <c r="DH183">
        <v>-3.9239999999999999</v>
      </c>
      <c r="DI183">
        <v>-0.217</v>
      </c>
      <c r="DJ183">
        <v>376</v>
      </c>
      <c r="DK183">
        <v>3</v>
      </c>
      <c r="DL183">
        <v>0.48</v>
      </c>
      <c r="DM183">
        <v>0.03</v>
      </c>
      <c r="DN183">
        <v>-48.638604878048781</v>
      </c>
      <c r="DO183">
        <v>-8.9191777003484187</v>
      </c>
      <c r="DP183">
        <v>0.88230213976271421</v>
      </c>
      <c r="DQ183">
        <v>0</v>
      </c>
      <c r="DR183">
        <v>3.9967100000000002</v>
      </c>
      <c r="DS183">
        <v>8.2454425087109109E-2</v>
      </c>
      <c r="DT183">
        <v>8.2172388692398814E-3</v>
      </c>
      <c r="DU183">
        <v>1</v>
      </c>
      <c r="DV183">
        <v>1</v>
      </c>
      <c r="DW183">
        <v>2</v>
      </c>
      <c r="DX183" t="s">
        <v>356</v>
      </c>
      <c r="DY183">
        <v>2.9799600000000002</v>
      </c>
      <c r="DZ183">
        <v>2.7157100000000001</v>
      </c>
      <c r="EA183">
        <v>0.116683</v>
      </c>
      <c r="EB183">
        <v>0.120389</v>
      </c>
      <c r="EC183">
        <v>9.1483700000000001E-2</v>
      </c>
      <c r="ED183">
        <v>7.9675499999999996E-2</v>
      </c>
      <c r="EE183">
        <v>27851.9</v>
      </c>
      <c r="EF183">
        <v>27851.4</v>
      </c>
      <c r="EG183">
        <v>29320.7</v>
      </c>
      <c r="EH183">
        <v>29293.9</v>
      </c>
      <c r="EI183">
        <v>35301.5</v>
      </c>
      <c r="EJ183">
        <v>35823.599999999999</v>
      </c>
      <c r="EK183">
        <v>41304.6</v>
      </c>
      <c r="EL183">
        <v>41718.800000000003</v>
      </c>
      <c r="EM183">
        <v>1.94435</v>
      </c>
      <c r="EN183">
        <v>2.10378</v>
      </c>
      <c r="EO183">
        <v>7.49528E-2</v>
      </c>
      <c r="EP183">
        <v>0</v>
      </c>
      <c r="EQ183">
        <v>26.8188</v>
      </c>
      <c r="ER183">
        <v>999.9</v>
      </c>
      <c r="ES183">
        <v>27.7</v>
      </c>
      <c r="ET183">
        <v>38.4</v>
      </c>
      <c r="EU183">
        <v>26.041799999999999</v>
      </c>
      <c r="EV183">
        <v>61.799500000000002</v>
      </c>
      <c r="EW183">
        <v>26.774799999999999</v>
      </c>
      <c r="EX183">
        <v>2</v>
      </c>
      <c r="EY183">
        <v>0.116118</v>
      </c>
      <c r="EZ183">
        <v>2.15429</v>
      </c>
      <c r="FA183">
        <v>20.3705</v>
      </c>
      <c r="FB183">
        <v>5.2156399999999996</v>
      </c>
      <c r="FC183">
        <v>12.0099</v>
      </c>
      <c r="FD183">
        <v>4.9880500000000003</v>
      </c>
      <c r="FE183">
        <v>3.2883</v>
      </c>
      <c r="FF183">
        <v>9759.7999999999993</v>
      </c>
      <c r="FG183">
        <v>9999</v>
      </c>
      <c r="FH183">
        <v>9999</v>
      </c>
      <c r="FI183">
        <v>145.4</v>
      </c>
      <c r="FJ183">
        <v>1.8675200000000001</v>
      </c>
      <c r="FK183">
        <v>1.86659</v>
      </c>
      <c r="FL183">
        <v>1.8660000000000001</v>
      </c>
      <c r="FM183">
        <v>1.86585</v>
      </c>
      <c r="FN183">
        <v>1.86778</v>
      </c>
      <c r="FO183">
        <v>1.87012</v>
      </c>
      <c r="FP183">
        <v>1.86886</v>
      </c>
      <c r="FQ183">
        <v>1.8702700000000001</v>
      </c>
      <c r="FR183">
        <v>0</v>
      </c>
      <c r="FS183">
        <v>0</v>
      </c>
      <c r="FT183">
        <v>0</v>
      </c>
      <c r="FU183">
        <v>0</v>
      </c>
      <c r="FV183" t="s">
        <v>357</v>
      </c>
      <c r="FW183" t="s">
        <v>358</v>
      </c>
      <c r="FX183" t="s">
        <v>359</v>
      </c>
      <c r="FY183" t="s">
        <v>359</v>
      </c>
      <c r="FZ183" t="s">
        <v>359</v>
      </c>
      <c r="GA183" t="s">
        <v>359</v>
      </c>
      <c r="GB183">
        <v>0</v>
      </c>
      <c r="GC183">
        <v>100</v>
      </c>
      <c r="GD183">
        <v>100</v>
      </c>
      <c r="GE183">
        <v>-1.766</v>
      </c>
      <c r="GF183">
        <v>-0.13070000000000001</v>
      </c>
      <c r="GG183">
        <v>-1.0745309912501479</v>
      </c>
      <c r="GH183">
        <v>-3.794306901669526E-4</v>
      </c>
      <c r="GI183">
        <v>-9.3076312682161424E-7</v>
      </c>
      <c r="GJ183">
        <v>3.2597594342726891E-10</v>
      </c>
      <c r="GK183">
        <v>-0.25621075936304621</v>
      </c>
      <c r="GL183">
        <v>-1.4413179793891831E-2</v>
      </c>
      <c r="GM183">
        <v>9.8733074958994743E-4</v>
      </c>
      <c r="GN183">
        <v>-9.6329063574464014E-6</v>
      </c>
      <c r="GO183">
        <v>22</v>
      </c>
      <c r="GP183">
        <v>2241</v>
      </c>
      <c r="GQ183">
        <v>1</v>
      </c>
      <c r="GR183">
        <v>45</v>
      </c>
      <c r="GS183">
        <v>1831.3</v>
      </c>
      <c r="GT183">
        <v>1831</v>
      </c>
      <c r="GU183">
        <v>2.2753899999999998</v>
      </c>
      <c r="GV183">
        <v>2.2326700000000002</v>
      </c>
      <c r="GW183">
        <v>1.94702</v>
      </c>
      <c r="GX183">
        <v>2.7734399999999999</v>
      </c>
      <c r="GY183">
        <v>2.19482</v>
      </c>
      <c r="GZ183">
        <v>2.35229</v>
      </c>
      <c r="HA183">
        <v>41.222299999999997</v>
      </c>
      <c r="HB183">
        <v>15.4542</v>
      </c>
      <c r="HC183">
        <v>18</v>
      </c>
      <c r="HD183">
        <v>532.06700000000001</v>
      </c>
      <c r="HE183">
        <v>601.20100000000002</v>
      </c>
      <c r="HF183">
        <v>24.113299999999999</v>
      </c>
      <c r="HG183">
        <v>29.011399999999998</v>
      </c>
      <c r="HH183">
        <v>30.0002</v>
      </c>
      <c r="HI183">
        <v>28.9514</v>
      </c>
      <c r="HJ183">
        <v>28.8719</v>
      </c>
      <c r="HK183">
        <v>45.540700000000001</v>
      </c>
      <c r="HL183">
        <v>10.057700000000001</v>
      </c>
      <c r="HM183">
        <v>20.786100000000001</v>
      </c>
      <c r="HN183">
        <v>24.086099999999998</v>
      </c>
      <c r="HO183">
        <v>840.84100000000001</v>
      </c>
      <c r="HP183">
        <v>21.995999999999999</v>
      </c>
      <c r="HQ183">
        <v>100.273</v>
      </c>
      <c r="HR183">
        <v>100.22</v>
      </c>
    </row>
    <row r="184" spans="1:226" x14ac:dyDescent="0.2">
      <c r="A184">
        <v>168</v>
      </c>
      <c r="B184">
        <v>1657573703</v>
      </c>
      <c r="C184">
        <v>1873.400000095367</v>
      </c>
      <c r="D184" t="s">
        <v>694</v>
      </c>
      <c r="E184" t="s">
        <v>695</v>
      </c>
      <c r="F184">
        <v>5</v>
      </c>
      <c r="G184" t="s">
        <v>1069</v>
      </c>
      <c r="H184" t="s">
        <v>353</v>
      </c>
      <c r="I184">
        <v>1657573700.2</v>
      </c>
      <c r="J184">
        <f t="shared" si="68"/>
        <v>3.4367840760624558E-3</v>
      </c>
      <c r="K184">
        <f t="shared" si="69"/>
        <v>3.4367840760624557</v>
      </c>
      <c r="L184">
        <f t="shared" si="70"/>
        <v>23.393109931762776</v>
      </c>
      <c r="M184">
        <f t="shared" si="71"/>
        <v>772.72810000000004</v>
      </c>
      <c r="N184">
        <f t="shared" si="72"/>
        <v>446.63579672865308</v>
      </c>
      <c r="O184">
        <f t="shared" si="73"/>
        <v>32.363095907214557</v>
      </c>
      <c r="P184">
        <f t="shared" si="74"/>
        <v>55.991646423479224</v>
      </c>
      <c r="Q184">
        <f t="shared" si="75"/>
        <v>0.12823438487777372</v>
      </c>
      <c r="R184">
        <f t="shared" si="76"/>
        <v>2.3994276195697237</v>
      </c>
      <c r="S184">
        <f t="shared" si="77"/>
        <v>0.12454510015131311</v>
      </c>
      <c r="T184">
        <f t="shared" si="78"/>
        <v>7.8163314152663865E-2</v>
      </c>
      <c r="U184">
        <f t="shared" si="79"/>
        <v>321.51248879999997</v>
      </c>
      <c r="V184">
        <f t="shared" si="80"/>
        <v>29.102038266976752</v>
      </c>
      <c r="W184">
        <f t="shared" si="81"/>
        <v>28.043710000000001</v>
      </c>
      <c r="X184">
        <f t="shared" si="82"/>
        <v>3.8045202285749071</v>
      </c>
      <c r="Y184">
        <f t="shared" si="83"/>
        <v>49.930529742239713</v>
      </c>
      <c r="Z184">
        <f t="shared" si="84"/>
        <v>1.8834964323860566</v>
      </c>
      <c r="AA184">
        <f t="shared" si="85"/>
        <v>3.7722340261747229</v>
      </c>
      <c r="AB184">
        <f t="shared" si="86"/>
        <v>1.9210237961888506</v>
      </c>
      <c r="AC184">
        <f t="shared" si="87"/>
        <v>-151.56217775435431</v>
      </c>
      <c r="AD184">
        <f t="shared" si="88"/>
        <v>-18.906956777323913</v>
      </c>
      <c r="AE184">
        <f t="shared" si="89"/>
        <v>-1.7171078085302629</v>
      </c>
      <c r="AF184">
        <f t="shared" si="90"/>
        <v>149.32624645979149</v>
      </c>
      <c r="AG184">
        <f t="shared" si="91"/>
        <v>39.460573768089013</v>
      </c>
      <c r="AH184">
        <f t="shared" si="92"/>
        <v>3.4365988592161303</v>
      </c>
      <c r="AI184">
        <f t="shared" si="93"/>
        <v>23.393109931762776</v>
      </c>
      <c r="AJ184">
        <v>842.36702252865803</v>
      </c>
      <c r="AK184">
        <v>801.09181818181821</v>
      </c>
      <c r="AL184">
        <v>3.36994039955764</v>
      </c>
      <c r="AM184">
        <v>64.522999334600442</v>
      </c>
      <c r="AN184">
        <f t="shared" si="94"/>
        <v>3.4367840760624557</v>
      </c>
      <c r="AO184">
        <v>21.978057845781649</v>
      </c>
      <c r="AP184">
        <v>25.994938181818181</v>
      </c>
      <c r="AQ184">
        <v>1.8085394035852009E-5</v>
      </c>
      <c r="AR184">
        <v>77.538578516510626</v>
      </c>
      <c r="AS184">
        <v>0</v>
      </c>
      <c r="AT184">
        <v>0</v>
      </c>
      <c r="AU184">
        <f t="shared" si="95"/>
        <v>1</v>
      </c>
      <c r="AV184">
        <f t="shared" si="96"/>
        <v>0</v>
      </c>
      <c r="AW184">
        <f t="shared" si="97"/>
        <v>38157.018727836476</v>
      </c>
      <c r="AX184">
        <f t="shared" si="98"/>
        <v>1999.9780000000001</v>
      </c>
      <c r="AY184">
        <f t="shared" si="99"/>
        <v>1681.1815200000001</v>
      </c>
      <c r="AZ184">
        <f t="shared" si="100"/>
        <v>0.84060000660007261</v>
      </c>
      <c r="BA184">
        <f t="shared" si="101"/>
        <v>0.16075801273814011</v>
      </c>
      <c r="BB184">
        <v>6</v>
      </c>
      <c r="BC184">
        <v>0.5</v>
      </c>
      <c r="BD184" t="s">
        <v>354</v>
      </c>
      <c r="BE184">
        <v>2</v>
      </c>
      <c r="BF184" t="b">
        <v>1</v>
      </c>
      <c r="BG184">
        <v>1657573700.2</v>
      </c>
      <c r="BH184">
        <v>772.72810000000004</v>
      </c>
      <c r="BI184">
        <v>823.26779999999997</v>
      </c>
      <c r="BJ184">
        <v>25.99371</v>
      </c>
      <c r="BK184">
        <v>21.976959999999998</v>
      </c>
      <c r="BL184">
        <v>774.50339999999994</v>
      </c>
      <c r="BM184">
        <v>26.124379999999999</v>
      </c>
      <c r="BN184">
        <v>499.99660000000011</v>
      </c>
      <c r="BO184">
        <v>72.359650000000002</v>
      </c>
      <c r="BP184">
        <v>0.10005015</v>
      </c>
      <c r="BQ184">
        <v>27.897549999999999</v>
      </c>
      <c r="BR184">
        <v>28.043710000000001</v>
      </c>
      <c r="BS184">
        <v>999.9</v>
      </c>
      <c r="BT184">
        <v>0</v>
      </c>
      <c r="BU184">
        <v>0</v>
      </c>
      <c r="BV184">
        <v>10002.573</v>
      </c>
      <c r="BW184">
        <v>0</v>
      </c>
      <c r="BX184">
        <v>1925.384</v>
      </c>
      <c r="BY184">
        <v>-50.539709999999999</v>
      </c>
      <c r="BZ184">
        <v>793.35039999999992</v>
      </c>
      <c r="CA184">
        <v>841.76730000000009</v>
      </c>
      <c r="CB184">
        <v>4.0167449999999976</v>
      </c>
      <c r="CC184">
        <v>823.26779999999997</v>
      </c>
      <c r="CD184">
        <v>21.976959999999998</v>
      </c>
      <c r="CE184">
        <v>1.8808959999999999</v>
      </c>
      <c r="CF184">
        <v>1.590244</v>
      </c>
      <c r="CG184">
        <v>16.4758</v>
      </c>
      <c r="CH184">
        <v>13.864610000000001</v>
      </c>
      <c r="CI184">
        <v>1999.9780000000001</v>
      </c>
      <c r="CJ184">
        <v>0.9799983000000001</v>
      </c>
      <c r="CK184">
        <v>2.0001209999999998E-2</v>
      </c>
      <c r="CL184">
        <v>0</v>
      </c>
      <c r="CM184">
        <v>2.3476300000000001</v>
      </c>
      <c r="CN184">
        <v>0</v>
      </c>
      <c r="CO184">
        <v>10090.94</v>
      </c>
      <c r="CP184">
        <v>16749.25</v>
      </c>
      <c r="CQ184">
        <v>40.568300000000001</v>
      </c>
      <c r="CR184">
        <v>42.324599999999997</v>
      </c>
      <c r="CS184">
        <v>40.811999999999998</v>
      </c>
      <c r="CT184">
        <v>40.856099999999998</v>
      </c>
      <c r="CU184">
        <v>39.75</v>
      </c>
      <c r="CV184">
        <v>1959.9780000000001</v>
      </c>
      <c r="CW184">
        <v>40</v>
      </c>
      <c r="CX184">
        <v>0</v>
      </c>
      <c r="CY184">
        <v>1657573703.4000001</v>
      </c>
      <c r="CZ184">
        <v>0</v>
      </c>
      <c r="DA184">
        <v>0</v>
      </c>
      <c r="DB184" t="s">
        <v>355</v>
      </c>
      <c r="DC184">
        <v>1657463822.5999999</v>
      </c>
      <c r="DD184">
        <v>1657463835.0999999</v>
      </c>
      <c r="DE184">
        <v>0</v>
      </c>
      <c r="DF184">
        <v>-2.657</v>
      </c>
      <c r="DG184">
        <v>-13.192</v>
      </c>
      <c r="DH184">
        <v>-3.9239999999999999</v>
      </c>
      <c r="DI184">
        <v>-0.217</v>
      </c>
      <c r="DJ184">
        <v>376</v>
      </c>
      <c r="DK184">
        <v>3</v>
      </c>
      <c r="DL184">
        <v>0.48</v>
      </c>
      <c r="DM184">
        <v>0.03</v>
      </c>
      <c r="DN184">
        <v>-49.358585000000012</v>
      </c>
      <c r="DO184">
        <v>-8.7693545966227298</v>
      </c>
      <c r="DP184">
        <v>0.84499427558711915</v>
      </c>
      <c r="DQ184">
        <v>0</v>
      </c>
      <c r="DR184">
        <v>4.00362025</v>
      </c>
      <c r="DS184">
        <v>9.4647242026273004E-2</v>
      </c>
      <c r="DT184">
        <v>9.1743894858186438E-3</v>
      </c>
      <c r="DU184">
        <v>1</v>
      </c>
      <c r="DV184">
        <v>1</v>
      </c>
      <c r="DW184">
        <v>2</v>
      </c>
      <c r="DX184" t="s">
        <v>356</v>
      </c>
      <c r="DY184">
        <v>2.9801500000000001</v>
      </c>
      <c r="DZ184">
        <v>2.71557</v>
      </c>
      <c r="EA184">
        <v>0.118368</v>
      </c>
      <c r="EB184">
        <v>0.122075</v>
      </c>
      <c r="EC184">
        <v>9.14962E-2</v>
      </c>
      <c r="ED184">
        <v>7.9665399999999997E-2</v>
      </c>
      <c r="EE184">
        <v>27797.9</v>
      </c>
      <c r="EF184">
        <v>27798.2</v>
      </c>
      <c r="EG184">
        <v>29319.8</v>
      </c>
      <c r="EH184">
        <v>29294.1</v>
      </c>
      <c r="EI184">
        <v>35300</v>
      </c>
      <c r="EJ184">
        <v>35824.199999999997</v>
      </c>
      <c r="EK184">
        <v>41303.300000000003</v>
      </c>
      <c r="EL184">
        <v>41718.9</v>
      </c>
      <c r="EM184">
        <v>1.9447000000000001</v>
      </c>
      <c r="EN184">
        <v>2.1035699999999999</v>
      </c>
      <c r="EO184">
        <v>7.3202000000000003E-2</v>
      </c>
      <c r="EP184">
        <v>0</v>
      </c>
      <c r="EQ184">
        <v>26.838699999999999</v>
      </c>
      <c r="ER184">
        <v>999.9</v>
      </c>
      <c r="ES184">
        <v>27.7</v>
      </c>
      <c r="ET184">
        <v>38.4</v>
      </c>
      <c r="EU184">
        <v>26.042400000000001</v>
      </c>
      <c r="EV184">
        <v>61.6295</v>
      </c>
      <c r="EW184">
        <v>26.722799999999999</v>
      </c>
      <c r="EX184">
        <v>2</v>
      </c>
      <c r="EY184">
        <v>0.116326</v>
      </c>
      <c r="EZ184">
        <v>2.22587</v>
      </c>
      <c r="FA184">
        <v>20.369900000000001</v>
      </c>
      <c r="FB184">
        <v>5.2171399999999997</v>
      </c>
      <c r="FC184">
        <v>12.0099</v>
      </c>
      <c r="FD184">
        <v>4.9886999999999997</v>
      </c>
      <c r="FE184">
        <v>3.2885800000000001</v>
      </c>
      <c r="FF184">
        <v>9760</v>
      </c>
      <c r="FG184">
        <v>9999</v>
      </c>
      <c r="FH184">
        <v>9999</v>
      </c>
      <c r="FI184">
        <v>145.4</v>
      </c>
      <c r="FJ184">
        <v>1.8675200000000001</v>
      </c>
      <c r="FK184">
        <v>1.8666</v>
      </c>
      <c r="FL184">
        <v>1.8660000000000001</v>
      </c>
      <c r="FM184">
        <v>1.8658600000000001</v>
      </c>
      <c r="FN184">
        <v>1.8677699999999999</v>
      </c>
      <c r="FO184">
        <v>1.8701300000000001</v>
      </c>
      <c r="FP184">
        <v>1.86883</v>
      </c>
      <c r="FQ184">
        <v>1.87026</v>
      </c>
      <c r="FR184">
        <v>0</v>
      </c>
      <c r="FS184">
        <v>0</v>
      </c>
      <c r="FT184">
        <v>0</v>
      </c>
      <c r="FU184">
        <v>0</v>
      </c>
      <c r="FV184" t="s">
        <v>357</v>
      </c>
      <c r="FW184" t="s">
        <v>358</v>
      </c>
      <c r="FX184" t="s">
        <v>359</v>
      </c>
      <c r="FY184" t="s">
        <v>359</v>
      </c>
      <c r="FZ184" t="s">
        <v>359</v>
      </c>
      <c r="GA184" t="s">
        <v>359</v>
      </c>
      <c r="GB184">
        <v>0</v>
      </c>
      <c r="GC184">
        <v>100</v>
      </c>
      <c r="GD184">
        <v>100</v>
      </c>
      <c r="GE184">
        <v>-1.7869999999999999</v>
      </c>
      <c r="GF184">
        <v>-0.13059999999999999</v>
      </c>
      <c r="GG184">
        <v>-1.0745309912501479</v>
      </c>
      <c r="GH184">
        <v>-3.794306901669526E-4</v>
      </c>
      <c r="GI184">
        <v>-9.3076312682161424E-7</v>
      </c>
      <c r="GJ184">
        <v>3.2597594342726891E-10</v>
      </c>
      <c r="GK184">
        <v>-0.25621075936304621</v>
      </c>
      <c r="GL184">
        <v>-1.4413179793891831E-2</v>
      </c>
      <c r="GM184">
        <v>9.8733074958994743E-4</v>
      </c>
      <c r="GN184">
        <v>-9.6329063574464014E-6</v>
      </c>
      <c r="GO184">
        <v>22</v>
      </c>
      <c r="GP184">
        <v>2241</v>
      </c>
      <c r="GQ184">
        <v>1</v>
      </c>
      <c r="GR184">
        <v>45</v>
      </c>
      <c r="GS184">
        <v>1831.3</v>
      </c>
      <c r="GT184">
        <v>1831.1</v>
      </c>
      <c r="GU184">
        <v>2.3095699999999999</v>
      </c>
      <c r="GV184">
        <v>2.2314500000000002</v>
      </c>
      <c r="GW184">
        <v>1.94702</v>
      </c>
      <c r="GX184">
        <v>2.7746599999999999</v>
      </c>
      <c r="GY184">
        <v>2.19482</v>
      </c>
      <c r="GZ184">
        <v>2.36816</v>
      </c>
      <c r="HA184">
        <v>41.222299999999997</v>
      </c>
      <c r="HB184">
        <v>15.4542</v>
      </c>
      <c r="HC184">
        <v>18</v>
      </c>
      <c r="HD184">
        <v>532.29100000000005</v>
      </c>
      <c r="HE184">
        <v>601.03700000000003</v>
      </c>
      <c r="HF184">
        <v>24.078600000000002</v>
      </c>
      <c r="HG184">
        <v>29.011399999999998</v>
      </c>
      <c r="HH184">
        <v>30.000299999999999</v>
      </c>
      <c r="HI184">
        <v>28.9499</v>
      </c>
      <c r="HJ184">
        <v>28.871200000000002</v>
      </c>
      <c r="HK184">
        <v>46.228200000000001</v>
      </c>
      <c r="HL184">
        <v>10.057700000000001</v>
      </c>
      <c r="HM184">
        <v>21.157299999999999</v>
      </c>
      <c r="HN184">
        <v>24.0412</v>
      </c>
      <c r="HO184">
        <v>854.2</v>
      </c>
      <c r="HP184">
        <v>21.9801</v>
      </c>
      <c r="HQ184">
        <v>100.27</v>
      </c>
      <c r="HR184">
        <v>100.22</v>
      </c>
    </row>
    <row r="185" spans="1:226" x14ac:dyDescent="0.2">
      <c r="A185">
        <v>169</v>
      </c>
      <c r="B185">
        <v>1657573707.5</v>
      </c>
      <c r="C185">
        <v>1877.900000095367</v>
      </c>
      <c r="D185" t="s">
        <v>696</v>
      </c>
      <c r="E185" t="s">
        <v>697</v>
      </c>
      <c r="F185">
        <v>5</v>
      </c>
      <c r="G185" t="s">
        <v>1069</v>
      </c>
      <c r="H185" t="s">
        <v>353</v>
      </c>
      <c r="I185">
        <v>1657573704.6500001</v>
      </c>
      <c r="J185">
        <f t="shared" si="68"/>
        <v>3.446227267353193E-3</v>
      </c>
      <c r="K185">
        <f t="shared" si="69"/>
        <v>3.4462272673531928</v>
      </c>
      <c r="L185">
        <f t="shared" si="70"/>
        <v>23.792547881773952</v>
      </c>
      <c r="M185">
        <f t="shared" si="71"/>
        <v>787.34770000000003</v>
      </c>
      <c r="N185">
        <f t="shared" si="72"/>
        <v>456.82785780425195</v>
      </c>
      <c r="O185">
        <f t="shared" si="73"/>
        <v>33.100915551803418</v>
      </c>
      <c r="P185">
        <f t="shared" si="74"/>
        <v>57.049782062051989</v>
      </c>
      <c r="Q185">
        <f t="shared" si="75"/>
        <v>0.12875148101136275</v>
      </c>
      <c r="R185">
        <f t="shared" si="76"/>
        <v>2.4004893068186153</v>
      </c>
      <c r="S185">
        <f t="shared" si="77"/>
        <v>0.12503444077451178</v>
      </c>
      <c r="T185">
        <f t="shared" si="78"/>
        <v>7.8471548261096508E-2</v>
      </c>
      <c r="U185">
        <f t="shared" si="79"/>
        <v>321.51647879999996</v>
      </c>
      <c r="V185">
        <f t="shared" si="80"/>
        <v>29.098328146930896</v>
      </c>
      <c r="W185">
        <f t="shared" si="81"/>
        <v>28.035740000000001</v>
      </c>
      <c r="X185">
        <f t="shared" si="82"/>
        <v>3.8027534909533403</v>
      </c>
      <c r="Y185">
        <f t="shared" si="83"/>
        <v>49.945147378489736</v>
      </c>
      <c r="Z185">
        <f t="shared" si="84"/>
        <v>1.8840148689150413</v>
      </c>
      <c r="AA185">
        <f t="shared" si="85"/>
        <v>3.7721680039059104</v>
      </c>
      <c r="AB185">
        <f t="shared" si="86"/>
        <v>1.9187386220382989</v>
      </c>
      <c r="AC185">
        <f t="shared" si="87"/>
        <v>-151.97862249027582</v>
      </c>
      <c r="AD185">
        <f t="shared" si="88"/>
        <v>-17.922708210229942</v>
      </c>
      <c r="AE185">
        <f t="shared" si="89"/>
        <v>-1.6269325239048702</v>
      </c>
      <c r="AF185">
        <f t="shared" si="90"/>
        <v>149.98821557558932</v>
      </c>
      <c r="AG185">
        <f t="shared" si="91"/>
        <v>39.792724637429664</v>
      </c>
      <c r="AH185">
        <f t="shared" si="92"/>
        <v>3.4178057627783631</v>
      </c>
      <c r="AI185">
        <f t="shared" si="93"/>
        <v>23.792547881773952</v>
      </c>
      <c r="AJ185">
        <v>857.9492571805481</v>
      </c>
      <c r="AK185">
        <v>816.25498181818159</v>
      </c>
      <c r="AL185">
        <v>3.3508189205972818</v>
      </c>
      <c r="AM185">
        <v>64.522999334600442</v>
      </c>
      <c r="AN185">
        <f t="shared" si="94"/>
        <v>3.4462272673531928</v>
      </c>
      <c r="AO185">
        <v>21.984274070276459</v>
      </c>
      <c r="AP185">
        <v>26.01209636363636</v>
      </c>
      <c r="AQ185">
        <v>1.61654876709149E-5</v>
      </c>
      <c r="AR185">
        <v>77.538578516510626</v>
      </c>
      <c r="AS185">
        <v>0</v>
      </c>
      <c r="AT185">
        <v>0</v>
      </c>
      <c r="AU185">
        <f t="shared" si="95"/>
        <v>1</v>
      </c>
      <c r="AV185">
        <f t="shared" si="96"/>
        <v>0</v>
      </c>
      <c r="AW185">
        <f t="shared" si="97"/>
        <v>38182.782141950127</v>
      </c>
      <c r="AX185">
        <f t="shared" si="98"/>
        <v>2000.0029999999999</v>
      </c>
      <c r="AY185">
        <f t="shared" si="99"/>
        <v>1681.2025199999998</v>
      </c>
      <c r="AZ185">
        <f t="shared" si="100"/>
        <v>0.84059999910000127</v>
      </c>
      <c r="BA185">
        <f t="shared" si="101"/>
        <v>0.16075799826300258</v>
      </c>
      <c r="BB185">
        <v>6</v>
      </c>
      <c r="BC185">
        <v>0.5</v>
      </c>
      <c r="BD185" t="s">
        <v>354</v>
      </c>
      <c r="BE185">
        <v>2</v>
      </c>
      <c r="BF185" t="b">
        <v>1</v>
      </c>
      <c r="BG185">
        <v>1657573704.6500001</v>
      </c>
      <c r="BH185">
        <v>787.34770000000003</v>
      </c>
      <c r="BI185">
        <v>838.32809999999995</v>
      </c>
      <c r="BJ185">
        <v>26.00141</v>
      </c>
      <c r="BK185">
        <v>22.006689999999999</v>
      </c>
      <c r="BL185">
        <v>789.14100000000008</v>
      </c>
      <c r="BM185">
        <v>26.13195</v>
      </c>
      <c r="BN185">
        <v>500.00069999999988</v>
      </c>
      <c r="BO185">
        <v>72.358210000000014</v>
      </c>
      <c r="BP185">
        <v>9.9970880000000012E-2</v>
      </c>
      <c r="BQ185">
        <v>27.89725</v>
      </c>
      <c r="BR185">
        <v>28.035740000000001</v>
      </c>
      <c r="BS185">
        <v>999.9</v>
      </c>
      <c r="BT185">
        <v>0</v>
      </c>
      <c r="BU185">
        <v>0</v>
      </c>
      <c r="BV185">
        <v>10009.813</v>
      </c>
      <c r="BW185">
        <v>0</v>
      </c>
      <c r="BX185">
        <v>1925.338</v>
      </c>
      <c r="BY185">
        <v>-50.980469999999997</v>
      </c>
      <c r="BZ185">
        <v>808.36630000000002</v>
      </c>
      <c r="CA185">
        <v>857.19220000000007</v>
      </c>
      <c r="CB185">
        <v>3.994739</v>
      </c>
      <c r="CC185">
        <v>838.32809999999995</v>
      </c>
      <c r="CD185">
        <v>22.006689999999999</v>
      </c>
      <c r="CE185">
        <v>1.8814139999999999</v>
      </c>
      <c r="CF185">
        <v>1.5923639999999999</v>
      </c>
      <c r="CG185">
        <v>16.480139999999999</v>
      </c>
      <c r="CH185">
        <v>13.885070000000001</v>
      </c>
      <c r="CI185">
        <v>2000.0029999999999</v>
      </c>
      <c r="CJ185">
        <v>0.9799983000000001</v>
      </c>
      <c r="CK185">
        <v>2.0001209999999998E-2</v>
      </c>
      <c r="CL185">
        <v>0</v>
      </c>
      <c r="CM185">
        <v>2.2724700000000002</v>
      </c>
      <c r="CN185">
        <v>0</v>
      </c>
      <c r="CO185">
        <v>10130.030000000001</v>
      </c>
      <c r="CP185">
        <v>16749.46</v>
      </c>
      <c r="CQ185">
        <v>40.574599999999997</v>
      </c>
      <c r="CR185">
        <v>42.362400000000001</v>
      </c>
      <c r="CS185">
        <v>40.811999999999998</v>
      </c>
      <c r="CT185">
        <v>40.875</v>
      </c>
      <c r="CU185">
        <v>39.75</v>
      </c>
      <c r="CV185">
        <v>1960.0029999999999</v>
      </c>
      <c r="CW185">
        <v>40</v>
      </c>
      <c r="CX185">
        <v>0</v>
      </c>
      <c r="CY185">
        <v>1657573708.2</v>
      </c>
      <c r="CZ185">
        <v>0</v>
      </c>
      <c r="DA185">
        <v>0</v>
      </c>
      <c r="DB185" t="s">
        <v>355</v>
      </c>
      <c r="DC185">
        <v>1657463822.5999999</v>
      </c>
      <c r="DD185">
        <v>1657463835.0999999</v>
      </c>
      <c r="DE185">
        <v>0</v>
      </c>
      <c r="DF185">
        <v>-2.657</v>
      </c>
      <c r="DG185">
        <v>-13.192</v>
      </c>
      <c r="DH185">
        <v>-3.9239999999999999</v>
      </c>
      <c r="DI185">
        <v>-0.217</v>
      </c>
      <c r="DJ185">
        <v>376</v>
      </c>
      <c r="DK185">
        <v>3</v>
      </c>
      <c r="DL185">
        <v>0.48</v>
      </c>
      <c r="DM185">
        <v>0.03</v>
      </c>
      <c r="DN185">
        <v>-50.039462499999999</v>
      </c>
      <c r="DO185">
        <v>-8.0173654784240149</v>
      </c>
      <c r="DP185">
        <v>0.77623026019587149</v>
      </c>
      <c r="DQ185">
        <v>0</v>
      </c>
      <c r="DR185">
        <v>4.0042837500000008</v>
      </c>
      <c r="DS185">
        <v>-1.677647279549593E-2</v>
      </c>
      <c r="DT185">
        <v>1.4299699767390201E-2</v>
      </c>
      <c r="DU185">
        <v>1</v>
      </c>
      <c r="DV185">
        <v>1</v>
      </c>
      <c r="DW185">
        <v>2</v>
      </c>
      <c r="DX185" t="s">
        <v>356</v>
      </c>
      <c r="DY185">
        <v>2.9800599999999999</v>
      </c>
      <c r="DZ185">
        <v>2.7156699999999998</v>
      </c>
      <c r="EA185">
        <v>0.119856</v>
      </c>
      <c r="EB185">
        <v>0.123538</v>
      </c>
      <c r="EC185">
        <v>9.1539200000000001E-2</v>
      </c>
      <c r="ED185">
        <v>7.9897700000000002E-2</v>
      </c>
      <c r="EE185">
        <v>27751.8</v>
      </c>
      <c r="EF185">
        <v>27751.7</v>
      </c>
      <c r="EG185">
        <v>29320.7</v>
      </c>
      <c r="EH185">
        <v>29293.9</v>
      </c>
      <c r="EI185">
        <v>35299.5</v>
      </c>
      <c r="EJ185">
        <v>35814.6</v>
      </c>
      <c r="EK185">
        <v>41304.699999999997</v>
      </c>
      <c r="EL185">
        <v>41718.400000000001</v>
      </c>
      <c r="EM185">
        <v>1.9447700000000001</v>
      </c>
      <c r="EN185">
        <v>2.10378</v>
      </c>
      <c r="EO185">
        <v>7.2270600000000004E-2</v>
      </c>
      <c r="EP185">
        <v>0</v>
      </c>
      <c r="EQ185">
        <v>26.855499999999999</v>
      </c>
      <c r="ER185">
        <v>999.9</v>
      </c>
      <c r="ES185">
        <v>27.8</v>
      </c>
      <c r="ET185">
        <v>38.4</v>
      </c>
      <c r="EU185">
        <v>26.137499999999999</v>
      </c>
      <c r="EV185">
        <v>61.799500000000002</v>
      </c>
      <c r="EW185">
        <v>26.738800000000001</v>
      </c>
      <c r="EX185">
        <v>2</v>
      </c>
      <c r="EY185">
        <v>0.116702</v>
      </c>
      <c r="EZ185">
        <v>2.2585500000000001</v>
      </c>
      <c r="FA185">
        <v>20.369700000000002</v>
      </c>
      <c r="FB185">
        <v>5.2171399999999997</v>
      </c>
      <c r="FC185">
        <v>12.0099</v>
      </c>
      <c r="FD185">
        <v>4.9884500000000003</v>
      </c>
      <c r="FE185">
        <v>3.2885</v>
      </c>
      <c r="FF185">
        <v>9760</v>
      </c>
      <c r="FG185">
        <v>9999</v>
      </c>
      <c r="FH185">
        <v>9999</v>
      </c>
      <c r="FI185">
        <v>145.4</v>
      </c>
      <c r="FJ185">
        <v>1.8675200000000001</v>
      </c>
      <c r="FK185">
        <v>1.86656</v>
      </c>
      <c r="FL185">
        <v>1.8660000000000001</v>
      </c>
      <c r="FM185">
        <v>1.86585</v>
      </c>
      <c r="FN185">
        <v>1.8677299999999999</v>
      </c>
      <c r="FO185">
        <v>1.87012</v>
      </c>
      <c r="FP185">
        <v>1.8688499999999999</v>
      </c>
      <c r="FQ185">
        <v>1.87026</v>
      </c>
      <c r="FR185">
        <v>0</v>
      </c>
      <c r="FS185">
        <v>0</v>
      </c>
      <c r="FT185">
        <v>0</v>
      </c>
      <c r="FU185">
        <v>0</v>
      </c>
      <c r="FV185" t="s">
        <v>357</v>
      </c>
      <c r="FW185" t="s">
        <v>358</v>
      </c>
      <c r="FX185" t="s">
        <v>359</v>
      </c>
      <c r="FY185" t="s">
        <v>359</v>
      </c>
      <c r="FZ185" t="s">
        <v>359</v>
      </c>
      <c r="GA185" t="s">
        <v>359</v>
      </c>
      <c r="GB185">
        <v>0</v>
      </c>
      <c r="GC185">
        <v>100</v>
      </c>
      <c r="GD185">
        <v>100</v>
      </c>
      <c r="GE185">
        <v>-1.8049999999999999</v>
      </c>
      <c r="GF185">
        <v>-0.1303</v>
      </c>
      <c r="GG185">
        <v>-1.0745309912501479</v>
      </c>
      <c r="GH185">
        <v>-3.794306901669526E-4</v>
      </c>
      <c r="GI185">
        <v>-9.3076312682161424E-7</v>
      </c>
      <c r="GJ185">
        <v>3.2597594342726891E-10</v>
      </c>
      <c r="GK185">
        <v>-0.25621075936304621</v>
      </c>
      <c r="GL185">
        <v>-1.4413179793891831E-2</v>
      </c>
      <c r="GM185">
        <v>9.8733074958994743E-4</v>
      </c>
      <c r="GN185">
        <v>-9.6329063574464014E-6</v>
      </c>
      <c r="GO185">
        <v>22</v>
      </c>
      <c r="GP185">
        <v>2241</v>
      </c>
      <c r="GQ185">
        <v>1</v>
      </c>
      <c r="GR185">
        <v>45</v>
      </c>
      <c r="GS185">
        <v>1831.4</v>
      </c>
      <c r="GT185">
        <v>1831.2</v>
      </c>
      <c r="GU185">
        <v>2.34009</v>
      </c>
      <c r="GV185">
        <v>2.2302200000000001</v>
      </c>
      <c r="GW185">
        <v>1.94702</v>
      </c>
      <c r="GX185">
        <v>2.7746599999999999</v>
      </c>
      <c r="GY185">
        <v>2.19482</v>
      </c>
      <c r="GZ185">
        <v>2.3706100000000001</v>
      </c>
      <c r="HA185">
        <v>41.222299999999997</v>
      </c>
      <c r="HB185">
        <v>15.4542</v>
      </c>
      <c r="HC185">
        <v>18</v>
      </c>
      <c r="HD185">
        <v>532.33199999999999</v>
      </c>
      <c r="HE185">
        <v>601.17499999999995</v>
      </c>
      <c r="HF185">
        <v>24.036999999999999</v>
      </c>
      <c r="HG185">
        <v>29.008900000000001</v>
      </c>
      <c r="HH185">
        <v>30.000399999999999</v>
      </c>
      <c r="HI185">
        <v>28.948899999999998</v>
      </c>
      <c r="HJ185">
        <v>28.869499999999999</v>
      </c>
      <c r="HK185">
        <v>46.839199999999998</v>
      </c>
      <c r="HL185">
        <v>10.057700000000001</v>
      </c>
      <c r="HM185">
        <v>21.157299999999999</v>
      </c>
      <c r="HN185">
        <v>24.005299999999998</v>
      </c>
      <c r="HO185">
        <v>874.24900000000002</v>
      </c>
      <c r="HP185">
        <v>21.941199999999998</v>
      </c>
      <c r="HQ185">
        <v>100.273</v>
      </c>
      <c r="HR185">
        <v>100.21899999999999</v>
      </c>
    </row>
    <row r="186" spans="1:226" x14ac:dyDescent="0.2">
      <c r="A186">
        <v>170</v>
      </c>
      <c r="B186">
        <v>1657573713</v>
      </c>
      <c r="C186">
        <v>1883.400000095367</v>
      </c>
      <c r="D186" t="s">
        <v>698</v>
      </c>
      <c r="E186" t="s">
        <v>699</v>
      </c>
      <c r="F186">
        <v>5</v>
      </c>
      <c r="G186" t="s">
        <v>1069</v>
      </c>
      <c r="H186" t="s">
        <v>353</v>
      </c>
      <c r="I186">
        <v>1657573710.25</v>
      </c>
      <c r="J186">
        <f t="shared" si="68"/>
        <v>3.439353860903137E-3</v>
      </c>
      <c r="K186">
        <f t="shared" si="69"/>
        <v>3.4393538609031369</v>
      </c>
      <c r="L186">
        <f t="shared" si="70"/>
        <v>24.047153059053343</v>
      </c>
      <c r="M186">
        <f t="shared" si="71"/>
        <v>805.44069999999999</v>
      </c>
      <c r="N186">
        <f t="shared" si="72"/>
        <v>470.32258601890908</v>
      </c>
      <c r="O186">
        <f t="shared" si="73"/>
        <v>34.078461865536795</v>
      </c>
      <c r="P186">
        <f t="shared" si="74"/>
        <v>58.360327562065507</v>
      </c>
      <c r="Q186">
        <f t="shared" si="75"/>
        <v>0.12847051237390464</v>
      </c>
      <c r="R186">
        <f t="shared" si="76"/>
        <v>2.3996929035336327</v>
      </c>
      <c r="S186">
        <f t="shared" si="77"/>
        <v>0.12476823625184724</v>
      </c>
      <c r="T186">
        <f t="shared" si="78"/>
        <v>7.8303895420639077E-2</v>
      </c>
      <c r="U186">
        <f t="shared" si="79"/>
        <v>321.5163192</v>
      </c>
      <c r="V186">
        <f t="shared" si="80"/>
        <v>29.103507863590242</v>
      </c>
      <c r="W186">
        <f t="shared" si="81"/>
        <v>28.049530000000001</v>
      </c>
      <c r="X186">
        <f t="shared" si="82"/>
        <v>3.8058108205710819</v>
      </c>
      <c r="Y186">
        <f t="shared" si="83"/>
        <v>50.01412052013935</v>
      </c>
      <c r="Z186">
        <f t="shared" si="84"/>
        <v>1.8869105514912001</v>
      </c>
      <c r="AA186">
        <f t="shared" si="85"/>
        <v>3.7727556375431845</v>
      </c>
      <c r="AB186">
        <f t="shared" si="86"/>
        <v>1.9189002690798818</v>
      </c>
      <c r="AC186">
        <f t="shared" si="87"/>
        <v>-151.67550526582835</v>
      </c>
      <c r="AD186">
        <f t="shared" si="88"/>
        <v>-19.355381397207701</v>
      </c>
      <c r="AE186">
        <f t="shared" si="89"/>
        <v>-1.7577106327652374</v>
      </c>
      <c r="AF186">
        <f t="shared" si="90"/>
        <v>148.72772190419872</v>
      </c>
      <c r="AG186">
        <f t="shared" si="91"/>
        <v>40.23259220777252</v>
      </c>
      <c r="AH186">
        <f t="shared" si="92"/>
        <v>3.3865920670231633</v>
      </c>
      <c r="AI186">
        <f t="shared" si="93"/>
        <v>24.047153059053343</v>
      </c>
      <c r="AJ186">
        <v>876.72813178091303</v>
      </c>
      <c r="AK186">
        <v>834.58436363636326</v>
      </c>
      <c r="AL186">
        <v>3.3871279238990399</v>
      </c>
      <c r="AM186">
        <v>64.522999334600442</v>
      </c>
      <c r="AN186">
        <f t="shared" si="94"/>
        <v>3.4393538609031369</v>
      </c>
      <c r="AO186">
        <v>22.088352849676959</v>
      </c>
      <c r="AP186">
        <v>26.062241818181811</v>
      </c>
      <c r="AQ186">
        <v>1.0198370153770521E-2</v>
      </c>
      <c r="AR186">
        <v>77.538578516510626</v>
      </c>
      <c r="AS186">
        <v>0</v>
      </c>
      <c r="AT186">
        <v>0</v>
      </c>
      <c r="AU186">
        <f t="shared" si="95"/>
        <v>1</v>
      </c>
      <c r="AV186">
        <f t="shared" si="96"/>
        <v>0</v>
      </c>
      <c r="AW186">
        <f t="shared" si="97"/>
        <v>38163.110286762909</v>
      </c>
      <c r="AX186">
        <f t="shared" si="98"/>
        <v>2000.002</v>
      </c>
      <c r="AY186">
        <f t="shared" si="99"/>
        <v>1681.2016799999999</v>
      </c>
      <c r="AZ186">
        <f t="shared" si="100"/>
        <v>0.84059999940000052</v>
      </c>
      <c r="BA186">
        <f t="shared" si="101"/>
        <v>0.16075799884200115</v>
      </c>
      <c r="BB186">
        <v>6</v>
      </c>
      <c r="BC186">
        <v>0.5</v>
      </c>
      <c r="BD186" t="s">
        <v>354</v>
      </c>
      <c r="BE186">
        <v>2</v>
      </c>
      <c r="BF186" t="b">
        <v>1</v>
      </c>
      <c r="BG186">
        <v>1657573710.25</v>
      </c>
      <c r="BH186">
        <v>805.44069999999999</v>
      </c>
      <c r="BI186">
        <v>856.99240000000009</v>
      </c>
      <c r="BJ186">
        <v>26.04157</v>
      </c>
      <c r="BK186">
        <v>22.083539999999999</v>
      </c>
      <c r="BL186">
        <v>807.25639999999999</v>
      </c>
      <c r="BM186">
        <v>26.171410000000002</v>
      </c>
      <c r="BN186">
        <v>500.00630000000012</v>
      </c>
      <c r="BO186">
        <v>72.357640000000004</v>
      </c>
      <c r="BP186">
        <v>9.9994140000000009E-2</v>
      </c>
      <c r="BQ186">
        <v>27.899920000000002</v>
      </c>
      <c r="BR186">
        <v>28.049530000000001</v>
      </c>
      <c r="BS186">
        <v>999.9</v>
      </c>
      <c r="BT186">
        <v>0</v>
      </c>
      <c r="BU186">
        <v>0</v>
      </c>
      <c r="BV186">
        <v>10004.61</v>
      </c>
      <c r="BW186">
        <v>0</v>
      </c>
      <c r="BX186">
        <v>1926.0350000000001</v>
      </c>
      <c r="BY186">
        <v>-51.551750000000013</v>
      </c>
      <c r="BZ186">
        <v>826.97640000000013</v>
      </c>
      <c r="CA186">
        <v>876.34510000000012</v>
      </c>
      <c r="CB186">
        <v>3.9580310000000001</v>
      </c>
      <c r="CC186">
        <v>856.99240000000009</v>
      </c>
      <c r="CD186">
        <v>22.083539999999999</v>
      </c>
      <c r="CE186">
        <v>1.884306</v>
      </c>
      <c r="CF186">
        <v>1.5979129999999999</v>
      </c>
      <c r="CG186">
        <v>16.504270000000002</v>
      </c>
      <c r="CH186">
        <v>13.93868</v>
      </c>
      <c r="CI186">
        <v>2000.002</v>
      </c>
      <c r="CJ186">
        <v>0.97999799999999992</v>
      </c>
      <c r="CK186">
        <v>2.0001499999999998E-2</v>
      </c>
      <c r="CL186">
        <v>0</v>
      </c>
      <c r="CM186">
        <v>2.4488699999999999</v>
      </c>
      <c r="CN186">
        <v>0</v>
      </c>
      <c r="CO186">
        <v>10176.34</v>
      </c>
      <c r="CP186">
        <v>16749.5</v>
      </c>
      <c r="CQ186">
        <v>40.568300000000001</v>
      </c>
      <c r="CR186">
        <v>42.375</v>
      </c>
      <c r="CS186">
        <v>40.824599999999997</v>
      </c>
      <c r="CT186">
        <v>40.875</v>
      </c>
      <c r="CU186">
        <v>39.7624</v>
      </c>
      <c r="CV186">
        <v>1960.002</v>
      </c>
      <c r="CW186">
        <v>40</v>
      </c>
      <c r="CX186">
        <v>0</v>
      </c>
      <c r="CY186">
        <v>1657573713.5999999</v>
      </c>
      <c r="CZ186">
        <v>0</v>
      </c>
      <c r="DA186">
        <v>0</v>
      </c>
      <c r="DB186" t="s">
        <v>355</v>
      </c>
      <c r="DC186">
        <v>1657463822.5999999</v>
      </c>
      <c r="DD186">
        <v>1657463835.0999999</v>
      </c>
      <c r="DE186">
        <v>0</v>
      </c>
      <c r="DF186">
        <v>-2.657</v>
      </c>
      <c r="DG186">
        <v>-13.192</v>
      </c>
      <c r="DH186">
        <v>-3.9239999999999999</v>
      </c>
      <c r="DI186">
        <v>-0.217</v>
      </c>
      <c r="DJ186">
        <v>376</v>
      </c>
      <c r="DK186">
        <v>3</v>
      </c>
      <c r="DL186">
        <v>0.48</v>
      </c>
      <c r="DM186">
        <v>0.03</v>
      </c>
      <c r="DN186">
        <v>-50.685731707317082</v>
      </c>
      <c r="DO186">
        <v>-7.154356097560969</v>
      </c>
      <c r="DP186">
        <v>0.71279958132773003</v>
      </c>
      <c r="DQ186">
        <v>0</v>
      </c>
      <c r="DR186">
        <v>3.9927702439024388</v>
      </c>
      <c r="DS186">
        <v>-0.19380439024390461</v>
      </c>
      <c r="DT186">
        <v>2.7014613523849471E-2</v>
      </c>
      <c r="DU186">
        <v>0</v>
      </c>
      <c r="DV186">
        <v>0</v>
      </c>
      <c r="DW186">
        <v>2</v>
      </c>
      <c r="DX186" t="s">
        <v>364</v>
      </c>
      <c r="DY186">
        <v>2.9801500000000001</v>
      </c>
      <c r="DZ186">
        <v>2.7156400000000001</v>
      </c>
      <c r="EA186">
        <v>0.12166</v>
      </c>
      <c r="EB186">
        <v>0.125333</v>
      </c>
      <c r="EC186">
        <v>9.1656600000000005E-2</v>
      </c>
      <c r="ED186">
        <v>7.9895999999999995E-2</v>
      </c>
      <c r="EE186">
        <v>27693.8</v>
      </c>
      <c r="EF186">
        <v>27694.7</v>
      </c>
      <c r="EG186">
        <v>29319.599999999999</v>
      </c>
      <c r="EH186">
        <v>29293.7</v>
      </c>
      <c r="EI186">
        <v>35293.4</v>
      </c>
      <c r="EJ186">
        <v>35815.199999999997</v>
      </c>
      <c r="EK186">
        <v>41303</v>
      </c>
      <c r="EL186">
        <v>41718.9</v>
      </c>
      <c r="EM186">
        <v>1.94485</v>
      </c>
      <c r="EN186">
        <v>2.1038000000000001</v>
      </c>
      <c r="EO186">
        <v>7.2285500000000003E-2</v>
      </c>
      <c r="EP186">
        <v>0</v>
      </c>
      <c r="EQ186">
        <v>26.874600000000001</v>
      </c>
      <c r="ER186">
        <v>999.9</v>
      </c>
      <c r="ES186">
        <v>27.8</v>
      </c>
      <c r="ET186">
        <v>38.4</v>
      </c>
      <c r="EU186">
        <v>26.139700000000001</v>
      </c>
      <c r="EV186">
        <v>61.799500000000002</v>
      </c>
      <c r="EW186">
        <v>26.666699999999999</v>
      </c>
      <c r="EX186">
        <v>2</v>
      </c>
      <c r="EY186">
        <v>0.116733</v>
      </c>
      <c r="EZ186">
        <v>2.3006500000000001</v>
      </c>
      <c r="FA186">
        <v>20.3691</v>
      </c>
      <c r="FB186">
        <v>5.2175900000000004</v>
      </c>
      <c r="FC186">
        <v>12.0099</v>
      </c>
      <c r="FD186">
        <v>4.98895</v>
      </c>
      <c r="FE186">
        <v>3.2886500000000001</v>
      </c>
      <c r="FF186">
        <v>9760.2999999999993</v>
      </c>
      <c r="FG186">
        <v>9999</v>
      </c>
      <c r="FH186">
        <v>9999</v>
      </c>
      <c r="FI186">
        <v>145.4</v>
      </c>
      <c r="FJ186">
        <v>1.8675200000000001</v>
      </c>
      <c r="FK186">
        <v>1.86656</v>
      </c>
      <c r="FL186">
        <v>1.8660000000000001</v>
      </c>
      <c r="FM186">
        <v>1.8658399999999999</v>
      </c>
      <c r="FN186">
        <v>1.86774</v>
      </c>
      <c r="FO186">
        <v>1.87012</v>
      </c>
      <c r="FP186">
        <v>1.8688199999999999</v>
      </c>
      <c r="FQ186">
        <v>1.87026</v>
      </c>
      <c r="FR186">
        <v>0</v>
      </c>
      <c r="FS186">
        <v>0</v>
      </c>
      <c r="FT186">
        <v>0</v>
      </c>
      <c r="FU186">
        <v>0</v>
      </c>
      <c r="FV186" t="s">
        <v>357</v>
      </c>
      <c r="FW186" t="s">
        <v>358</v>
      </c>
      <c r="FX186" t="s">
        <v>359</v>
      </c>
      <c r="FY186" t="s">
        <v>359</v>
      </c>
      <c r="FZ186" t="s">
        <v>359</v>
      </c>
      <c r="GA186" t="s">
        <v>359</v>
      </c>
      <c r="GB186">
        <v>0</v>
      </c>
      <c r="GC186">
        <v>100</v>
      </c>
      <c r="GD186">
        <v>100</v>
      </c>
      <c r="GE186">
        <v>-1.827</v>
      </c>
      <c r="GF186">
        <v>-0.1295</v>
      </c>
      <c r="GG186">
        <v>-1.0745309912501479</v>
      </c>
      <c r="GH186">
        <v>-3.794306901669526E-4</v>
      </c>
      <c r="GI186">
        <v>-9.3076312682161424E-7</v>
      </c>
      <c r="GJ186">
        <v>3.2597594342726891E-10</v>
      </c>
      <c r="GK186">
        <v>-0.25621075936304621</v>
      </c>
      <c r="GL186">
        <v>-1.4413179793891831E-2</v>
      </c>
      <c r="GM186">
        <v>9.8733074958994743E-4</v>
      </c>
      <c r="GN186">
        <v>-9.6329063574464014E-6</v>
      </c>
      <c r="GO186">
        <v>22</v>
      </c>
      <c r="GP186">
        <v>2241</v>
      </c>
      <c r="GQ186">
        <v>1</v>
      </c>
      <c r="GR186">
        <v>45</v>
      </c>
      <c r="GS186">
        <v>1831.5</v>
      </c>
      <c r="GT186">
        <v>1831.3</v>
      </c>
      <c r="GU186">
        <v>2.3803700000000001</v>
      </c>
      <c r="GV186">
        <v>2.2290000000000001</v>
      </c>
      <c r="GW186">
        <v>1.94702</v>
      </c>
      <c r="GX186">
        <v>2.7746599999999999</v>
      </c>
      <c r="GY186">
        <v>2.19482</v>
      </c>
      <c r="GZ186">
        <v>2.3718300000000001</v>
      </c>
      <c r="HA186">
        <v>41.222299999999997</v>
      </c>
      <c r="HB186">
        <v>15.4542</v>
      </c>
      <c r="HC186">
        <v>18</v>
      </c>
      <c r="HD186">
        <v>532.36199999999997</v>
      </c>
      <c r="HE186">
        <v>601.17499999999995</v>
      </c>
      <c r="HF186">
        <v>23.992899999999999</v>
      </c>
      <c r="HG186">
        <v>29.008900000000001</v>
      </c>
      <c r="HH186">
        <v>30.0002</v>
      </c>
      <c r="HI186">
        <v>28.946400000000001</v>
      </c>
      <c r="HJ186">
        <v>28.8675</v>
      </c>
      <c r="HK186">
        <v>47.642600000000002</v>
      </c>
      <c r="HL186">
        <v>10.6471</v>
      </c>
      <c r="HM186">
        <v>21.157299999999999</v>
      </c>
      <c r="HN186">
        <v>23.961400000000001</v>
      </c>
      <c r="HO186">
        <v>887.62300000000005</v>
      </c>
      <c r="HP186">
        <v>21.879100000000001</v>
      </c>
      <c r="HQ186">
        <v>100.26900000000001</v>
      </c>
      <c r="HR186">
        <v>100.22</v>
      </c>
    </row>
    <row r="187" spans="1:226" x14ac:dyDescent="0.2">
      <c r="A187">
        <v>171</v>
      </c>
      <c r="B187">
        <v>1657573717.5</v>
      </c>
      <c r="C187">
        <v>1887.900000095367</v>
      </c>
      <c r="D187" t="s">
        <v>700</v>
      </c>
      <c r="E187" t="s">
        <v>701</v>
      </c>
      <c r="F187">
        <v>5</v>
      </c>
      <c r="G187" t="s">
        <v>1069</v>
      </c>
      <c r="H187" t="s">
        <v>353</v>
      </c>
      <c r="I187">
        <v>1657573714.6500001</v>
      </c>
      <c r="J187">
        <f t="shared" si="68"/>
        <v>3.4590620963399162E-3</v>
      </c>
      <c r="K187">
        <f t="shared" si="69"/>
        <v>3.4590620963399163</v>
      </c>
      <c r="L187">
        <f t="shared" si="70"/>
        <v>24.476767030832448</v>
      </c>
      <c r="M187">
        <f t="shared" si="71"/>
        <v>819.85579999999993</v>
      </c>
      <c r="N187">
        <f t="shared" si="72"/>
        <v>480.43613211968778</v>
      </c>
      <c r="O187">
        <f t="shared" si="73"/>
        <v>34.81097257646401</v>
      </c>
      <c r="P187">
        <f t="shared" si="74"/>
        <v>59.404311754272868</v>
      </c>
      <c r="Q187">
        <f t="shared" si="75"/>
        <v>0.12920292737326139</v>
      </c>
      <c r="R187">
        <f t="shared" si="76"/>
        <v>2.3997929567997871</v>
      </c>
      <c r="S187">
        <f t="shared" si="77"/>
        <v>0.12545913079271573</v>
      </c>
      <c r="T187">
        <f t="shared" si="78"/>
        <v>7.8739285987818736E-2</v>
      </c>
      <c r="U187">
        <f t="shared" si="79"/>
        <v>321.52190867394097</v>
      </c>
      <c r="V187">
        <f t="shared" si="80"/>
        <v>29.099480408077653</v>
      </c>
      <c r="W187">
        <f t="shared" si="81"/>
        <v>28.06035</v>
      </c>
      <c r="X187">
        <f t="shared" si="82"/>
        <v>3.8082111837116472</v>
      </c>
      <c r="Y187">
        <f t="shared" si="83"/>
        <v>50.063835853919024</v>
      </c>
      <c r="Z187">
        <f t="shared" si="84"/>
        <v>1.889022012704948</v>
      </c>
      <c r="AA187">
        <f t="shared" si="85"/>
        <v>3.7732266824637932</v>
      </c>
      <c r="AB187">
        <f t="shared" si="86"/>
        <v>1.9191891710066993</v>
      </c>
      <c r="AC187">
        <f t="shared" si="87"/>
        <v>-152.54463844859032</v>
      </c>
      <c r="AD187">
        <f t="shared" si="88"/>
        <v>-20.479186301131787</v>
      </c>
      <c r="AE187">
        <f t="shared" si="89"/>
        <v>-1.8598087646918622</v>
      </c>
      <c r="AF187">
        <f t="shared" si="90"/>
        <v>146.63827515952698</v>
      </c>
      <c r="AG187">
        <f t="shared" si="91"/>
        <v>40.472106305068159</v>
      </c>
      <c r="AH187">
        <f t="shared" si="92"/>
        <v>3.4411180192482269</v>
      </c>
      <c r="AI187">
        <f t="shared" si="93"/>
        <v>24.476767030832448</v>
      </c>
      <c r="AJ187">
        <v>892.21864073179279</v>
      </c>
      <c r="AK187">
        <v>849.68464848484837</v>
      </c>
      <c r="AL187">
        <v>3.3507399710789341</v>
      </c>
      <c r="AM187">
        <v>64.522999334600442</v>
      </c>
      <c r="AN187">
        <f t="shared" si="94"/>
        <v>3.4590620963399163</v>
      </c>
      <c r="AO187">
        <v>22.059080690565182</v>
      </c>
      <c r="AP187">
        <v>26.075337575757558</v>
      </c>
      <c r="AQ187">
        <v>5.8746162124219681E-3</v>
      </c>
      <c r="AR187">
        <v>77.538578516510626</v>
      </c>
      <c r="AS187">
        <v>0</v>
      </c>
      <c r="AT187">
        <v>0</v>
      </c>
      <c r="AU187">
        <f t="shared" si="95"/>
        <v>1</v>
      </c>
      <c r="AV187">
        <f t="shared" si="96"/>
        <v>0</v>
      </c>
      <c r="AW187">
        <f t="shared" si="97"/>
        <v>38165.252230045538</v>
      </c>
      <c r="AX187">
        <f t="shared" si="98"/>
        <v>2000.037</v>
      </c>
      <c r="AY187">
        <f t="shared" si="99"/>
        <v>1681.2310817999694</v>
      </c>
      <c r="AZ187">
        <f t="shared" si="100"/>
        <v>0.84059998980017336</v>
      </c>
      <c r="BA187">
        <f t="shared" si="101"/>
        <v>0.16075798031433466</v>
      </c>
      <c r="BB187">
        <v>6</v>
      </c>
      <c r="BC187">
        <v>0.5</v>
      </c>
      <c r="BD187" t="s">
        <v>354</v>
      </c>
      <c r="BE187">
        <v>2</v>
      </c>
      <c r="BF187" t="b">
        <v>1</v>
      </c>
      <c r="BG187">
        <v>1657573714.6500001</v>
      </c>
      <c r="BH187">
        <v>819.85579999999993</v>
      </c>
      <c r="BI187">
        <v>871.80719999999997</v>
      </c>
      <c r="BJ187">
        <v>26.070930000000001</v>
      </c>
      <c r="BK187">
        <v>22.049289999999999</v>
      </c>
      <c r="BL187">
        <v>821.6896999999999</v>
      </c>
      <c r="BM187">
        <v>26.20025</v>
      </c>
      <c r="BN187">
        <v>500.00569999999999</v>
      </c>
      <c r="BO187">
        <v>72.356999999999999</v>
      </c>
      <c r="BP187">
        <v>0.10002446</v>
      </c>
      <c r="BQ187">
        <v>27.902059999999999</v>
      </c>
      <c r="BR187">
        <v>28.06035</v>
      </c>
      <c r="BS187">
        <v>999.9</v>
      </c>
      <c r="BT187">
        <v>0</v>
      </c>
      <c r="BU187">
        <v>0</v>
      </c>
      <c r="BV187">
        <v>10005.361999999999</v>
      </c>
      <c r="BW187">
        <v>0</v>
      </c>
      <c r="BX187">
        <v>1924.6579999999999</v>
      </c>
      <c r="BY187">
        <v>-51.951379999999993</v>
      </c>
      <c r="BZ187">
        <v>841.80239999999992</v>
      </c>
      <c r="CA187">
        <v>891.46320000000014</v>
      </c>
      <c r="CB187">
        <v>4.0216409999999998</v>
      </c>
      <c r="CC187">
        <v>871.80719999999997</v>
      </c>
      <c r="CD187">
        <v>22.049289999999999</v>
      </c>
      <c r="CE187">
        <v>1.886414</v>
      </c>
      <c r="CF187">
        <v>1.5954200000000001</v>
      </c>
      <c r="CG187">
        <v>16.521840000000001</v>
      </c>
      <c r="CH187">
        <v>13.91464</v>
      </c>
      <c r="CI187">
        <v>2000.037</v>
      </c>
      <c r="CJ187">
        <v>0.97999799999999992</v>
      </c>
      <c r="CK187">
        <v>2.0001499999999998E-2</v>
      </c>
      <c r="CL187">
        <v>0</v>
      </c>
      <c r="CM187">
        <v>2.3802699999999999</v>
      </c>
      <c r="CN187">
        <v>0</v>
      </c>
      <c r="CO187">
        <v>10210.35</v>
      </c>
      <c r="CP187">
        <v>16749.78</v>
      </c>
      <c r="CQ187">
        <v>40.568300000000001</v>
      </c>
      <c r="CR187">
        <v>42.375</v>
      </c>
      <c r="CS187">
        <v>40.818300000000001</v>
      </c>
      <c r="CT187">
        <v>40.875</v>
      </c>
      <c r="CU187">
        <v>39.774800000000013</v>
      </c>
      <c r="CV187">
        <v>1960.0340000000001</v>
      </c>
      <c r="CW187">
        <v>40</v>
      </c>
      <c r="CX187">
        <v>0</v>
      </c>
      <c r="CY187">
        <v>1657573718.4000001</v>
      </c>
      <c r="CZ187">
        <v>0</v>
      </c>
      <c r="DA187">
        <v>0</v>
      </c>
      <c r="DB187" t="s">
        <v>355</v>
      </c>
      <c r="DC187">
        <v>1657463822.5999999</v>
      </c>
      <c r="DD187">
        <v>1657463835.0999999</v>
      </c>
      <c r="DE187">
        <v>0</v>
      </c>
      <c r="DF187">
        <v>-2.657</v>
      </c>
      <c r="DG187">
        <v>-13.192</v>
      </c>
      <c r="DH187">
        <v>-3.9239999999999999</v>
      </c>
      <c r="DI187">
        <v>-0.217</v>
      </c>
      <c r="DJ187">
        <v>376</v>
      </c>
      <c r="DK187">
        <v>3</v>
      </c>
      <c r="DL187">
        <v>0.48</v>
      </c>
      <c r="DM187">
        <v>0.03</v>
      </c>
      <c r="DN187">
        <v>-51.148846341463397</v>
      </c>
      <c r="DO187">
        <v>-6.1488501742159576</v>
      </c>
      <c r="DP187">
        <v>0.61011682052024818</v>
      </c>
      <c r="DQ187">
        <v>0</v>
      </c>
      <c r="DR187">
        <v>3.996123414634146</v>
      </c>
      <c r="DS187">
        <v>-4.6135191637630732E-2</v>
      </c>
      <c r="DT187">
        <v>3.033002389243834E-2</v>
      </c>
      <c r="DU187">
        <v>1</v>
      </c>
      <c r="DV187">
        <v>1</v>
      </c>
      <c r="DW187">
        <v>2</v>
      </c>
      <c r="DX187" t="s">
        <v>356</v>
      </c>
      <c r="DY187">
        <v>2.9800599999999999</v>
      </c>
      <c r="DZ187">
        <v>2.71576</v>
      </c>
      <c r="EA187">
        <v>0.123123</v>
      </c>
      <c r="EB187">
        <v>0.12676899999999999</v>
      </c>
      <c r="EC187">
        <v>9.1681100000000001E-2</v>
      </c>
      <c r="ED187">
        <v>7.9767000000000005E-2</v>
      </c>
      <c r="EE187">
        <v>27647.599999999999</v>
      </c>
      <c r="EF187">
        <v>27649.1</v>
      </c>
      <c r="EG187">
        <v>29319.5</v>
      </c>
      <c r="EH187">
        <v>29293.599999999999</v>
      </c>
      <c r="EI187">
        <v>35292.699999999997</v>
      </c>
      <c r="EJ187">
        <v>35820</v>
      </c>
      <c r="EK187">
        <v>41303.199999999997</v>
      </c>
      <c r="EL187">
        <v>41718.6</v>
      </c>
      <c r="EM187">
        <v>1.9446000000000001</v>
      </c>
      <c r="EN187">
        <v>2.10378</v>
      </c>
      <c r="EO187">
        <v>7.1473400000000006E-2</v>
      </c>
      <c r="EP187">
        <v>0</v>
      </c>
      <c r="EQ187">
        <v>26.888999999999999</v>
      </c>
      <c r="ER187">
        <v>999.9</v>
      </c>
      <c r="ES187">
        <v>27.8</v>
      </c>
      <c r="ET187">
        <v>38.4</v>
      </c>
      <c r="EU187">
        <v>26.138500000000001</v>
      </c>
      <c r="EV187">
        <v>61.819499999999998</v>
      </c>
      <c r="EW187">
        <v>26.706700000000001</v>
      </c>
      <c r="EX187">
        <v>2</v>
      </c>
      <c r="EY187">
        <v>0.116857</v>
      </c>
      <c r="EZ187">
        <v>2.3464499999999999</v>
      </c>
      <c r="FA187">
        <v>20.368500000000001</v>
      </c>
      <c r="FB187">
        <v>5.2166899999999998</v>
      </c>
      <c r="FC187">
        <v>12.0099</v>
      </c>
      <c r="FD187">
        <v>4.9886999999999997</v>
      </c>
      <c r="FE187">
        <v>3.2885800000000001</v>
      </c>
      <c r="FF187">
        <v>9760.2999999999993</v>
      </c>
      <c r="FG187">
        <v>9999</v>
      </c>
      <c r="FH187">
        <v>9999</v>
      </c>
      <c r="FI187">
        <v>145.4</v>
      </c>
      <c r="FJ187">
        <v>1.8675200000000001</v>
      </c>
      <c r="FK187">
        <v>1.86656</v>
      </c>
      <c r="FL187">
        <v>1.8660000000000001</v>
      </c>
      <c r="FM187">
        <v>1.8658399999999999</v>
      </c>
      <c r="FN187">
        <v>1.86775</v>
      </c>
      <c r="FO187">
        <v>1.87012</v>
      </c>
      <c r="FP187">
        <v>1.8688199999999999</v>
      </c>
      <c r="FQ187">
        <v>1.87025</v>
      </c>
      <c r="FR187">
        <v>0</v>
      </c>
      <c r="FS187">
        <v>0</v>
      </c>
      <c r="FT187">
        <v>0</v>
      </c>
      <c r="FU187">
        <v>0</v>
      </c>
      <c r="FV187" t="s">
        <v>357</v>
      </c>
      <c r="FW187" t="s">
        <v>358</v>
      </c>
      <c r="FX187" t="s">
        <v>359</v>
      </c>
      <c r="FY187" t="s">
        <v>359</v>
      </c>
      <c r="FZ187" t="s">
        <v>359</v>
      </c>
      <c r="GA187" t="s">
        <v>359</v>
      </c>
      <c r="GB187">
        <v>0</v>
      </c>
      <c r="GC187">
        <v>100</v>
      </c>
      <c r="GD187">
        <v>100</v>
      </c>
      <c r="GE187">
        <v>-1.845</v>
      </c>
      <c r="GF187">
        <v>-0.1293</v>
      </c>
      <c r="GG187">
        <v>-1.0745309912501479</v>
      </c>
      <c r="GH187">
        <v>-3.794306901669526E-4</v>
      </c>
      <c r="GI187">
        <v>-9.3076312682161424E-7</v>
      </c>
      <c r="GJ187">
        <v>3.2597594342726891E-10</v>
      </c>
      <c r="GK187">
        <v>-0.25621075936304621</v>
      </c>
      <c r="GL187">
        <v>-1.4413179793891831E-2</v>
      </c>
      <c r="GM187">
        <v>9.8733074958994743E-4</v>
      </c>
      <c r="GN187">
        <v>-9.6329063574464014E-6</v>
      </c>
      <c r="GO187">
        <v>22</v>
      </c>
      <c r="GP187">
        <v>2241</v>
      </c>
      <c r="GQ187">
        <v>1</v>
      </c>
      <c r="GR187">
        <v>45</v>
      </c>
      <c r="GS187">
        <v>1831.6</v>
      </c>
      <c r="GT187">
        <v>1831.4</v>
      </c>
      <c r="GU187">
        <v>2.4121100000000002</v>
      </c>
      <c r="GV187">
        <v>2.2290000000000001</v>
      </c>
      <c r="GW187">
        <v>1.94702</v>
      </c>
      <c r="GX187">
        <v>2.7746599999999999</v>
      </c>
      <c r="GY187">
        <v>2.19482</v>
      </c>
      <c r="GZ187">
        <v>2.36328</v>
      </c>
      <c r="HA187">
        <v>41.222299999999997</v>
      </c>
      <c r="HB187">
        <v>15.4542</v>
      </c>
      <c r="HC187">
        <v>18</v>
      </c>
      <c r="HD187">
        <v>532.19200000000001</v>
      </c>
      <c r="HE187">
        <v>601.15</v>
      </c>
      <c r="HF187">
        <v>23.9542</v>
      </c>
      <c r="HG187">
        <v>29.008900000000001</v>
      </c>
      <c r="HH187">
        <v>30.0002</v>
      </c>
      <c r="HI187">
        <v>28.946400000000001</v>
      </c>
      <c r="HJ187">
        <v>28.867000000000001</v>
      </c>
      <c r="HK187">
        <v>48.256300000000003</v>
      </c>
      <c r="HL187">
        <v>11.24</v>
      </c>
      <c r="HM187">
        <v>21.157299999999999</v>
      </c>
      <c r="HN187">
        <v>23.901800000000001</v>
      </c>
      <c r="HO187">
        <v>907.70399999999995</v>
      </c>
      <c r="HP187">
        <v>21.8413</v>
      </c>
      <c r="HQ187">
        <v>100.26900000000001</v>
      </c>
      <c r="HR187">
        <v>100.21899999999999</v>
      </c>
    </row>
    <row r="188" spans="1:226" x14ac:dyDescent="0.2">
      <c r="A188">
        <v>172</v>
      </c>
      <c r="B188">
        <v>1657573722.5</v>
      </c>
      <c r="C188">
        <v>1892.900000095367</v>
      </c>
      <c r="D188" t="s">
        <v>702</v>
      </c>
      <c r="E188" t="s">
        <v>703</v>
      </c>
      <c r="F188">
        <v>5</v>
      </c>
      <c r="G188" t="s">
        <v>1069</v>
      </c>
      <c r="H188" t="s">
        <v>353</v>
      </c>
      <c r="I188">
        <v>1657573720</v>
      </c>
      <c r="J188">
        <f t="shared" si="68"/>
        <v>3.4590224435278065E-3</v>
      </c>
      <c r="K188">
        <f t="shared" si="69"/>
        <v>3.4590224435278065</v>
      </c>
      <c r="L188">
        <f t="shared" si="70"/>
        <v>24.949322797918779</v>
      </c>
      <c r="M188">
        <f t="shared" si="71"/>
        <v>837.26355555555563</v>
      </c>
      <c r="N188">
        <f t="shared" si="72"/>
        <v>491.6202187710166</v>
      </c>
      <c r="O188">
        <f t="shared" si="73"/>
        <v>35.621113035889586</v>
      </c>
      <c r="P188">
        <f t="shared" si="74"/>
        <v>60.665242426017066</v>
      </c>
      <c r="Q188">
        <f t="shared" si="75"/>
        <v>0.12935983723651903</v>
      </c>
      <c r="R188">
        <f t="shared" si="76"/>
        <v>2.3987456904940578</v>
      </c>
      <c r="S188">
        <f t="shared" si="77"/>
        <v>0.12560549683066832</v>
      </c>
      <c r="T188">
        <f t="shared" si="78"/>
        <v>7.8831672126292732E-2</v>
      </c>
      <c r="U188">
        <f t="shared" si="79"/>
        <v>321.51636367335828</v>
      </c>
      <c r="V188">
        <f t="shared" si="80"/>
        <v>29.096809207948208</v>
      </c>
      <c r="W188">
        <f t="shared" si="81"/>
        <v>28.047488888888889</v>
      </c>
      <c r="X188">
        <f t="shared" si="82"/>
        <v>3.8053581582481701</v>
      </c>
      <c r="Y188">
        <f t="shared" si="83"/>
        <v>50.056269249971777</v>
      </c>
      <c r="Z188">
        <f t="shared" si="84"/>
        <v>1.8883920167225243</v>
      </c>
      <c r="AA188">
        <f t="shared" si="85"/>
        <v>3.7725384752352253</v>
      </c>
      <c r="AB188">
        <f t="shared" si="86"/>
        <v>1.9169661415256458</v>
      </c>
      <c r="AC188">
        <f t="shared" si="87"/>
        <v>-152.54288975957627</v>
      </c>
      <c r="AD188">
        <f t="shared" si="88"/>
        <v>-19.211379393259463</v>
      </c>
      <c r="AE188">
        <f t="shared" si="89"/>
        <v>-1.7452960304815865</v>
      </c>
      <c r="AF188">
        <f t="shared" si="90"/>
        <v>148.01679849004097</v>
      </c>
      <c r="AG188">
        <f t="shared" si="91"/>
        <v>40.87217845705662</v>
      </c>
      <c r="AH188">
        <f t="shared" si="92"/>
        <v>3.4917247588868805</v>
      </c>
      <c r="AI188">
        <f t="shared" si="93"/>
        <v>24.949322797918779</v>
      </c>
      <c r="AJ188">
        <v>909.34166629593892</v>
      </c>
      <c r="AK188">
        <v>866.32089696969695</v>
      </c>
      <c r="AL188">
        <v>3.3262451430914668</v>
      </c>
      <c r="AM188">
        <v>64.522999334600442</v>
      </c>
      <c r="AN188">
        <f t="shared" si="94"/>
        <v>3.4590224435278065</v>
      </c>
      <c r="AO188">
        <v>22.002232030270481</v>
      </c>
      <c r="AP188">
        <v>26.049151515151511</v>
      </c>
      <c r="AQ188">
        <v>-9.4328963008639564E-4</v>
      </c>
      <c r="AR188">
        <v>77.538578516510626</v>
      </c>
      <c r="AS188">
        <v>0</v>
      </c>
      <c r="AT188">
        <v>0</v>
      </c>
      <c r="AU188">
        <f t="shared" si="95"/>
        <v>1</v>
      </c>
      <c r="AV188">
        <f t="shared" si="96"/>
        <v>0</v>
      </c>
      <c r="AW188">
        <f t="shared" si="97"/>
        <v>38140.234568134139</v>
      </c>
      <c r="AX188">
        <f t="shared" si="98"/>
        <v>2000.0022222222219</v>
      </c>
      <c r="AY188">
        <f t="shared" si="99"/>
        <v>1681.2018713333459</v>
      </c>
      <c r="AZ188">
        <f t="shared" si="100"/>
        <v>0.84060000166667126</v>
      </c>
      <c r="BA188">
        <f t="shared" si="101"/>
        <v>0.1607580032166756</v>
      </c>
      <c r="BB188">
        <v>6</v>
      </c>
      <c r="BC188">
        <v>0.5</v>
      </c>
      <c r="BD188" t="s">
        <v>354</v>
      </c>
      <c r="BE188">
        <v>2</v>
      </c>
      <c r="BF188" t="b">
        <v>1</v>
      </c>
      <c r="BG188">
        <v>1657573720</v>
      </c>
      <c r="BH188">
        <v>837.26355555555563</v>
      </c>
      <c r="BI188">
        <v>889.81822222222218</v>
      </c>
      <c r="BJ188">
        <v>26.0624</v>
      </c>
      <c r="BK188">
        <v>21.981544444444442</v>
      </c>
      <c r="BL188">
        <v>839.11911111111112</v>
      </c>
      <c r="BM188">
        <v>26.19186666666667</v>
      </c>
      <c r="BN188">
        <v>500.00133333333332</v>
      </c>
      <c r="BO188">
        <v>72.356566666666666</v>
      </c>
      <c r="BP188">
        <v>9.9999755555555569E-2</v>
      </c>
      <c r="BQ188">
        <v>27.898933333333328</v>
      </c>
      <c r="BR188">
        <v>28.047488888888889</v>
      </c>
      <c r="BS188">
        <v>999.90000000000009</v>
      </c>
      <c r="BT188">
        <v>0</v>
      </c>
      <c r="BU188">
        <v>0</v>
      </c>
      <c r="BV188">
        <v>9998.4777777777781</v>
      </c>
      <c r="BW188">
        <v>0</v>
      </c>
      <c r="BX188">
        <v>1923.6833333333329</v>
      </c>
      <c r="BY188">
        <v>-52.55466666666667</v>
      </c>
      <c r="BZ188">
        <v>859.66844444444439</v>
      </c>
      <c r="CA188">
        <v>909.81744444444439</v>
      </c>
      <c r="CB188">
        <v>4.080864444444444</v>
      </c>
      <c r="CC188">
        <v>889.81822222222218</v>
      </c>
      <c r="CD188">
        <v>21.981544444444442</v>
      </c>
      <c r="CE188">
        <v>1.8857866666666669</v>
      </c>
      <c r="CF188">
        <v>1.590511111111111</v>
      </c>
      <c r="CG188">
        <v>16.5166</v>
      </c>
      <c r="CH188">
        <v>13.86714444444444</v>
      </c>
      <c r="CI188">
        <v>2000.0022222222219</v>
      </c>
      <c r="CJ188">
        <v>0.97999755555555568</v>
      </c>
      <c r="CK188">
        <v>2.0002166666666672E-2</v>
      </c>
      <c r="CL188">
        <v>0</v>
      </c>
      <c r="CM188">
        <v>2.362911111111111</v>
      </c>
      <c r="CN188">
        <v>0</v>
      </c>
      <c r="CO188">
        <v>10248.088888888889</v>
      </c>
      <c r="CP188">
        <v>16749.488888888889</v>
      </c>
      <c r="CQ188">
        <v>40.561999999999998</v>
      </c>
      <c r="CR188">
        <v>42.375</v>
      </c>
      <c r="CS188">
        <v>40.825999999999993</v>
      </c>
      <c r="CT188">
        <v>40.875</v>
      </c>
      <c r="CU188">
        <v>39.784444444444453</v>
      </c>
      <c r="CV188">
        <v>1959.994444444445</v>
      </c>
      <c r="CW188">
        <v>40</v>
      </c>
      <c r="CX188">
        <v>0</v>
      </c>
      <c r="CY188">
        <v>1657573723.2</v>
      </c>
      <c r="CZ188">
        <v>0</v>
      </c>
      <c r="DA188">
        <v>0</v>
      </c>
      <c r="DB188" t="s">
        <v>355</v>
      </c>
      <c r="DC188">
        <v>1657463822.5999999</v>
      </c>
      <c r="DD188">
        <v>1657463835.0999999</v>
      </c>
      <c r="DE188">
        <v>0</v>
      </c>
      <c r="DF188">
        <v>-2.657</v>
      </c>
      <c r="DG188">
        <v>-13.192</v>
      </c>
      <c r="DH188">
        <v>-3.9239999999999999</v>
      </c>
      <c r="DI188">
        <v>-0.217</v>
      </c>
      <c r="DJ188">
        <v>376</v>
      </c>
      <c r="DK188">
        <v>3</v>
      </c>
      <c r="DL188">
        <v>0.48</v>
      </c>
      <c r="DM188">
        <v>0.03</v>
      </c>
      <c r="DN188">
        <v>-51.664795121951222</v>
      </c>
      <c r="DO188">
        <v>-5.9467400696864292</v>
      </c>
      <c r="DP188">
        <v>0.58978231037794038</v>
      </c>
      <c r="DQ188">
        <v>0</v>
      </c>
      <c r="DR188">
        <v>4.0107736585365847</v>
      </c>
      <c r="DS188">
        <v>0.30476048780487269</v>
      </c>
      <c r="DT188">
        <v>4.633650090245698E-2</v>
      </c>
      <c r="DU188">
        <v>0</v>
      </c>
      <c r="DV188">
        <v>0</v>
      </c>
      <c r="DW188">
        <v>2</v>
      </c>
      <c r="DX188" t="s">
        <v>364</v>
      </c>
      <c r="DY188">
        <v>2.9801299999999999</v>
      </c>
      <c r="DZ188">
        <v>2.7157499999999999</v>
      </c>
      <c r="EA188">
        <v>0.124732</v>
      </c>
      <c r="EB188">
        <v>0.128383</v>
      </c>
      <c r="EC188">
        <v>9.1611799999999993E-2</v>
      </c>
      <c r="ED188">
        <v>7.9564899999999994E-2</v>
      </c>
      <c r="EE188">
        <v>27597.200000000001</v>
      </c>
      <c r="EF188">
        <v>27598</v>
      </c>
      <c r="EG188">
        <v>29319.9</v>
      </c>
      <c r="EH188">
        <v>29293.7</v>
      </c>
      <c r="EI188">
        <v>35295.800000000003</v>
      </c>
      <c r="EJ188">
        <v>35827.9</v>
      </c>
      <c r="EK188">
        <v>41303.599999999999</v>
      </c>
      <c r="EL188">
        <v>41718.400000000001</v>
      </c>
      <c r="EM188">
        <v>1.9447000000000001</v>
      </c>
      <c r="EN188">
        <v>2.1038700000000001</v>
      </c>
      <c r="EO188">
        <v>6.9767200000000001E-2</v>
      </c>
      <c r="EP188">
        <v>0</v>
      </c>
      <c r="EQ188">
        <v>26.908999999999999</v>
      </c>
      <c r="ER188">
        <v>999.9</v>
      </c>
      <c r="ES188">
        <v>27.8</v>
      </c>
      <c r="ET188">
        <v>38.4</v>
      </c>
      <c r="EU188">
        <v>26.138200000000001</v>
      </c>
      <c r="EV188">
        <v>61.619500000000002</v>
      </c>
      <c r="EW188">
        <v>26.694700000000001</v>
      </c>
      <c r="EX188">
        <v>2</v>
      </c>
      <c r="EY188">
        <v>0.117315</v>
      </c>
      <c r="EZ188">
        <v>2.4089299999999998</v>
      </c>
      <c r="FA188">
        <v>20.3675</v>
      </c>
      <c r="FB188">
        <v>5.2166899999999998</v>
      </c>
      <c r="FC188">
        <v>12.0099</v>
      </c>
      <c r="FD188">
        <v>4.9886499999999998</v>
      </c>
      <c r="FE188">
        <v>3.2885</v>
      </c>
      <c r="FF188">
        <v>9760.5</v>
      </c>
      <c r="FG188">
        <v>9999</v>
      </c>
      <c r="FH188">
        <v>9999</v>
      </c>
      <c r="FI188">
        <v>145.4</v>
      </c>
      <c r="FJ188">
        <v>1.8675200000000001</v>
      </c>
      <c r="FK188">
        <v>1.8665799999999999</v>
      </c>
      <c r="FL188">
        <v>1.8660000000000001</v>
      </c>
      <c r="FM188">
        <v>1.86585</v>
      </c>
      <c r="FN188">
        <v>1.86775</v>
      </c>
      <c r="FO188">
        <v>1.8701300000000001</v>
      </c>
      <c r="FP188">
        <v>1.8688199999999999</v>
      </c>
      <c r="FQ188">
        <v>1.8702700000000001</v>
      </c>
      <c r="FR188">
        <v>0</v>
      </c>
      <c r="FS188">
        <v>0</v>
      </c>
      <c r="FT188">
        <v>0</v>
      </c>
      <c r="FU188">
        <v>0</v>
      </c>
      <c r="FV188" t="s">
        <v>357</v>
      </c>
      <c r="FW188" t="s">
        <v>358</v>
      </c>
      <c r="FX188" t="s">
        <v>359</v>
      </c>
      <c r="FY188" t="s">
        <v>359</v>
      </c>
      <c r="FZ188" t="s">
        <v>359</v>
      </c>
      <c r="GA188" t="s">
        <v>359</v>
      </c>
      <c r="GB188">
        <v>0</v>
      </c>
      <c r="GC188">
        <v>100</v>
      </c>
      <c r="GD188">
        <v>100</v>
      </c>
      <c r="GE188">
        <v>-1.8660000000000001</v>
      </c>
      <c r="GF188">
        <v>-0.1298</v>
      </c>
      <c r="GG188">
        <v>-1.0745309912501479</v>
      </c>
      <c r="GH188">
        <v>-3.794306901669526E-4</v>
      </c>
      <c r="GI188">
        <v>-9.3076312682161424E-7</v>
      </c>
      <c r="GJ188">
        <v>3.2597594342726891E-10</v>
      </c>
      <c r="GK188">
        <v>-0.25621075936304621</v>
      </c>
      <c r="GL188">
        <v>-1.4413179793891831E-2</v>
      </c>
      <c r="GM188">
        <v>9.8733074958994743E-4</v>
      </c>
      <c r="GN188">
        <v>-9.6329063574464014E-6</v>
      </c>
      <c r="GO188">
        <v>22</v>
      </c>
      <c r="GP188">
        <v>2241</v>
      </c>
      <c r="GQ188">
        <v>1</v>
      </c>
      <c r="GR188">
        <v>45</v>
      </c>
      <c r="GS188">
        <v>1831.7</v>
      </c>
      <c r="GT188">
        <v>1831.5</v>
      </c>
      <c r="GU188">
        <v>2.4487299999999999</v>
      </c>
      <c r="GV188">
        <v>2.2302200000000001</v>
      </c>
      <c r="GW188">
        <v>1.94702</v>
      </c>
      <c r="GX188">
        <v>2.7758799999999999</v>
      </c>
      <c r="GY188">
        <v>2.19482</v>
      </c>
      <c r="GZ188">
        <v>2.3596200000000001</v>
      </c>
      <c r="HA188">
        <v>41.222299999999997</v>
      </c>
      <c r="HB188">
        <v>15.445399999999999</v>
      </c>
      <c r="HC188">
        <v>18</v>
      </c>
      <c r="HD188">
        <v>532.245</v>
      </c>
      <c r="HE188">
        <v>601.20299999999997</v>
      </c>
      <c r="HF188">
        <v>23.892600000000002</v>
      </c>
      <c r="HG188">
        <v>29.008900000000001</v>
      </c>
      <c r="HH188">
        <v>30.0002</v>
      </c>
      <c r="HI188">
        <v>28.944600000000001</v>
      </c>
      <c r="HJ188">
        <v>28.864599999999999</v>
      </c>
      <c r="HK188">
        <v>48.99</v>
      </c>
      <c r="HL188">
        <v>11.24</v>
      </c>
      <c r="HM188">
        <v>21.157299999999999</v>
      </c>
      <c r="HN188">
        <v>23.851400000000002</v>
      </c>
      <c r="HO188">
        <v>921.07</v>
      </c>
      <c r="HP188">
        <v>21.8429</v>
      </c>
      <c r="HQ188">
        <v>100.27</v>
      </c>
      <c r="HR188">
        <v>100.21899999999999</v>
      </c>
    </row>
    <row r="189" spans="1:226" x14ac:dyDescent="0.2">
      <c r="A189">
        <v>173</v>
      </c>
      <c r="B189">
        <v>1657573727.5</v>
      </c>
      <c r="C189">
        <v>1897.900000095367</v>
      </c>
      <c r="D189" t="s">
        <v>704</v>
      </c>
      <c r="E189" t="s">
        <v>705</v>
      </c>
      <c r="F189">
        <v>5</v>
      </c>
      <c r="G189" t="s">
        <v>1069</v>
      </c>
      <c r="H189" t="s">
        <v>353</v>
      </c>
      <c r="I189">
        <v>1657573724.7</v>
      </c>
      <c r="J189">
        <f t="shared" si="68"/>
        <v>3.4627136596748682E-3</v>
      </c>
      <c r="K189">
        <f t="shared" si="69"/>
        <v>3.462713659674868</v>
      </c>
      <c r="L189">
        <f t="shared" si="70"/>
        <v>25.131363679213692</v>
      </c>
      <c r="M189">
        <f t="shared" si="71"/>
        <v>852.60660000000007</v>
      </c>
      <c r="N189">
        <f t="shared" si="72"/>
        <v>503.86145252668479</v>
      </c>
      <c r="O189">
        <f t="shared" si="73"/>
        <v>36.508081291872855</v>
      </c>
      <c r="P189">
        <f t="shared" si="74"/>
        <v>61.77696449429979</v>
      </c>
      <c r="Q189">
        <f t="shared" si="75"/>
        <v>0.12930082282354974</v>
      </c>
      <c r="R189">
        <f t="shared" si="76"/>
        <v>2.3986071738369601</v>
      </c>
      <c r="S189">
        <f t="shared" si="77"/>
        <v>0.12554964380453343</v>
      </c>
      <c r="T189">
        <f t="shared" si="78"/>
        <v>7.8796491092437984E-2</v>
      </c>
      <c r="U189">
        <f t="shared" si="79"/>
        <v>321.51963394829176</v>
      </c>
      <c r="V189">
        <f t="shared" si="80"/>
        <v>29.101173029135069</v>
      </c>
      <c r="W189">
        <f t="shared" si="81"/>
        <v>28.049379999999999</v>
      </c>
      <c r="X189">
        <f t="shared" si="82"/>
        <v>3.8057775530962039</v>
      </c>
      <c r="Y189">
        <f t="shared" si="83"/>
        <v>49.973900153041875</v>
      </c>
      <c r="Z189">
        <f t="shared" si="84"/>
        <v>1.8858826631017827</v>
      </c>
      <c r="AA189">
        <f t="shared" si="85"/>
        <v>3.773735204429487</v>
      </c>
      <c r="AB189">
        <f t="shared" si="86"/>
        <v>1.9198948899944213</v>
      </c>
      <c r="AC189">
        <f t="shared" si="87"/>
        <v>-152.70567239166169</v>
      </c>
      <c r="AD189">
        <f t="shared" si="88"/>
        <v>-18.751781080704696</v>
      </c>
      <c r="AE189">
        <f t="shared" si="89"/>
        <v>-1.7037034973337102</v>
      </c>
      <c r="AF189">
        <f t="shared" si="90"/>
        <v>148.35847697859165</v>
      </c>
      <c r="AG189">
        <f t="shared" si="91"/>
        <v>41.173852092018265</v>
      </c>
      <c r="AH189">
        <f t="shared" si="92"/>
        <v>3.5092562758701753</v>
      </c>
      <c r="AI189">
        <f t="shared" si="93"/>
        <v>25.131363679213692</v>
      </c>
      <c r="AJ189">
        <v>926.46784763121912</v>
      </c>
      <c r="AK189">
        <v>883.11116969696957</v>
      </c>
      <c r="AL189">
        <v>3.3570298502162101</v>
      </c>
      <c r="AM189">
        <v>64.522999334600442</v>
      </c>
      <c r="AN189">
        <f t="shared" si="94"/>
        <v>3.462713659674868</v>
      </c>
      <c r="AO189">
        <v>21.926275547846981</v>
      </c>
      <c r="AP189">
        <v>26.010996969696961</v>
      </c>
      <c r="AQ189">
        <v>-8.3847587372044077E-3</v>
      </c>
      <c r="AR189">
        <v>77.538578516510626</v>
      </c>
      <c r="AS189">
        <v>0</v>
      </c>
      <c r="AT189">
        <v>0</v>
      </c>
      <c r="AU189">
        <f t="shared" si="95"/>
        <v>1</v>
      </c>
      <c r="AV189">
        <f t="shared" si="96"/>
        <v>0</v>
      </c>
      <c r="AW189">
        <f t="shared" si="97"/>
        <v>38136.185579863159</v>
      </c>
      <c r="AX189">
        <f t="shared" si="98"/>
        <v>2000.0219999999999</v>
      </c>
      <c r="AY189">
        <f t="shared" si="99"/>
        <v>1681.2185436001512</v>
      </c>
      <c r="AZ189">
        <f t="shared" si="100"/>
        <v>0.84060002519979837</v>
      </c>
      <c r="BA189">
        <f t="shared" si="101"/>
        <v>0.16075804863561088</v>
      </c>
      <c r="BB189">
        <v>6</v>
      </c>
      <c r="BC189">
        <v>0.5</v>
      </c>
      <c r="BD189" t="s">
        <v>354</v>
      </c>
      <c r="BE189">
        <v>2</v>
      </c>
      <c r="BF189" t="b">
        <v>1</v>
      </c>
      <c r="BG189">
        <v>1657573724.7</v>
      </c>
      <c r="BH189">
        <v>852.60660000000007</v>
      </c>
      <c r="BI189">
        <v>905.60509999999999</v>
      </c>
      <c r="BJ189">
        <v>26.027760000000001</v>
      </c>
      <c r="BK189">
        <v>21.926300000000001</v>
      </c>
      <c r="BL189">
        <v>854.48159999999984</v>
      </c>
      <c r="BM189">
        <v>26.15784</v>
      </c>
      <c r="BN189">
        <v>500.00510000000003</v>
      </c>
      <c r="BO189">
        <v>72.356570000000005</v>
      </c>
      <c r="BP189">
        <v>0.10001723999999999</v>
      </c>
      <c r="BQ189">
        <v>27.90437</v>
      </c>
      <c r="BR189">
        <v>28.049379999999999</v>
      </c>
      <c r="BS189">
        <v>999.9</v>
      </c>
      <c r="BT189">
        <v>0</v>
      </c>
      <c r="BU189">
        <v>0</v>
      </c>
      <c r="BV189">
        <v>9997.5590000000011</v>
      </c>
      <c r="BW189">
        <v>0</v>
      </c>
      <c r="BX189">
        <v>1923.6890000000001</v>
      </c>
      <c r="BY189">
        <v>-52.998559999999998</v>
      </c>
      <c r="BZ189">
        <v>875.39110000000005</v>
      </c>
      <c r="CA189">
        <v>925.90689999999995</v>
      </c>
      <c r="CB189">
        <v>4.101458</v>
      </c>
      <c r="CC189">
        <v>905.60509999999999</v>
      </c>
      <c r="CD189">
        <v>21.926300000000001</v>
      </c>
      <c r="CE189">
        <v>1.8832789999999999</v>
      </c>
      <c r="CF189">
        <v>1.5865130000000001</v>
      </c>
      <c r="CG189">
        <v>16.495699999999999</v>
      </c>
      <c r="CH189">
        <v>13.82841</v>
      </c>
      <c r="CI189">
        <v>2000.0219999999999</v>
      </c>
      <c r="CJ189">
        <v>0.97999720000000001</v>
      </c>
      <c r="CK189">
        <v>2.0002700000000002E-2</v>
      </c>
      <c r="CL189">
        <v>0</v>
      </c>
      <c r="CM189">
        <v>2.2648799999999998</v>
      </c>
      <c r="CN189">
        <v>0</v>
      </c>
      <c r="CO189">
        <v>10280.879999999999</v>
      </c>
      <c r="CP189">
        <v>16749.64</v>
      </c>
      <c r="CQ189">
        <v>40.561999999999998</v>
      </c>
      <c r="CR189">
        <v>42.375</v>
      </c>
      <c r="CS189">
        <v>40.824599999999997</v>
      </c>
      <c r="CT189">
        <v>40.875</v>
      </c>
      <c r="CU189">
        <v>39.805799999999998</v>
      </c>
      <c r="CV189">
        <v>1960.0139999999999</v>
      </c>
      <c r="CW189">
        <v>40.002000000000002</v>
      </c>
      <c r="CX189">
        <v>0</v>
      </c>
      <c r="CY189">
        <v>1657573728</v>
      </c>
      <c r="CZ189">
        <v>0</v>
      </c>
      <c r="DA189">
        <v>0</v>
      </c>
      <c r="DB189" t="s">
        <v>355</v>
      </c>
      <c r="DC189">
        <v>1657463822.5999999</v>
      </c>
      <c r="DD189">
        <v>1657463835.0999999</v>
      </c>
      <c r="DE189">
        <v>0</v>
      </c>
      <c r="DF189">
        <v>-2.657</v>
      </c>
      <c r="DG189">
        <v>-13.192</v>
      </c>
      <c r="DH189">
        <v>-3.9239999999999999</v>
      </c>
      <c r="DI189">
        <v>-0.217</v>
      </c>
      <c r="DJ189">
        <v>376</v>
      </c>
      <c r="DK189">
        <v>3</v>
      </c>
      <c r="DL189">
        <v>0.48</v>
      </c>
      <c r="DM189">
        <v>0.03</v>
      </c>
      <c r="DN189">
        <v>-52.2428575</v>
      </c>
      <c r="DO189">
        <v>-6.0962037523451498</v>
      </c>
      <c r="DP189">
        <v>0.59083101259476101</v>
      </c>
      <c r="DQ189">
        <v>0</v>
      </c>
      <c r="DR189">
        <v>4.0394197500000004</v>
      </c>
      <c r="DS189">
        <v>0.58872123827392298</v>
      </c>
      <c r="DT189">
        <v>5.8981942426792777E-2</v>
      </c>
      <c r="DU189">
        <v>0</v>
      </c>
      <c r="DV189">
        <v>0</v>
      </c>
      <c r="DW189">
        <v>2</v>
      </c>
      <c r="DX189" t="s">
        <v>364</v>
      </c>
      <c r="DY189">
        <v>2.9800499999999999</v>
      </c>
      <c r="DZ189">
        <v>2.7155999999999998</v>
      </c>
      <c r="EA189">
        <v>0.126333</v>
      </c>
      <c r="EB189">
        <v>0.12995100000000001</v>
      </c>
      <c r="EC189">
        <v>9.1521500000000006E-2</v>
      </c>
      <c r="ED189">
        <v>7.9522399999999993E-2</v>
      </c>
      <c r="EE189">
        <v>27546.7</v>
      </c>
      <c r="EF189">
        <v>27548.1</v>
      </c>
      <c r="EG189">
        <v>29319.8</v>
      </c>
      <c r="EH189">
        <v>29293.4</v>
      </c>
      <c r="EI189">
        <v>35299.1</v>
      </c>
      <c r="EJ189">
        <v>35829.4</v>
      </c>
      <c r="EK189">
        <v>41303.300000000003</v>
      </c>
      <c r="EL189">
        <v>41718.199999999997</v>
      </c>
      <c r="EM189">
        <v>1.94455</v>
      </c>
      <c r="EN189">
        <v>2.1039500000000002</v>
      </c>
      <c r="EO189">
        <v>6.86422E-2</v>
      </c>
      <c r="EP189">
        <v>0</v>
      </c>
      <c r="EQ189">
        <v>26.9297</v>
      </c>
      <c r="ER189">
        <v>999.9</v>
      </c>
      <c r="ES189">
        <v>27.8</v>
      </c>
      <c r="ET189">
        <v>38.4</v>
      </c>
      <c r="EU189">
        <v>26.1358</v>
      </c>
      <c r="EV189">
        <v>61.8095</v>
      </c>
      <c r="EW189">
        <v>26.678699999999999</v>
      </c>
      <c r="EX189">
        <v>2</v>
      </c>
      <c r="EY189">
        <v>0.117282</v>
      </c>
      <c r="EZ189">
        <v>2.4317799999999998</v>
      </c>
      <c r="FA189">
        <v>20.3673</v>
      </c>
      <c r="FB189">
        <v>5.2168400000000004</v>
      </c>
      <c r="FC189">
        <v>12.0099</v>
      </c>
      <c r="FD189">
        <v>4.9886499999999998</v>
      </c>
      <c r="FE189">
        <v>3.2885</v>
      </c>
      <c r="FF189">
        <v>9760.5</v>
      </c>
      <c r="FG189">
        <v>9999</v>
      </c>
      <c r="FH189">
        <v>9999</v>
      </c>
      <c r="FI189">
        <v>145.4</v>
      </c>
      <c r="FJ189">
        <v>1.8675200000000001</v>
      </c>
      <c r="FK189">
        <v>1.86656</v>
      </c>
      <c r="FL189">
        <v>1.8660000000000001</v>
      </c>
      <c r="FM189">
        <v>1.8658399999999999</v>
      </c>
      <c r="FN189">
        <v>1.8677600000000001</v>
      </c>
      <c r="FO189">
        <v>1.87012</v>
      </c>
      <c r="FP189">
        <v>1.8688100000000001</v>
      </c>
      <c r="FQ189">
        <v>1.87025</v>
      </c>
      <c r="FR189">
        <v>0</v>
      </c>
      <c r="FS189">
        <v>0</v>
      </c>
      <c r="FT189">
        <v>0</v>
      </c>
      <c r="FU189">
        <v>0</v>
      </c>
      <c r="FV189" t="s">
        <v>357</v>
      </c>
      <c r="FW189" t="s">
        <v>358</v>
      </c>
      <c r="FX189" t="s">
        <v>359</v>
      </c>
      <c r="FY189" t="s">
        <v>359</v>
      </c>
      <c r="FZ189" t="s">
        <v>359</v>
      </c>
      <c r="GA189" t="s">
        <v>359</v>
      </c>
      <c r="GB189">
        <v>0</v>
      </c>
      <c r="GC189">
        <v>100</v>
      </c>
      <c r="GD189">
        <v>100</v>
      </c>
      <c r="GE189">
        <v>-1.8859999999999999</v>
      </c>
      <c r="GF189">
        <v>-0.13039999999999999</v>
      </c>
      <c r="GG189">
        <v>-1.0745309912501479</v>
      </c>
      <c r="GH189">
        <v>-3.794306901669526E-4</v>
      </c>
      <c r="GI189">
        <v>-9.3076312682161424E-7</v>
      </c>
      <c r="GJ189">
        <v>3.2597594342726891E-10</v>
      </c>
      <c r="GK189">
        <v>-0.25621075936304621</v>
      </c>
      <c r="GL189">
        <v>-1.4413179793891831E-2</v>
      </c>
      <c r="GM189">
        <v>9.8733074958994743E-4</v>
      </c>
      <c r="GN189">
        <v>-9.6329063574464014E-6</v>
      </c>
      <c r="GO189">
        <v>22</v>
      </c>
      <c r="GP189">
        <v>2241</v>
      </c>
      <c r="GQ189">
        <v>1</v>
      </c>
      <c r="GR189">
        <v>45</v>
      </c>
      <c r="GS189">
        <v>1831.7</v>
      </c>
      <c r="GT189">
        <v>1831.5</v>
      </c>
      <c r="GU189">
        <v>2.48169</v>
      </c>
      <c r="GV189">
        <v>2.2302200000000001</v>
      </c>
      <c r="GW189">
        <v>1.94702</v>
      </c>
      <c r="GX189">
        <v>2.7746599999999999</v>
      </c>
      <c r="GY189">
        <v>2.19482</v>
      </c>
      <c r="GZ189">
        <v>2.3877000000000002</v>
      </c>
      <c r="HA189">
        <v>41.222299999999997</v>
      </c>
      <c r="HB189">
        <v>15.4367</v>
      </c>
      <c r="HC189">
        <v>18</v>
      </c>
      <c r="HD189">
        <v>532.13699999999994</v>
      </c>
      <c r="HE189">
        <v>601.26199999999994</v>
      </c>
      <c r="HF189">
        <v>23.8416</v>
      </c>
      <c r="HG189">
        <v>29.008900000000001</v>
      </c>
      <c r="HH189">
        <v>30.0002</v>
      </c>
      <c r="HI189">
        <v>28.943899999999999</v>
      </c>
      <c r="HJ189">
        <v>28.864599999999999</v>
      </c>
      <c r="HK189">
        <v>49.651699999999998</v>
      </c>
      <c r="HL189">
        <v>11.24</v>
      </c>
      <c r="HM189">
        <v>21.157299999999999</v>
      </c>
      <c r="HN189">
        <v>23.802399999999999</v>
      </c>
      <c r="HO189">
        <v>941.10699999999997</v>
      </c>
      <c r="HP189">
        <v>21.845500000000001</v>
      </c>
      <c r="HQ189">
        <v>100.27</v>
      </c>
      <c r="HR189">
        <v>100.218</v>
      </c>
    </row>
    <row r="190" spans="1:226" x14ac:dyDescent="0.2">
      <c r="A190">
        <v>174</v>
      </c>
      <c r="B190">
        <v>1657573732.5</v>
      </c>
      <c r="C190">
        <v>1902.900000095367</v>
      </c>
      <c r="D190" t="s">
        <v>706</v>
      </c>
      <c r="E190" t="s">
        <v>707</v>
      </c>
      <c r="F190">
        <v>5</v>
      </c>
      <c r="G190" t="s">
        <v>1069</v>
      </c>
      <c r="H190" t="s">
        <v>353</v>
      </c>
      <c r="I190">
        <v>1657573730</v>
      </c>
      <c r="J190">
        <f t="shared" si="68"/>
        <v>3.473248012284763E-3</v>
      </c>
      <c r="K190">
        <f t="shared" si="69"/>
        <v>3.4732480122847629</v>
      </c>
      <c r="L190">
        <f t="shared" si="70"/>
        <v>25.68306690982369</v>
      </c>
      <c r="M190">
        <f t="shared" si="71"/>
        <v>869.88255555555554</v>
      </c>
      <c r="N190">
        <f t="shared" si="72"/>
        <v>514.1082779003342</v>
      </c>
      <c r="O190">
        <f t="shared" si="73"/>
        <v>37.250851117536328</v>
      </c>
      <c r="P190">
        <f t="shared" si="74"/>
        <v>63.029262432969205</v>
      </c>
      <c r="Q190">
        <f t="shared" si="75"/>
        <v>0.12954811742412237</v>
      </c>
      <c r="R190">
        <f t="shared" si="76"/>
        <v>2.4003047283922259</v>
      </c>
      <c r="S190">
        <f t="shared" si="77"/>
        <v>0.12578538061718603</v>
      </c>
      <c r="T190">
        <f t="shared" si="78"/>
        <v>7.8944826479846547E-2</v>
      </c>
      <c r="U190">
        <f t="shared" si="79"/>
        <v>321.52063148036888</v>
      </c>
      <c r="V190">
        <f t="shared" si="80"/>
        <v>29.09278032647422</v>
      </c>
      <c r="W190">
        <f t="shared" si="81"/>
        <v>28.050044444444438</v>
      </c>
      <c r="X190">
        <f t="shared" si="82"/>
        <v>3.8059249176157492</v>
      </c>
      <c r="Y190">
        <f t="shared" si="83"/>
        <v>49.930118076990489</v>
      </c>
      <c r="Z190">
        <f t="shared" si="84"/>
        <v>1.8837537996583202</v>
      </c>
      <c r="AA190">
        <f t="shared" si="85"/>
        <v>3.7727805825606864</v>
      </c>
      <c r="AB190">
        <f t="shared" si="86"/>
        <v>1.922171117957429</v>
      </c>
      <c r="AC190">
        <f t="shared" si="87"/>
        <v>-153.17023734175805</v>
      </c>
      <c r="AD190">
        <f t="shared" si="88"/>
        <v>-19.412222113434378</v>
      </c>
      <c r="AE190">
        <f t="shared" si="89"/>
        <v>-1.7624286484247302</v>
      </c>
      <c r="AF190">
        <f t="shared" si="90"/>
        <v>147.17574337675174</v>
      </c>
      <c r="AG190">
        <f t="shared" si="91"/>
        <v>41.562523895101386</v>
      </c>
      <c r="AH190">
        <f t="shared" si="92"/>
        <v>3.4914756045015416</v>
      </c>
      <c r="AI190">
        <f t="shared" si="93"/>
        <v>25.68306690982369</v>
      </c>
      <c r="AJ190">
        <v>943.62878739489349</v>
      </c>
      <c r="AK190">
        <v>899.73848484848475</v>
      </c>
      <c r="AL190">
        <v>3.318893371177194</v>
      </c>
      <c r="AM190">
        <v>64.522999334600442</v>
      </c>
      <c r="AN190">
        <f t="shared" si="94"/>
        <v>3.4732480122847629</v>
      </c>
      <c r="AO190">
        <v>21.919265442865669</v>
      </c>
      <c r="AP190">
        <v>25.994220606060601</v>
      </c>
      <c r="AQ190">
        <v>-3.4645286128317911E-3</v>
      </c>
      <c r="AR190">
        <v>77.538578516510626</v>
      </c>
      <c r="AS190">
        <v>0</v>
      </c>
      <c r="AT190">
        <v>0</v>
      </c>
      <c r="AU190">
        <f t="shared" si="95"/>
        <v>1</v>
      </c>
      <c r="AV190">
        <f t="shared" si="96"/>
        <v>0</v>
      </c>
      <c r="AW190">
        <f t="shared" si="97"/>
        <v>38177.928838961983</v>
      </c>
      <c r="AX190">
        <f t="shared" si="98"/>
        <v>2000.0277777777781</v>
      </c>
      <c r="AY190">
        <f t="shared" si="99"/>
        <v>1681.2234360001912</v>
      </c>
      <c r="AZ190">
        <f t="shared" si="100"/>
        <v>0.84060004299949831</v>
      </c>
      <c r="BA190">
        <f t="shared" si="101"/>
        <v>0.1607580829890318</v>
      </c>
      <c r="BB190">
        <v>6</v>
      </c>
      <c r="BC190">
        <v>0.5</v>
      </c>
      <c r="BD190" t="s">
        <v>354</v>
      </c>
      <c r="BE190">
        <v>2</v>
      </c>
      <c r="BF190" t="b">
        <v>1</v>
      </c>
      <c r="BG190">
        <v>1657573730</v>
      </c>
      <c r="BH190">
        <v>869.88255555555554</v>
      </c>
      <c r="BI190">
        <v>923.40044444444459</v>
      </c>
      <c r="BJ190">
        <v>25.998155555555559</v>
      </c>
      <c r="BK190">
        <v>21.917444444444449</v>
      </c>
      <c r="BL190">
        <v>871.77922222222219</v>
      </c>
      <c r="BM190">
        <v>26.128755555555561</v>
      </c>
      <c r="BN190">
        <v>500.01633333333331</v>
      </c>
      <c r="BO190">
        <v>72.357188888888885</v>
      </c>
      <c r="BP190">
        <v>0.1000204555555556</v>
      </c>
      <c r="BQ190">
        <v>27.900033333333329</v>
      </c>
      <c r="BR190">
        <v>28.050044444444438</v>
      </c>
      <c r="BS190">
        <v>999.90000000000009</v>
      </c>
      <c r="BT190">
        <v>0</v>
      </c>
      <c r="BU190">
        <v>0</v>
      </c>
      <c r="BV190">
        <v>10008.73</v>
      </c>
      <c r="BW190">
        <v>0</v>
      </c>
      <c r="BX190">
        <v>1923.5322222222219</v>
      </c>
      <c r="BY190">
        <v>-53.517766666666667</v>
      </c>
      <c r="BZ190">
        <v>893.10155555555559</v>
      </c>
      <c r="CA190">
        <v>944.09244444444448</v>
      </c>
      <c r="CB190">
        <v>4.080703333333334</v>
      </c>
      <c r="CC190">
        <v>923.40044444444459</v>
      </c>
      <c r="CD190">
        <v>21.917444444444449</v>
      </c>
      <c r="CE190">
        <v>1.881153333333333</v>
      </c>
      <c r="CF190">
        <v>1.585885555555556</v>
      </c>
      <c r="CG190">
        <v>16.47795555555556</v>
      </c>
      <c r="CH190">
        <v>13.822333333333329</v>
      </c>
      <c r="CI190">
        <v>2000.0277777777781</v>
      </c>
      <c r="CJ190">
        <v>0.9799971111111111</v>
      </c>
      <c r="CK190">
        <v>2.0002833333333331E-2</v>
      </c>
      <c r="CL190">
        <v>0</v>
      </c>
      <c r="CM190">
        <v>2.260877777777778</v>
      </c>
      <c r="CN190">
        <v>0</v>
      </c>
      <c r="CO190">
        <v>10313.28888888889</v>
      </c>
      <c r="CP190">
        <v>16749.65555555555</v>
      </c>
      <c r="CQ190">
        <v>40.561999999999998</v>
      </c>
      <c r="CR190">
        <v>42.375</v>
      </c>
      <c r="CS190">
        <v>40.840000000000003</v>
      </c>
      <c r="CT190">
        <v>40.875</v>
      </c>
      <c r="CU190">
        <v>39.777555555555558</v>
      </c>
      <c r="CV190">
        <v>1960.02</v>
      </c>
      <c r="CW190">
        <v>40.00333333333333</v>
      </c>
      <c r="CX190">
        <v>0</v>
      </c>
      <c r="CY190">
        <v>1657573733.4000001</v>
      </c>
      <c r="CZ190">
        <v>0</v>
      </c>
      <c r="DA190">
        <v>0</v>
      </c>
      <c r="DB190" t="s">
        <v>355</v>
      </c>
      <c r="DC190">
        <v>1657463822.5999999</v>
      </c>
      <c r="DD190">
        <v>1657463835.0999999</v>
      </c>
      <c r="DE190">
        <v>0</v>
      </c>
      <c r="DF190">
        <v>-2.657</v>
      </c>
      <c r="DG190">
        <v>-13.192</v>
      </c>
      <c r="DH190">
        <v>-3.9239999999999999</v>
      </c>
      <c r="DI190">
        <v>-0.217</v>
      </c>
      <c r="DJ190">
        <v>376</v>
      </c>
      <c r="DK190">
        <v>3</v>
      </c>
      <c r="DL190">
        <v>0.48</v>
      </c>
      <c r="DM190">
        <v>0.03</v>
      </c>
      <c r="DN190">
        <v>-52.640610000000002</v>
      </c>
      <c r="DO190">
        <v>-5.9492983114445162</v>
      </c>
      <c r="DP190">
        <v>0.57700892055495956</v>
      </c>
      <c r="DQ190">
        <v>0</v>
      </c>
      <c r="DR190">
        <v>4.0660697499999996</v>
      </c>
      <c r="DS190">
        <v>0.31364026266415312</v>
      </c>
      <c r="DT190">
        <v>3.819250957239527E-2</v>
      </c>
      <c r="DU190">
        <v>0</v>
      </c>
      <c r="DV190">
        <v>0</v>
      </c>
      <c r="DW190">
        <v>2</v>
      </c>
      <c r="DX190" t="s">
        <v>364</v>
      </c>
      <c r="DY190">
        <v>2.9801299999999999</v>
      </c>
      <c r="DZ190">
        <v>2.7156099999999999</v>
      </c>
      <c r="EA190">
        <v>0.12790899999999999</v>
      </c>
      <c r="EB190">
        <v>0.13152800000000001</v>
      </c>
      <c r="EC190">
        <v>9.1486499999999998E-2</v>
      </c>
      <c r="ED190">
        <v>7.9496499999999998E-2</v>
      </c>
      <c r="EE190">
        <v>27496.9</v>
      </c>
      <c r="EF190">
        <v>27498.400000000001</v>
      </c>
      <c r="EG190">
        <v>29319.8</v>
      </c>
      <c r="EH190">
        <v>29293.7</v>
      </c>
      <c r="EI190">
        <v>35300.300000000003</v>
      </c>
      <c r="EJ190">
        <v>35830.6</v>
      </c>
      <c r="EK190">
        <v>41303.1</v>
      </c>
      <c r="EL190">
        <v>41718.400000000001</v>
      </c>
      <c r="EM190">
        <v>1.94468</v>
      </c>
      <c r="EN190">
        <v>2.1039500000000002</v>
      </c>
      <c r="EO190">
        <v>6.7252699999999999E-2</v>
      </c>
      <c r="EP190">
        <v>0</v>
      </c>
      <c r="EQ190">
        <v>26.9511</v>
      </c>
      <c r="ER190">
        <v>999.9</v>
      </c>
      <c r="ES190">
        <v>27.8</v>
      </c>
      <c r="ET190">
        <v>38.4</v>
      </c>
      <c r="EU190">
        <v>26.139099999999999</v>
      </c>
      <c r="EV190">
        <v>61.669499999999999</v>
      </c>
      <c r="EW190">
        <v>26.758800000000001</v>
      </c>
      <c r="EX190">
        <v>2</v>
      </c>
      <c r="EY190">
        <v>0.11731999999999999</v>
      </c>
      <c r="EZ190">
        <v>2.4625400000000002</v>
      </c>
      <c r="FA190">
        <v>20.366900000000001</v>
      </c>
      <c r="FB190">
        <v>5.21699</v>
      </c>
      <c r="FC190">
        <v>12.0099</v>
      </c>
      <c r="FD190">
        <v>4.9886999999999997</v>
      </c>
      <c r="FE190">
        <v>3.2884500000000001</v>
      </c>
      <c r="FF190">
        <v>9760.5</v>
      </c>
      <c r="FG190">
        <v>9999</v>
      </c>
      <c r="FH190">
        <v>9999</v>
      </c>
      <c r="FI190">
        <v>145.4</v>
      </c>
      <c r="FJ190">
        <v>1.8675200000000001</v>
      </c>
      <c r="FK190">
        <v>1.8665799999999999</v>
      </c>
      <c r="FL190">
        <v>1.8660000000000001</v>
      </c>
      <c r="FM190">
        <v>1.8658399999999999</v>
      </c>
      <c r="FN190">
        <v>1.86775</v>
      </c>
      <c r="FO190">
        <v>1.87012</v>
      </c>
      <c r="FP190">
        <v>1.8688400000000001</v>
      </c>
      <c r="FQ190">
        <v>1.8702700000000001</v>
      </c>
      <c r="FR190">
        <v>0</v>
      </c>
      <c r="FS190">
        <v>0</v>
      </c>
      <c r="FT190">
        <v>0</v>
      </c>
      <c r="FU190">
        <v>0</v>
      </c>
      <c r="FV190" t="s">
        <v>357</v>
      </c>
      <c r="FW190" t="s">
        <v>358</v>
      </c>
      <c r="FX190" t="s">
        <v>359</v>
      </c>
      <c r="FY190" t="s">
        <v>359</v>
      </c>
      <c r="FZ190" t="s">
        <v>359</v>
      </c>
      <c r="GA190" t="s">
        <v>359</v>
      </c>
      <c r="GB190">
        <v>0</v>
      </c>
      <c r="GC190">
        <v>100</v>
      </c>
      <c r="GD190">
        <v>100</v>
      </c>
      <c r="GE190">
        <v>-1.907</v>
      </c>
      <c r="GF190">
        <v>-0.13070000000000001</v>
      </c>
      <c r="GG190">
        <v>-1.0745309912501479</v>
      </c>
      <c r="GH190">
        <v>-3.794306901669526E-4</v>
      </c>
      <c r="GI190">
        <v>-9.3076312682161424E-7</v>
      </c>
      <c r="GJ190">
        <v>3.2597594342726891E-10</v>
      </c>
      <c r="GK190">
        <v>-0.25621075936304621</v>
      </c>
      <c r="GL190">
        <v>-1.4413179793891831E-2</v>
      </c>
      <c r="GM190">
        <v>9.8733074958994743E-4</v>
      </c>
      <c r="GN190">
        <v>-9.6329063574464014E-6</v>
      </c>
      <c r="GO190">
        <v>22</v>
      </c>
      <c r="GP190">
        <v>2241</v>
      </c>
      <c r="GQ190">
        <v>1</v>
      </c>
      <c r="GR190">
        <v>45</v>
      </c>
      <c r="GS190">
        <v>1831.8</v>
      </c>
      <c r="GT190">
        <v>1831.6</v>
      </c>
      <c r="GU190">
        <v>2.51709</v>
      </c>
      <c r="GV190">
        <v>2.2290000000000001</v>
      </c>
      <c r="GW190">
        <v>1.94702</v>
      </c>
      <c r="GX190">
        <v>2.7746599999999999</v>
      </c>
      <c r="GY190">
        <v>2.19482</v>
      </c>
      <c r="GZ190">
        <v>2.36328</v>
      </c>
      <c r="HA190">
        <v>41.222299999999997</v>
      </c>
      <c r="HB190">
        <v>15.445399999999999</v>
      </c>
      <c r="HC190">
        <v>18</v>
      </c>
      <c r="HD190">
        <v>532.21199999999999</v>
      </c>
      <c r="HE190">
        <v>601.25199999999995</v>
      </c>
      <c r="HF190">
        <v>23.788799999999998</v>
      </c>
      <c r="HG190">
        <v>29.008199999999999</v>
      </c>
      <c r="HH190">
        <v>30.0002</v>
      </c>
      <c r="HI190">
        <v>28.942799999999998</v>
      </c>
      <c r="HJ190">
        <v>28.863600000000002</v>
      </c>
      <c r="HK190">
        <v>50.379899999999999</v>
      </c>
      <c r="HL190">
        <v>11.5177</v>
      </c>
      <c r="HM190">
        <v>21.157299999999999</v>
      </c>
      <c r="HN190">
        <v>23.7517</v>
      </c>
      <c r="HO190">
        <v>954.48099999999999</v>
      </c>
      <c r="HP190">
        <v>21.842199999999998</v>
      </c>
      <c r="HQ190">
        <v>100.27</v>
      </c>
      <c r="HR190">
        <v>100.21899999999999</v>
      </c>
    </row>
    <row r="191" spans="1:226" x14ac:dyDescent="0.2">
      <c r="A191">
        <v>175</v>
      </c>
      <c r="B191">
        <v>1657573737.5</v>
      </c>
      <c r="C191">
        <v>1907.900000095367</v>
      </c>
      <c r="D191" t="s">
        <v>708</v>
      </c>
      <c r="E191" t="s">
        <v>709</v>
      </c>
      <c r="F191">
        <v>5</v>
      </c>
      <c r="G191" t="s">
        <v>1069</v>
      </c>
      <c r="H191" t="s">
        <v>353</v>
      </c>
      <c r="I191">
        <v>1657573734.7</v>
      </c>
      <c r="J191">
        <f t="shared" si="68"/>
        <v>3.4925878901858358E-3</v>
      </c>
      <c r="K191">
        <f t="shared" si="69"/>
        <v>3.4925878901858356</v>
      </c>
      <c r="L191">
        <f t="shared" si="70"/>
        <v>26.451313539910071</v>
      </c>
      <c r="M191">
        <f t="shared" si="71"/>
        <v>885.04969999999992</v>
      </c>
      <c r="N191">
        <f t="shared" si="72"/>
        <v>521.31304867920164</v>
      </c>
      <c r="O191">
        <f t="shared" si="73"/>
        <v>37.772572481753464</v>
      </c>
      <c r="P191">
        <f t="shared" si="74"/>
        <v>64.127694535757172</v>
      </c>
      <c r="Q191">
        <f t="shared" si="75"/>
        <v>0.13043911151533708</v>
      </c>
      <c r="R191">
        <f t="shared" si="76"/>
        <v>2.3988904850192321</v>
      </c>
      <c r="S191">
        <f t="shared" si="77"/>
        <v>0.12662308137113099</v>
      </c>
      <c r="T191">
        <f t="shared" si="78"/>
        <v>7.9472981860818845E-2</v>
      </c>
      <c r="U191">
        <f t="shared" si="79"/>
        <v>321.51353134178743</v>
      </c>
      <c r="V191">
        <f t="shared" si="80"/>
        <v>29.084618086241747</v>
      </c>
      <c r="W191">
        <f t="shared" si="81"/>
        <v>28.03809</v>
      </c>
      <c r="X191">
        <f t="shared" si="82"/>
        <v>3.8032743492014496</v>
      </c>
      <c r="Y191">
        <f t="shared" si="83"/>
        <v>49.922265679234485</v>
      </c>
      <c r="Z191">
        <f t="shared" si="84"/>
        <v>1.8831594233548694</v>
      </c>
      <c r="AA191">
        <f t="shared" si="85"/>
        <v>3.7721834090117885</v>
      </c>
      <c r="AB191">
        <f t="shared" si="86"/>
        <v>1.9201149258465802</v>
      </c>
      <c r="AC191">
        <f t="shared" si="87"/>
        <v>-154.02312595719536</v>
      </c>
      <c r="AD191">
        <f t="shared" si="88"/>
        <v>-18.20564105351777</v>
      </c>
      <c r="AE191">
        <f t="shared" si="89"/>
        <v>-1.6537371224370583</v>
      </c>
      <c r="AF191">
        <f t="shared" si="90"/>
        <v>147.63102720863722</v>
      </c>
      <c r="AG191">
        <f t="shared" si="91"/>
        <v>42.030806030729863</v>
      </c>
      <c r="AH191">
        <f t="shared" si="92"/>
        <v>3.5039970071965292</v>
      </c>
      <c r="AI191">
        <f t="shared" si="93"/>
        <v>26.451313539910071</v>
      </c>
      <c r="AJ191">
        <v>960.78587967796727</v>
      </c>
      <c r="AK191">
        <v>916.17254545454489</v>
      </c>
      <c r="AL191">
        <v>3.2594939710296278</v>
      </c>
      <c r="AM191">
        <v>64.522999334600442</v>
      </c>
      <c r="AN191">
        <f t="shared" si="94"/>
        <v>3.4925878901858356</v>
      </c>
      <c r="AO191">
        <v>21.900517103974099</v>
      </c>
      <c r="AP191">
        <v>25.984364242424231</v>
      </c>
      <c r="AQ191">
        <v>-3.3866559225250841E-4</v>
      </c>
      <c r="AR191">
        <v>77.538578516510626</v>
      </c>
      <c r="AS191">
        <v>0</v>
      </c>
      <c r="AT191">
        <v>0</v>
      </c>
      <c r="AU191">
        <f t="shared" si="95"/>
        <v>1</v>
      </c>
      <c r="AV191">
        <f t="shared" si="96"/>
        <v>0</v>
      </c>
      <c r="AW191">
        <f t="shared" si="97"/>
        <v>38143.952784768226</v>
      </c>
      <c r="AX191">
        <f t="shared" si="98"/>
        <v>1999.982</v>
      </c>
      <c r="AY191">
        <f t="shared" si="99"/>
        <v>1681.1850893998899</v>
      </c>
      <c r="AZ191">
        <f t="shared" si="100"/>
        <v>0.84060011010093583</v>
      </c>
      <c r="BA191">
        <f t="shared" si="101"/>
        <v>0.16075821249480618</v>
      </c>
      <c r="BB191">
        <v>6</v>
      </c>
      <c r="BC191">
        <v>0.5</v>
      </c>
      <c r="BD191" t="s">
        <v>354</v>
      </c>
      <c r="BE191">
        <v>2</v>
      </c>
      <c r="BF191" t="b">
        <v>1</v>
      </c>
      <c r="BG191">
        <v>1657573734.7</v>
      </c>
      <c r="BH191">
        <v>885.04969999999992</v>
      </c>
      <c r="BI191">
        <v>939.20979999999997</v>
      </c>
      <c r="BJ191">
        <v>25.990169999999999</v>
      </c>
      <c r="BK191">
        <v>21.89453</v>
      </c>
      <c r="BL191">
        <v>886.96549999999991</v>
      </c>
      <c r="BM191">
        <v>26.120899999999999</v>
      </c>
      <c r="BN191">
        <v>499.98450000000003</v>
      </c>
      <c r="BO191">
        <v>72.35663000000001</v>
      </c>
      <c r="BP191">
        <v>9.9972760000000008E-2</v>
      </c>
      <c r="BQ191">
        <v>27.897320000000001</v>
      </c>
      <c r="BR191">
        <v>28.03809</v>
      </c>
      <c r="BS191">
        <v>999.9</v>
      </c>
      <c r="BT191">
        <v>0</v>
      </c>
      <c r="BU191">
        <v>0</v>
      </c>
      <c r="BV191">
        <v>9999.4290000000001</v>
      </c>
      <c r="BW191">
        <v>0</v>
      </c>
      <c r="BX191">
        <v>1923.009</v>
      </c>
      <c r="BY191">
        <v>-54.159880000000001</v>
      </c>
      <c r="BZ191">
        <v>908.66610000000003</v>
      </c>
      <c r="CA191">
        <v>960.23339999999985</v>
      </c>
      <c r="CB191">
        <v>4.0956400000000004</v>
      </c>
      <c r="CC191">
        <v>939.20979999999997</v>
      </c>
      <c r="CD191">
        <v>21.89453</v>
      </c>
      <c r="CE191">
        <v>1.8805590000000001</v>
      </c>
      <c r="CF191">
        <v>1.584214</v>
      </c>
      <c r="CG191">
        <v>16.472999999999999</v>
      </c>
      <c r="CH191">
        <v>13.806089999999999</v>
      </c>
      <c r="CI191">
        <v>1999.982</v>
      </c>
      <c r="CJ191">
        <v>0.97999700000000001</v>
      </c>
      <c r="CK191">
        <v>2.0003E-2</v>
      </c>
      <c r="CL191">
        <v>0</v>
      </c>
      <c r="CM191">
        <v>2.4409200000000002</v>
      </c>
      <c r="CN191">
        <v>0</v>
      </c>
      <c r="CO191">
        <v>10340.18</v>
      </c>
      <c r="CP191">
        <v>16749.28</v>
      </c>
      <c r="CQ191">
        <v>40.561999999999998</v>
      </c>
      <c r="CR191">
        <v>42.3874</v>
      </c>
      <c r="CS191">
        <v>40.8309</v>
      </c>
      <c r="CT191">
        <v>40.875</v>
      </c>
      <c r="CU191">
        <v>39.7624</v>
      </c>
      <c r="CV191">
        <v>1959.9760000000001</v>
      </c>
      <c r="CW191">
        <v>40.006999999999991</v>
      </c>
      <c r="CX191">
        <v>0</v>
      </c>
      <c r="CY191">
        <v>1657573738.2</v>
      </c>
      <c r="CZ191">
        <v>0</v>
      </c>
      <c r="DA191">
        <v>0</v>
      </c>
      <c r="DB191" t="s">
        <v>355</v>
      </c>
      <c r="DC191">
        <v>1657463822.5999999</v>
      </c>
      <c r="DD191">
        <v>1657463835.0999999</v>
      </c>
      <c r="DE191">
        <v>0</v>
      </c>
      <c r="DF191">
        <v>-2.657</v>
      </c>
      <c r="DG191">
        <v>-13.192</v>
      </c>
      <c r="DH191">
        <v>-3.9239999999999999</v>
      </c>
      <c r="DI191">
        <v>-0.217</v>
      </c>
      <c r="DJ191">
        <v>376</v>
      </c>
      <c r="DK191">
        <v>3</v>
      </c>
      <c r="DL191">
        <v>0.48</v>
      </c>
      <c r="DM191">
        <v>0.03</v>
      </c>
      <c r="DN191">
        <v>-53.203936585365859</v>
      </c>
      <c r="DO191">
        <v>-6.5317087108014968</v>
      </c>
      <c r="DP191">
        <v>0.64974647504410721</v>
      </c>
      <c r="DQ191">
        <v>0</v>
      </c>
      <c r="DR191">
        <v>4.0872192682926816</v>
      </c>
      <c r="DS191">
        <v>6.5882926829269342E-2</v>
      </c>
      <c r="DT191">
        <v>1.5542904332021171E-2</v>
      </c>
      <c r="DU191">
        <v>1</v>
      </c>
      <c r="DV191">
        <v>1</v>
      </c>
      <c r="DW191">
        <v>2</v>
      </c>
      <c r="DX191" t="s">
        <v>356</v>
      </c>
      <c r="DY191">
        <v>2.9801099999999998</v>
      </c>
      <c r="DZ191">
        <v>2.7158000000000002</v>
      </c>
      <c r="EA191">
        <v>0.12945300000000001</v>
      </c>
      <c r="EB191">
        <v>0.133079</v>
      </c>
      <c r="EC191">
        <v>9.1462699999999994E-2</v>
      </c>
      <c r="ED191">
        <v>7.9417600000000005E-2</v>
      </c>
      <c r="EE191">
        <v>27448.3</v>
      </c>
      <c r="EF191">
        <v>27449.3</v>
      </c>
      <c r="EG191">
        <v>29319.8</v>
      </c>
      <c r="EH191">
        <v>29293.7</v>
      </c>
      <c r="EI191">
        <v>35302</v>
      </c>
      <c r="EJ191">
        <v>35833.699999999997</v>
      </c>
      <c r="EK191">
        <v>41304</v>
      </c>
      <c r="EL191">
        <v>41718.400000000001</v>
      </c>
      <c r="EM191">
        <v>1.9446000000000001</v>
      </c>
      <c r="EN191">
        <v>2.1040000000000001</v>
      </c>
      <c r="EO191">
        <v>6.4920599999999995E-2</v>
      </c>
      <c r="EP191">
        <v>0</v>
      </c>
      <c r="EQ191">
        <v>26.972100000000001</v>
      </c>
      <c r="ER191">
        <v>999.9</v>
      </c>
      <c r="ES191">
        <v>27.8</v>
      </c>
      <c r="ET191">
        <v>38.4</v>
      </c>
      <c r="EU191">
        <v>26.1403</v>
      </c>
      <c r="EV191">
        <v>61.859499999999997</v>
      </c>
      <c r="EW191">
        <v>26.650600000000001</v>
      </c>
      <c r="EX191">
        <v>2</v>
      </c>
      <c r="EY191">
        <v>0.11748500000000001</v>
      </c>
      <c r="EZ191">
        <v>2.47336</v>
      </c>
      <c r="FA191">
        <v>20.366700000000002</v>
      </c>
      <c r="FB191">
        <v>5.2174399999999999</v>
      </c>
      <c r="FC191">
        <v>12.0099</v>
      </c>
      <c r="FD191">
        <v>4.9886999999999997</v>
      </c>
      <c r="FE191">
        <v>3.2886500000000001</v>
      </c>
      <c r="FF191">
        <v>9760.7999999999993</v>
      </c>
      <c r="FG191">
        <v>9999</v>
      </c>
      <c r="FH191">
        <v>9999</v>
      </c>
      <c r="FI191">
        <v>145.4</v>
      </c>
      <c r="FJ191">
        <v>1.8675200000000001</v>
      </c>
      <c r="FK191">
        <v>1.86659</v>
      </c>
      <c r="FL191">
        <v>1.8660000000000001</v>
      </c>
      <c r="FM191">
        <v>1.86585</v>
      </c>
      <c r="FN191">
        <v>1.8677600000000001</v>
      </c>
      <c r="FO191">
        <v>1.87012</v>
      </c>
      <c r="FP191">
        <v>1.8688400000000001</v>
      </c>
      <c r="FQ191">
        <v>1.87025</v>
      </c>
      <c r="FR191">
        <v>0</v>
      </c>
      <c r="FS191">
        <v>0</v>
      </c>
      <c r="FT191">
        <v>0</v>
      </c>
      <c r="FU191">
        <v>0</v>
      </c>
      <c r="FV191" t="s">
        <v>357</v>
      </c>
      <c r="FW191" t="s">
        <v>358</v>
      </c>
      <c r="FX191" t="s">
        <v>359</v>
      </c>
      <c r="FY191" t="s">
        <v>359</v>
      </c>
      <c r="FZ191" t="s">
        <v>359</v>
      </c>
      <c r="GA191" t="s">
        <v>359</v>
      </c>
      <c r="GB191">
        <v>0</v>
      </c>
      <c r="GC191">
        <v>100</v>
      </c>
      <c r="GD191">
        <v>100</v>
      </c>
      <c r="GE191">
        <v>-1.927</v>
      </c>
      <c r="GF191">
        <v>-0.13089999999999999</v>
      </c>
      <c r="GG191">
        <v>-1.0745309912501479</v>
      </c>
      <c r="GH191">
        <v>-3.794306901669526E-4</v>
      </c>
      <c r="GI191">
        <v>-9.3076312682161424E-7</v>
      </c>
      <c r="GJ191">
        <v>3.2597594342726891E-10</v>
      </c>
      <c r="GK191">
        <v>-0.25621075936304621</v>
      </c>
      <c r="GL191">
        <v>-1.4413179793891831E-2</v>
      </c>
      <c r="GM191">
        <v>9.8733074958994743E-4</v>
      </c>
      <c r="GN191">
        <v>-9.6329063574464014E-6</v>
      </c>
      <c r="GO191">
        <v>22</v>
      </c>
      <c r="GP191">
        <v>2241</v>
      </c>
      <c r="GQ191">
        <v>1</v>
      </c>
      <c r="GR191">
        <v>45</v>
      </c>
      <c r="GS191">
        <v>1831.9</v>
      </c>
      <c r="GT191">
        <v>1831.7</v>
      </c>
      <c r="GU191">
        <v>2.5500500000000001</v>
      </c>
      <c r="GV191">
        <v>2.2229000000000001</v>
      </c>
      <c r="GW191">
        <v>1.94702</v>
      </c>
      <c r="GX191">
        <v>2.7746599999999999</v>
      </c>
      <c r="GY191">
        <v>2.19482</v>
      </c>
      <c r="GZ191">
        <v>2.36816</v>
      </c>
      <c r="HA191">
        <v>41.248199999999997</v>
      </c>
      <c r="HB191">
        <v>15.4367</v>
      </c>
      <c r="HC191">
        <v>18</v>
      </c>
      <c r="HD191">
        <v>532.149</v>
      </c>
      <c r="HE191">
        <v>601.27499999999998</v>
      </c>
      <c r="HF191">
        <v>23.74</v>
      </c>
      <c r="HG191">
        <v>29.006399999999999</v>
      </c>
      <c r="HH191">
        <v>30.0002</v>
      </c>
      <c r="HI191">
        <v>28.941500000000001</v>
      </c>
      <c r="HJ191">
        <v>28.862100000000002</v>
      </c>
      <c r="HK191">
        <v>51.036099999999998</v>
      </c>
      <c r="HL191">
        <v>11.5177</v>
      </c>
      <c r="HM191">
        <v>21.157299999999999</v>
      </c>
      <c r="HN191">
        <v>23.709900000000001</v>
      </c>
      <c r="HO191">
        <v>974.58</v>
      </c>
      <c r="HP191">
        <v>21.835100000000001</v>
      </c>
      <c r="HQ191">
        <v>100.271</v>
      </c>
      <c r="HR191">
        <v>100.21899999999999</v>
      </c>
    </row>
    <row r="192" spans="1:226" x14ac:dyDescent="0.2">
      <c r="A192">
        <v>176</v>
      </c>
      <c r="B192">
        <v>1657573742.5</v>
      </c>
      <c r="C192">
        <v>1912.900000095367</v>
      </c>
      <c r="D192" t="s">
        <v>710</v>
      </c>
      <c r="E192" t="s">
        <v>711</v>
      </c>
      <c r="F192">
        <v>5</v>
      </c>
      <c r="G192" t="s">
        <v>1069</v>
      </c>
      <c r="H192" t="s">
        <v>353</v>
      </c>
      <c r="I192">
        <v>1657573740</v>
      </c>
      <c r="J192">
        <f t="shared" si="68"/>
        <v>3.50312068690419E-3</v>
      </c>
      <c r="K192">
        <f t="shared" si="69"/>
        <v>3.50312068690419</v>
      </c>
      <c r="L192">
        <f t="shared" si="70"/>
        <v>26.44600415014218</v>
      </c>
      <c r="M192">
        <f t="shared" si="71"/>
        <v>902.27833333333331</v>
      </c>
      <c r="N192">
        <f t="shared" si="72"/>
        <v>538.42577647076757</v>
      </c>
      <c r="O192">
        <f t="shared" si="73"/>
        <v>39.011830362547016</v>
      </c>
      <c r="P192">
        <f t="shared" si="74"/>
        <v>65.37489625872827</v>
      </c>
      <c r="Q192">
        <f t="shared" si="75"/>
        <v>0.1306849076841943</v>
      </c>
      <c r="R192">
        <f t="shared" si="76"/>
        <v>2.3986212862805463</v>
      </c>
      <c r="S192">
        <f t="shared" si="77"/>
        <v>0.12685429335874623</v>
      </c>
      <c r="T192">
        <f t="shared" si="78"/>
        <v>7.9618746080341113E-2</v>
      </c>
      <c r="U192">
        <f t="shared" si="79"/>
        <v>321.49667452690682</v>
      </c>
      <c r="V192">
        <f t="shared" si="80"/>
        <v>29.079509490805282</v>
      </c>
      <c r="W192">
        <f t="shared" si="81"/>
        <v>28.044466666666668</v>
      </c>
      <c r="X192">
        <f t="shared" si="82"/>
        <v>3.8046879987212257</v>
      </c>
      <c r="Y192">
        <f t="shared" si="83"/>
        <v>49.905718642553673</v>
      </c>
      <c r="Z192">
        <f t="shared" si="84"/>
        <v>1.8823353589365786</v>
      </c>
      <c r="AA192">
        <f t="shared" si="85"/>
        <v>3.7717828940981248</v>
      </c>
      <c r="AB192">
        <f t="shared" si="86"/>
        <v>1.9223526397846471</v>
      </c>
      <c r="AC192">
        <f t="shared" si="87"/>
        <v>-154.48762229247478</v>
      </c>
      <c r="AD192">
        <f t="shared" si="88"/>
        <v>-19.263545664748467</v>
      </c>
      <c r="AE192">
        <f t="shared" si="89"/>
        <v>-1.7500696383865453</v>
      </c>
      <c r="AF192">
        <f t="shared" si="90"/>
        <v>145.99543693129701</v>
      </c>
      <c r="AG192">
        <f t="shared" si="91"/>
        <v>42.456403363064794</v>
      </c>
      <c r="AH192">
        <f t="shared" si="92"/>
        <v>3.5079054292771548</v>
      </c>
      <c r="AI192">
        <f t="shared" si="93"/>
        <v>26.44600415014218</v>
      </c>
      <c r="AJ192">
        <v>977.97759073648319</v>
      </c>
      <c r="AK192">
        <v>933.0405939393936</v>
      </c>
      <c r="AL192">
        <v>3.3493123703319938</v>
      </c>
      <c r="AM192">
        <v>64.522999334600442</v>
      </c>
      <c r="AN192">
        <f t="shared" si="94"/>
        <v>3.50312068690419</v>
      </c>
      <c r="AO192">
        <v>21.879770473819001</v>
      </c>
      <c r="AP192">
        <v>25.975492121212131</v>
      </c>
      <c r="AQ192">
        <v>-3.1930537112954342E-4</v>
      </c>
      <c r="AR192">
        <v>77.538578516510626</v>
      </c>
      <c r="AS192">
        <v>0</v>
      </c>
      <c r="AT192">
        <v>0</v>
      </c>
      <c r="AU192">
        <f t="shared" si="95"/>
        <v>1</v>
      </c>
      <c r="AV192">
        <f t="shared" si="96"/>
        <v>0</v>
      </c>
      <c r="AW192">
        <f t="shared" si="97"/>
        <v>38137.624311361025</v>
      </c>
      <c r="AX192">
        <f t="shared" si="98"/>
        <v>1999.8788888888889</v>
      </c>
      <c r="AY192">
        <f t="shared" si="99"/>
        <v>1681.098268666791</v>
      </c>
      <c r="AZ192">
        <f t="shared" si="100"/>
        <v>0.84060003733565636</v>
      </c>
      <c r="BA192">
        <f t="shared" si="101"/>
        <v>0.16075807205781692</v>
      </c>
      <c r="BB192">
        <v>6</v>
      </c>
      <c r="BC192">
        <v>0.5</v>
      </c>
      <c r="BD192" t="s">
        <v>354</v>
      </c>
      <c r="BE192">
        <v>2</v>
      </c>
      <c r="BF192" t="b">
        <v>1</v>
      </c>
      <c r="BG192">
        <v>1657573740</v>
      </c>
      <c r="BH192">
        <v>902.27833333333331</v>
      </c>
      <c r="BI192">
        <v>957.02066666666667</v>
      </c>
      <c r="BJ192">
        <v>25.97924444444444</v>
      </c>
      <c r="BK192">
        <v>21.87937777777778</v>
      </c>
      <c r="BL192">
        <v>904.21600000000001</v>
      </c>
      <c r="BM192">
        <v>26.110166666666672</v>
      </c>
      <c r="BN192">
        <v>500.03177777777779</v>
      </c>
      <c r="BO192">
        <v>72.355277777777772</v>
      </c>
      <c r="BP192">
        <v>0.1000764555555556</v>
      </c>
      <c r="BQ192">
        <v>27.895499999999998</v>
      </c>
      <c r="BR192">
        <v>28.044466666666668</v>
      </c>
      <c r="BS192">
        <v>999.90000000000009</v>
      </c>
      <c r="BT192">
        <v>0</v>
      </c>
      <c r="BU192">
        <v>0</v>
      </c>
      <c r="BV192">
        <v>9997.8311111111125</v>
      </c>
      <c r="BW192">
        <v>0</v>
      </c>
      <c r="BX192">
        <v>1924.0233333333331</v>
      </c>
      <c r="BY192">
        <v>-54.74238888888889</v>
      </c>
      <c r="BZ192">
        <v>926.34399999999994</v>
      </c>
      <c r="CA192">
        <v>978.42811111111098</v>
      </c>
      <c r="CB192">
        <v>4.099882222222222</v>
      </c>
      <c r="CC192">
        <v>957.02066666666667</v>
      </c>
      <c r="CD192">
        <v>21.87937777777778</v>
      </c>
      <c r="CE192">
        <v>1.879735555555555</v>
      </c>
      <c r="CF192">
        <v>1.583086666666667</v>
      </c>
      <c r="CG192">
        <v>16.466088888888891</v>
      </c>
      <c r="CH192">
        <v>13.79516666666667</v>
      </c>
      <c r="CI192">
        <v>1999.8788888888889</v>
      </c>
      <c r="CJ192">
        <v>0.97999666666666663</v>
      </c>
      <c r="CK192">
        <v>2.00035E-2</v>
      </c>
      <c r="CL192">
        <v>0</v>
      </c>
      <c r="CM192">
        <v>2.2839</v>
      </c>
      <c r="CN192">
        <v>0</v>
      </c>
      <c r="CO192">
        <v>10367.888888888891</v>
      </c>
      <c r="CP192">
        <v>16748.433333333331</v>
      </c>
      <c r="CQ192">
        <v>40.561999999999998</v>
      </c>
      <c r="CR192">
        <v>42.388777777777783</v>
      </c>
      <c r="CS192">
        <v>40.840000000000003</v>
      </c>
      <c r="CT192">
        <v>40.875</v>
      </c>
      <c r="CU192">
        <v>39.763777777777783</v>
      </c>
      <c r="CV192">
        <v>1959.875555555556</v>
      </c>
      <c r="CW192">
        <v>40</v>
      </c>
      <c r="CX192">
        <v>0</v>
      </c>
      <c r="CY192">
        <v>1657573743</v>
      </c>
      <c r="CZ192">
        <v>0</v>
      </c>
      <c r="DA192">
        <v>0</v>
      </c>
      <c r="DB192" t="s">
        <v>355</v>
      </c>
      <c r="DC192">
        <v>1657463822.5999999</v>
      </c>
      <c r="DD192">
        <v>1657463835.0999999</v>
      </c>
      <c r="DE192">
        <v>0</v>
      </c>
      <c r="DF192">
        <v>-2.657</v>
      </c>
      <c r="DG192">
        <v>-13.192</v>
      </c>
      <c r="DH192">
        <v>-3.9239999999999999</v>
      </c>
      <c r="DI192">
        <v>-0.217</v>
      </c>
      <c r="DJ192">
        <v>376</v>
      </c>
      <c r="DK192">
        <v>3</v>
      </c>
      <c r="DL192">
        <v>0.48</v>
      </c>
      <c r="DM192">
        <v>0.03</v>
      </c>
      <c r="DN192">
        <v>-53.768921951219511</v>
      </c>
      <c r="DO192">
        <v>-6.7871519163763478</v>
      </c>
      <c r="DP192">
        <v>0.6755974254135827</v>
      </c>
      <c r="DQ192">
        <v>0</v>
      </c>
      <c r="DR192">
        <v>4.0950768292682929</v>
      </c>
      <c r="DS192">
        <v>1.7744947735158949E-3</v>
      </c>
      <c r="DT192">
        <v>9.7267901202822676E-3</v>
      </c>
      <c r="DU192">
        <v>1</v>
      </c>
      <c r="DV192">
        <v>1</v>
      </c>
      <c r="DW192">
        <v>2</v>
      </c>
      <c r="DX192" t="s">
        <v>356</v>
      </c>
      <c r="DY192">
        <v>2.9799600000000002</v>
      </c>
      <c r="DZ192">
        <v>2.7155800000000001</v>
      </c>
      <c r="EA192">
        <v>0.13101499999999999</v>
      </c>
      <c r="EB192">
        <v>0.13462199999999999</v>
      </c>
      <c r="EC192">
        <v>9.1440800000000003E-2</v>
      </c>
      <c r="ED192">
        <v>7.9412499999999997E-2</v>
      </c>
      <c r="EE192">
        <v>27399.5</v>
      </c>
      <c r="EF192">
        <v>27400</v>
      </c>
      <c r="EG192">
        <v>29320.3</v>
      </c>
      <c r="EH192">
        <v>29293.200000000001</v>
      </c>
      <c r="EI192">
        <v>35303.199999999997</v>
      </c>
      <c r="EJ192">
        <v>35833.300000000003</v>
      </c>
      <c r="EK192">
        <v>41304.300000000003</v>
      </c>
      <c r="EL192">
        <v>41717.699999999997</v>
      </c>
      <c r="EM192">
        <v>1.9447700000000001</v>
      </c>
      <c r="EN192">
        <v>2.1039699999999999</v>
      </c>
      <c r="EO192">
        <v>6.4443799999999996E-2</v>
      </c>
      <c r="EP192">
        <v>0</v>
      </c>
      <c r="EQ192">
        <v>26.992899999999999</v>
      </c>
      <c r="ER192">
        <v>999.9</v>
      </c>
      <c r="ES192">
        <v>27.8</v>
      </c>
      <c r="ET192">
        <v>38.4</v>
      </c>
      <c r="EU192">
        <v>26.1402</v>
      </c>
      <c r="EV192">
        <v>62.019500000000001</v>
      </c>
      <c r="EW192">
        <v>26.7348</v>
      </c>
      <c r="EX192">
        <v>2</v>
      </c>
      <c r="EY192">
        <v>0.117802</v>
      </c>
      <c r="EZ192">
        <v>2.4773299999999998</v>
      </c>
      <c r="FA192">
        <v>20.366399999999999</v>
      </c>
      <c r="FB192">
        <v>5.2174399999999999</v>
      </c>
      <c r="FC192">
        <v>12.0099</v>
      </c>
      <c r="FD192">
        <v>4.9886999999999997</v>
      </c>
      <c r="FE192">
        <v>3.2886500000000001</v>
      </c>
      <c r="FF192">
        <v>9760.7999999999993</v>
      </c>
      <c r="FG192">
        <v>9999</v>
      </c>
      <c r="FH192">
        <v>9999</v>
      </c>
      <c r="FI192">
        <v>145.4</v>
      </c>
      <c r="FJ192">
        <v>1.8675200000000001</v>
      </c>
      <c r="FK192">
        <v>1.86653</v>
      </c>
      <c r="FL192">
        <v>1.8660000000000001</v>
      </c>
      <c r="FM192">
        <v>1.8658399999999999</v>
      </c>
      <c r="FN192">
        <v>1.86775</v>
      </c>
      <c r="FO192">
        <v>1.87012</v>
      </c>
      <c r="FP192">
        <v>1.86879</v>
      </c>
      <c r="FQ192">
        <v>1.87022</v>
      </c>
      <c r="FR192">
        <v>0</v>
      </c>
      <c r="FS192">
        <v>0</v>
      </c>
      <c r="FT192">
        <v>0</v>
      </c>
      <c r="FU192">
        <v>0</v>
      </c>
      <c r="FV192" t="s">
        <v>357</v>
      </c>
      <c r="FW192" t="s">
        <v>358</v>
      </c>
      <c r="FX192" t="s">
        <v>359</v>
      </c>
      <c r="FY192" t="s">
        <v>359</v>
      </c>
      <c r="FZ192" t="s">
        <v>359</v>
      </c>
      <c r="GA192" t="s">
        <v>359</v>
      </c>
      <c r="GB192">
        <v>0</v>
      </c>
      <c r="GC192">
        <v>100</v>
      </c>
      <c r="GD192">
        <v>100</v>
      </c>
      <c r="GE192">
        <v>-1.948</v>
      </c>
      <c r="GF192">
        <v>-0.13100000000000001</v>
      </c>
      <c r="GG192">
        <v>-1.0745309912501479</v>
      </c>
      <c r="GH192">
        <v>-3.794306901669526E-4</v>
      </c>
      <c r="GI192">
        <v>-9.3076312682161424E-7</v>
      </c>
      <c r="GJ192">
        <v>3.2597594342726891E-10</v>
      </c>
      <c r="GK192">
        <v>-0.25621075936304621</v>
      </c>
      <c r="GL192">
        <v>-1.4413179793891831E-2</v>
      </c>
      <c r="GM192">
        <v>9.8733074958994743E-4</v>
      </c>
      <c r="GN192">
        <v>-9.6329063574464014E-6</v>
      </c>
      <c r="GO192">
        <v>22</v>
      </c>
      <c r="GP192">
        <v>2241</v>
      </c>
      <c r="GQ192">
        <v>1</v>
      </c>
      <c r="GR192">
        <v>45</v>
      </c>
      <c r="GS192">
        <v>1832</v>
      </c>
      <c r="GT192">
        <v>1831.8</v>
      </c>
      <c r="GU192">
        <v>2.5866699999999998</v>
      </c>
      <c r="GV192">
        <v>2.2290000000000001</v>
      </c>
      <c r="GW192">
        <v>1.94702</v>
      </c>
      <c r="GX192">
        <v>2.7746599999999999</v>
      </c>
      <c r="GY192">
        <v>2.19482</v>
      </c>
      <c r="GZ192">
        <v>2.34009</v>
      </c>
      <c r="HA192">
        <v>41.248199999999997</v>
      </c>
      <c r="HB192">
        <v>15.427899999999999</v>
      </c>
      <c r="HC192">
        <v>18</v>
      </c>
      <c r="HD192">
        <v>532.26300000000003</v>
      </c>
      <c r="HE192">
        <v>601.25599999999997</v>
      </c>
      <c r="HF192">
        <v>23.695599999999999</v>
      </c>
      <c r="HG192">
        <v>29.006399999999999</v>
      </c>
      <c r="HH192">
        <v>30.0001</v>
      </c>
      <c r="HI192">
        <v>28.940899999999999</v>
      </c>
      <c r="HJ192">
        <v>28.862100000000002</v>
      </c>
      <c r="HK192">
        <v>51.759300000000003</v>
      </c>
      <c r="HL192">
        <v>11.5177</v>
      </c>
      <c r="HM192">
        <v>21.157299999999999</v>
      </c>
      <c r="HN192">
        <v>23.67</v>
      </c>
      <c r="HO192">
        <v>987.95500000000004</v>
      </c>
      <c r="HP192">
        <v>21.837900000000001</v>
      </c>
      <c r="HQ192">
        <v>100.27200000000001</v>
      </c>
      <c r="HR192">
        <v>100.217</v>
      </c>
    </row>
    <row r="193" spans="1:226" x14ac:dyDescent="0.2">
      <c r="A193">
        <v>177</v>
      </c>
      <c r="B193">
        <v>1657573747.5</v>
      </c>
      <c r="C193">
        <v>1917.900000095367</v>
      </c>
      <c r="D193" t="s">
        <v>712</v>
      </c>
      <c r="E193" t="s">
        <v>713</v>
      </c>
      <c r="F193">
        <v>5</v>
      </c>
      <c r="G193" t="s">
        <v>1069</v>
      </c>
      <c r="H193" t="s">
        <v>353</v>
      </c>
      <c r="I193">
        <v>1657573744.7</v>
      </c>
      <c r="J193">
        <f t="shared" si="68"/>
        <v>3.5038802347391192E-3</v>
      </c>
      <c r="K193">
        <f t="shared" si="69"/>
        <v>3.5038802347391194</v>
      </c>
      <c r="L193">
        <f t="shared" si="70"/>
        <v>26.79804413531004</v>
      </c>
      <c r="M193">
        <f t="shared" si="71"/>
        <v>917.6</v>
      </c>
      <c r="N193">
        <f t="shared" si="72"/>
        <v>548.85538509600065</v>
      </c>
      <c r="O193">
        <f t="shared" si="73"/>
        <v>39.767417889078814</v>
      </c>
      <c r="P193">
        <f t="shared" si="74"/>
        <v>66.484876792520012</v>
      </c>
      <c r="Q193">
        <f t="shared" si="75"/>
        <v>0.13072060574683103</v>
      </c>
      <c r="R193">
        <f t="shared" si="76"/>
        <v>2.3998693716465826</v>
      </c>
      <c r="S193">
        <f t="shared" si="77"/>
        <v>0.12688986177160738</v>
      </c>
      <c r="T193">
        <f t="shared" si="78"/>
        <v>7.9640989909609786E-2</v>
      </c>
      <c r="U193">
        <f t="shared" si="79"/>
        <v>321.51654480621886</v>
      </c>
      <c r="V193">
        <f t="shared" si="80"/>
        <v>29.0757314613803</v>
      </c>
      <c r="W193">
        <f t="shared" si="81"/>
        <v>28.041920000000001</v>
      </c>
      <c r="X193">
        <f t="shared" si="82"/>
        <v>3.8041233707063427</v>
      </c>
      <c r="Y193">
        <f t="shared" si="83"/>
        <v>49.902823297437578</v>
      </c>
      <c r="Z193">
        <f t="shared" si="84"/>
        <v>1.8818835645962266</v>
      </c>
      <c r="AA193">
        <f t="shared" si="85"/>
        <v>3.7710963834241782</v>
      </c>
      <c r="AB193">
        <f t="shared" si="86"/>
        <v>1.922239806110116</v>
      </c>
      <c r="AC193">
        <f t="shared" si="87"/>
        <v>-154.52111835199517</v>
      </c>
      <c r="AD193">
        <f t="shared" si="88"/>
        <v>-19.347748026152281</v>
      </c>
      <c r="AE193">
        <f t="shared" si="89"/>
        <v>-1.7567555795152712</v>
      </c>
      <c r="AF193">
        <f t="shared" si="90"/>
        <v>145.89092284855616</v>
      </c>
      <c r="AG193">
        <f t="shared" si="91"/>
        <v>42.798125679954886</v>
      </c>
      <c r="AH193">
        <f t="shared" si="92"/>
        <v>3.5039348168176412</v>
      </c>
      <c r="AI193">
        <f t="shared" si="93"/>
        <v>26.79804413531004</v>
      </c>
      <c r="AJ193">
        <v>995.16657080809853</v>
      </c>
      <c r="AK193">
        <v>949.78082424242405</v>
      </c>
      <c r="AL193">
        <v>3.352519747199235</v>
      </c>
      <c r="AM193">
        <v>64.522999334600442</v>
      </c>
      <c r="AN193">
        <f t="shared" si="94"/>
        <v>3.5038802347391194</v>
      </c>
      <c r="AO193">
        <v>21.877805327707019</v>
      </c>
      <c r="AP193">
        <v>25.973663030303019</v>
      </c>
      <c r="AQ193">
        <v>-5.2192695329935852E-5</v>
      </c>
      <c r="AR193">
        <v>77.538578516510626</v>
      </c>
      <c r="AS193">
        <v>0</v>
      </c>
      <c r="AT193">
        <v>0</v>
      </c>
      <c r="AU193">
        <f t="shared" si="95"/>
        <v>1</v>
      </c>
      <c r="AV193">
        <f t="shared" si="96"/>
        <v>0</v>
      </c>
      <c r="AW193">
        <f t="shared" si="97"/>
        <v>38168.296432280324</v>
      </c>
      <c r="AX193">
        <f t="shared" si="98"/>
        <v>2000.0029999999999</v>
      </c>
      <c r="AY193">
        <f t="shared" si="99"/>
        <v>1681.2025542001131</v>
      </c>
      <c r="AZ193">
        <f t="shared" si="100"/>
        <v>0.84060001620003233</v>
      </c>
      <c r="BA193">
        <f t="shared" si="101"/>
        <v>0.16075803126606253</v>
      </c>
      <c r="BB193">
        <v>6</v>
      </c>
      <c r="BC193">
        <v>0.5</v>
      </c>
      <c r="BD193" t="s">
        <v>354</v>
      </c>
      <c r="BE193">
        <v>2</v>
      </c>
      <c r="BF193" t="b">
        <v>1</v>
      </c>
      <c r="BG193">
        <v>1657573744.7</v>
      </c>
      <c r="BH193">
        <v>917.6</v>
      </c>
      <c r="BI193">
        <v>972.81840000000011</v>
      </c>
      <c r="BJ193">
        <v>25.97307</v>
      </c>
      <c r="BK193">
        <v>21.877379999999999</v>
      </c>
      <c r="BL193">
        <v>919.55700000000002</v>
      </c>
      <c r="BM193">
        <v>26.10408</v>
      </c>
      <c r="BN193">
        <v>499.97829999999988</v>
      </c>
      <c r="BO193">
        <v>72.355270000000004</v>
      </c>
      <c r="BP193">
        <v>9.9913950000000001E-2</v>
      </c>
      <c r="BQ193">
        <v>27.892379999999999</v>
      </c>
      <c r="BR193">
        <v>28.041920000000001</v>
      </c>
      <c r="BS193">
        <v>999.9</v>
      </c>
      <c r="BT193">
        <v>0</v>
      </c>
      <c r="BU193">
        <v>0</v>
      </c>
      <c r="BV193">
        <v>10006.108</v>
      </c>
      <c r="BW193">
        <v>0</v>
      </c>
      <c r="BX193">
        <v>1922.9359999999999</v>
      </c>
      <c r="BY193">
        <v>-55.218330000000002</v>
      </c>
      <c r="BZ193">
        <v>942.06850000000009</v>
      </c>
      <c r="CA193">
        <v>994.57659999999998</v>
      </c>
      <c r="CB193">
        <v>4.0956789999999996</v>
      </c>
      <c r="CC193">
        <v>972.81840000000011</v>
      </c>
      <c r="CD193">
        <v>21.877379999999999</v>
      </c>
      <c r="CE193">
        <v>1.879291</v>
      </c>
      <c r="CF193">
        <v>1.582945</v>
      </c>
      <c r="CG193">
        <v>16.46236</v>
      </c>
      <c r="CH193">
        <v>13.79378</v>
      </c>
      <c r="CI193">
        <v>2000.0029999999999</v>
      </c>
      <c r="CJ193">
        <v>0.97999740000000002</v>
      </c>
      <c r="CK193">
        <v>2.00024E-2</v>
      </c>
      <c r="CL193">
        <v>0</v>
      </c>
      <c r="CM193">
        <v>2.2109999999999999</v>
      </c>
      <c r="CN193">
        <v>0</v>
      </c>
      <c r="CO193">
        <v>10390.57</v>
      </c>
      <c r="CP193">
        <v>16749.46</v>
      </c>
      <c r="CQ193">
        <v>40.561999999999998</v>
      </c>
      <c r="CR193">
        <v>42.393600000000013</v>
      </c>
      <c r="CS193">
        <v>40.875</v>
      </c>
      <c r="CT193">
        <v>40.875</v>
      </c>
      <c r="CU193">
        <v>39.768600000000013</v>
      </c>
      <c r="CV193">
        <v>1959.9949999999999</v>
      </c>
      <c r="CW193">
        <v>40.000999999999998</v>
      </c>
      <c r="CX193">
        <v>0</v>
      </c>
      <c r="CY193">
        <v>1657573748.4000001</v>
      </c>
      <c r="CZ193">
        <v>0</v>
      </c>
      <c r="DA193">
        <v>0</v>
      </c>
      <c r="DB193" t="s">
        <v>355</v>
      </c>
      <c r="DC193">
        <v>1657463822.5999999</v>
      </c>
      <c r="DD193">
        <v>1657463835.0999999</v>
      </c>
      <c r="DE193">
        <v>0</v>
      </c>
      <c r="DF193">
        <v>-2.657</v>
      </c>
      <c r="DG193">
        <v>-13.192</v>
      </c>
      <c r="DH193">
        <v>-3.9239999999999999</v>
      </c>
      <c r="DI193">
        <v>-0.217</v>
      </c>
      <c r="DJ193">
        <v>376</v>
      </c>
      <c r="DK193">
        <v>3</v>
      </c>
      <c r="DL193">
        <v>0.48</v>
      </c>
      <c r="DM193">
        <v>0.03</v>
      </c>
      <c r="DN193">
        <v>-54.399997499999998</v>
      </c>
      <c r="DO193">
        <v>-6.9221527204502431</v>
      </c>
      <c r="DP193">
        <v>0.66935955826726701</v>
      </c>
      <c r="DQ193">
        <v>0</v>
      </c>
      <c r="DR193">
        <v>4.0932754999999998</v>
      </c>
      <c r="DS193">
        <v>5.5225666041264783E-2</v>
      </c>
      <c r="DT193">
        <v>8.2350133424299449E-3</v>
      </c>
      <c r="DU193">
        <v>1</v>
      </c>
      <c r="DV193">
        <v>1</v>
      </c>
      <c r="DW193">
        <v>2</v>
      </c>
      <c r="DX193" t="s">
        <v>356</v>
      </c>
      <c r="DY193">
        <v>2.9801600000000001</v>
      </c>
      <c r="DZ193">
        <v>2.7156799999999999</v>
      </c>
      <c r="EA193">
        <v>0.13256100000000001</v>
      </c>
      <c r="EB193">
        <v>0.136153</v>
      </c>
      <c r="EC193">
        <v>9.1439099999999995E-2</v>
      </c>
      <c r="ED193">
        <v>7.9406199999999996E-2</v>
      </c>
      <c r="EE193">
        <v>27350.5</v>
      </c>
      <c r="EF193">
        <v>27351.5</v>
      </c>
      <c r="EG193">
        <v>29320.1</v>
      </c>
      <c r="EH193">
        <v>29293.200000000001</v>
      </c>
      <c r="EI193">
        <v>35303</v>
      </c>
      <c r="EJ193">
        <v>35833.5</v>
      </c>
      <c r="EK193">
        <v>41304</v>
      </c>
      <c r="EL193">
        <v>41717.599999999999</v>
      </c>
      <c r="EM193">
        <v>1.94485</v>
      </c>
      <c r="EN193">
        <v>2.10385</v>
      </c>
      <c r="EO193">
        <v>6.2789800000000007E-2</v>
      </c>
      <c r="EP193">
        <v>0</v>
      </c>
      <c r="EQ193">
        <v>27.010200000000001</v>
      </c>
      <c r="ER193">
        <v>999.9</v>
      </c>
      <c r="ES193">
        <v>27.8</v>
      </c>
      <c r="ET193">
        <v>38.4</v>
      </c>
      <c r="EU193">
        <v>26.137499999999999</v>
      </c>
      <c r="EV193">
        <v>61.909500000000001</v>
      </c>
      <c r="EW193">
        <v>26.6707</v>
      </c>
      <c r="EX193">
        <v>2</v>
      </c>
      <c r="EY193">
        <v>0.117452</v>
      </c>
      <c r="EZ193">
        <v>2.4955599999999998</v>
      </c>
      <c r="FA193">
        <v>20.366499999999998</v>
      </c>
      <c r="FB193">
        <v>5.2174399999999999</v>
      </c>
      <c r="FC193">
        <v>12.0099</v>
      </c>
      <c r="FD193">
        <v>4.9888000000000003</v>
      </c>
      <c r="FE193">
        <v>3.2886500000000001</v>
      </c>
      <c r="FF193">
        <v>9761</v>
      </c>
      <c r="FG193">
        <v>9999</v>
      </c>
      <c r="FH193">
        <v>9999</v>
      </c>
      <c r="FI193">
        <v>145.4</v>
      </c>
      <c r="FJ193">
        <v>1.8675200000000001</v>
      </c>
      <c r="FK193">
        <v>1.8665499999999999</v>
      </c>
      <c r="FL193">
        <v>1.8660000000000001</v>
      </c>
      <c r="FM193">
        <v>1.8658399999999999</v>
      </c>
      <c r="FN193">
        <v>1.86775</v>
      </c>
      <c r="FO193">
        <v>1.87012</v>
      </c>
      <c r="FP193">
        <v>1.8688400000000001</v>
      </c>
      <c r="FQ193">
        <v>1.8702700000000001</v>
      </c>
      <c r="FR193">
        <v>0</v>
      </c>
      <c r="FS193">
        <v>0</v>
      </c>
      <c r="FT193">
        <v>0</v>
      </c>
      <c r="FU193">
        <v>0</v>
      </c>
      <c r="FV193" t="s">
        <v>357</v>
      </c>
      <c r="FW193" t="s">
        <v>358</v>
      </c>
      <c r="FX193" t="s">
        <v>359</v>
      </c>
      <c r="FY193" t="s">
        <v>359</v>
      </c>
      <c r="FZ193" t="s">
        <v>359</v>
      </c>
      <c r="GA193" t="s">
        <v>359</v>
      </c>
      <c r="GB193">
        <v>0</v>
      </c>
      <c r="GC193">
        <v>100</v>
      </c>
      <c r="GD193">
        <v>100</v>
      </c>
      <c r="GE193">
        <v>-1.9690000000000001</v>
      </c>
      <c r="GF193">
        <v>-0.13100000000000001</v>
      </c>
      <c r="GG193">
        <v>-1.0745309912501479</v>
      </c>
      <c r="GH193">
        <v>-3.794306901669526E-4</v>
      </c>
      <c r="GI193">
        <v>-9.3076312682161424E-7</v>
      </c>
      <c r="GJ193">
        <v>3.2597594342726891E-10</v>
      </c>
      <c r="GK193">
        <v>-0.25621075936304621</v>
      </c>
      <c r="GL193">
        <v>-1.4413179793891831E-2</v>
      </c>
      <c r="GM193">
        <v>9.8733074958994743E-4</v>
      </c>
      <c r="GN193">
        <v>-9.6329063574464014E-6</v>
      </c>
      <c r="GO193">
        <v>22</v>
      </c>
      <c r="GP193">
        <v>2241</v>
      </c>
      <c r="GQ193">
        <v>1</v>
      </c>
      <c r="GR193">
        <v>45</v>
      </c>
      <c r="GS193">
        <v>1832.1</v>
      </c>
      <c r="GT193">
        <v>1831.9</v>
      </c>
      <c r="GU193">
        <v>2.6184099999999999</v>
      </c>
      <c r="GV193">
        <v>2.2216800000000001</v>
      </c>
      <c r="GW193">
        <v>1.94702</v>
      </c>
      <c r="GX193">
        <v>2.7746599999999999</v>
      </c>
      <c r="GY193">
        <v>2.19482</v>
      </c>
      <c r="GZ193">
        <v>2.3877000000000002</v>
      </c>
      <c r="HA193">
        <v>41.248199999999997</v>
      </c>
      <c r="HB193">
        <v>15.4367</v>
      </c>
      <c r="HC193">
        <v>18</v>
      </c>
      <c r="HD193">
        <v>532.29600000000005</v>
      </c>
      <c r="HE193">
        <v>601.13199999999995</v>
      </c>
      <c r="HF193">
        <v>23.658000000000001</v>
      </c>
      <c r="HG193">
        <v>29.006399999999999</v>
      </c>
      <c r="HH193">
        <v>30.0001</v>
      </c>
      <c r="HI193">
        <v>28.939</v>
      </c>
      <c r="HJ193">
        <v>28.8597</v>
      </c>
      <c r="HK193">
        <v>52.406199999999998</v>
      </c>
      <c r="HL193">
        <v>11.5177</v>
      </c>
      <c r="HM193">
        <v>21.157299999999999</v>
      </c>
      <c r="HN193">
        <v>23.626000000000001</v>
      </c>
      <c r="HO193">
        <v>1007.99</v>
      </c>
      <c r="HP193">
        <v>21.833500000000001</v>
      </c>
      <c r="HQ193">
        <v>100.271</v>
      </c>
      <c r="HR193">
        <v>100.217</v>
      </c>
    </row>
    <row r="194" spans="1:226" x14ac:dyDescent="0.2">
      <c r="A194">
        <v>178</v>
      </c>
      <c r="B194">
        <v>1657573752.5</v>
      </c>
      <c r="C194">
        <v>1922.900000095367</v>
      </c>
      <c r="D194" t="s">
        <v>714</v>
      </c>
      <c r="E194" t="s">
        <v>715</v>
      </c>
      <c r="F194">
        <v>5</v>
      </c>
      <c r="G194" t="s">
        <v>1069</v>
      </c>
      <c r="H194" t="s">
        <v>353</v>
      </c>
      <c r="I194">
        <v>1657573750</v>
      </c>
      <c r="J194">
        <f t="shared" si="68"/>
        <v>3.5044253884350062E-3</v>
      </c>
      <c r="K194">
        <f t="shared" si="69"/>
        <v>3.5044253884350063</v>
      </c>
      <c r="L194">
        <f t="shared" si="70"/>
        <v>27.112277650544261</v>
      </c>
      <c r="M194">
        <f t="shared" si="71"/>
        <v>934.90944444444438</v>
      </c>
      <c r="N194">
        <f t="shared" si="72"/>
        <v>562.16048917290561</v>
      </c>
      <c r="O194">
        <f t="shared" si="73"/>
        <v>40.732175718488513</v>
      </c>
      <c r="P194">
        <f t="shared" si="74"/>
        <v>67.740256573373145</v>
      </c>
      <c r="Q194">
        <f t="shared" si="75"/>
        <v>0.13094783260460113</v>
      </c>
      <c r="R194">
        <f t="shared" si="76"/>
        <v>2.3968780395073779</v>
      </c>
      <c r="S194">
        <f t="shared" si="77"/>
        <v>0.1270993247807651</v>
      </c>
      <c r="T194">
        <f t="shared" si="78"/>
        <v>7.9773429735566545E-2</v>
      </c>
      <c r="U194">
        <f t="shared" si="79"/>
        <v>321.51701919354343</v>
      </c>
      <c r="V194">
        <f t="shared" si="80"/>
        <v>29.073408241419401</v>
      </c>
      <c r="W194">
        <f t="shared" si="81"/>
        <v>28.029188888888889</v>
      </c>
      <c r="X194">
        <f t="shared" si="82"/>
        <v>3.8013018193841002</v>
      </c>
      <c r="Y194">
        <f t="shared" si="83"/>
        <v>49.912323838012199</v>
      </c>
      <c r="Z194">
        <f t="shared" si="84"/>
        <v>1.8818560530848767</v>
      </c>
      <c r="AA194">
        <f t="shared" si="85"/>
        <v>3.7703234559711958</v>
      </c>
      <c r="AB194">
        <f t="shared" si="86"/>
        <v>1.9194457662992235</v>
      </c>
      <c r="AC194">
        <f t="shared" si="87"/>
        <v>-154.54515962998377</v>
      </c>
      <c r="AD194">
        <f t="shared" si="88"/>
        <v>-18.132506154307841</v>
      </c>
      <c r="AE194">
        <f t="shared" si="89"/>
        <v>-1.6483341423125624</v>
      </c>
      <c r="AF194">
        <f t="shared" si="90"/>
        <v>147.19101926693929</v>
      </c>
      <c r="AG194">
        <f t="shared" si="91"/>
        <v>43.118224246759404</v>
      </c>
      <c r="AH194">
        <f t="shared" si="92"/>
        <v>3.5062228679901386</v>
      </c>
      <c r="AI194">
        <f t="shared" si="93"/>
        <v>27.112277650544261</v>
      </c>
      <c r="AJ194">
        <v>1012.2790395074881</v>
      </c>
      <c r="AK194">
        <v>966.53170909090875</v>
      </c>
      <c r="AL194">
        <v>3.3466719261594569</v>
      </c>
      <c r="AM194">
        <v>64.522999334600442</v>
      </c>
      <c r="AN194">
        <f t="shared" si="94"/>
        <v>3.5044253884350063</v>
      </c>
      <c r="AO194">
        <v>21.874195304943761</v>
      </c>
      <c r="AP194">
        <v>25.970387878787879</v>
      </c>
      <c r="AQ194">
        <v>-2.9050764148638139E-5</v>
      </c>
      <c r="AR194">
        <v>77.538578516510626</v>
      </c>
      <c r="AS194">
        <v>0</v>
      </c>
      <c r="AT194">
        <v>0</v>
      </c>
      <c r="AU194">
        <f t="shared" si="95"/>
        <v>1</v>
      </c>
      <c r="AV194">
        <f t="shared" si="96"/>
        <v>0</v>
      </c>
      <c r="AW194">
        <f t="shared" si="97"/>
        <v>38096.206580846825</v>
      </c>
      <c r="AX194">
        <f t="shared" si="98"/>
        <v>2000.005555555555</v>
      </c>
      <c r="AY194">
        <f t="shared" si="99"/>
        <v>1681.2047353334419</v>
      </c>
      <c r="AZ194">
        <f t="shared" si="100"/>
        <v>0.84060003266663041</v>
      </c>
      <c r="BA194">
        <f t="shared" si="101"/>
        <v>0.16075806304659662</v>
      </c>
      <c r="BB194">
        <v>6</v>
      </c>
      <c r="BC194">
        <v>0.5</v>
      </c>
      <c r="BD194" t="s">
        <v>354</v>
      </c>
      <c r="BE194">
        <v>2</v>
      </c>
      <c r="BF194" t="b">
        <v>1</v>
      </c>
      <c r="BG194">
        <v>1657573750</v>
      </c>
      <c r="BH194">
        <v>934.90944444444438</v>
      </c>
      <c r="BI194">
        <v>990.58444444444444</v>
      </c>
      <c r="BJ194">
        <v>25.972222222222221</v>
      </c>
      <c r="BK194">
        <v>21.874066666666661</v>
      </c>
      <c r="BL194">
        <v>936.88855555555574</v>
      </c>
      <c r="BM194">
        <v>26.103233333333328</v>
      </c>
      <c r="BN194">
        <v>500.00422222222221</v>
      </c>
      <c r="BO194">
        <v>72.356477777777783</v>
      </c>
      <c r="BP194">
        <v>0.1000119666666667</v>
      </c>
      <c r="BQ194">
        <v>27.888866666666669</v>
      </c>
      <c r="BR194">
        <v>28.029188888888889</v>
      </c>
      <c r="BS194">
        <v>999.90000000000009</v>
      </c>
      <c r="BT194">
        <v>0</v>
      </c>
      <c r="BU194">
        <v>0</v>
      </c>
      <c r="BV194">
        <v>9986.1111111111113</v>
      </c>
      <c r="BW194">
        <v>0</v>
      </c>
      <c r="BX194">
        <v>1922.7566666666669</v>
      </c>
      <c r="BY194">
        <v>-55.674900000000001</v>
      </c>
      <c r="BZ194">
        <v>959.83844444444446</v>
      </c>
      <c r="CA194">
        <v>1012.737777777778</v>
      </c>
      <c r="CB194">
        <v>4.0981577777777769</v>
      </c>
      <c r="CC194">
        <v>990.58444444444444</v>
      </c>
      <c r="CD194">
        <v>21.874066666666661</v>
      </c>
      <c r="CE194">
        <v>1.879258888888889</v>
      </c>
      <c r="CF194">
        <v>1.5827311111111111</v>
      </c>
      <c r="CG194">
        <v>16.46213333333333</v>
      </c>
      <c r="CH194">
        <v>13.79168888888889</v>
      </c>
      <c r="CI194">
        <v>2000.005555555555</v>
      </c>
      <c r="CJ194">
        <v>0.97999733333333339</v>
      </c>
      <c r="CK194">
        <v>2.0002499999999999E-2</v>
      </c>
      <c r="CL194">
        <v>0</v>
      </c>
      <c r="CM194">
        <v>2.4333444444444452</v>
      </c>
      <c r="CN194">
        <v>0</v>
      </c>
      <c r="CO194">
        <v>10413.04444444444</v>
      </c>
      <c r="CP194">
        <v>16749.477777777782</v>
      </c>
      <c r="CQ194">
        <v>40.561999999999998</v>
      </c>
      <c r="CR194">
        <v>42.423222222222222</v>
      </c>
      <c r="CS194">
        <v>40.875</v>
      </c>
      <c r="CT194">
        <v>40.875</v>
      </c>
      <c r="CU194">
        <v>39.798222222222222</v>
      </c>
      <c r="CV194">
        <v>1960</v>
      </c>
      <c r="CW194">
        <v>40.002222222222223</v>
      </c>
      <c r="CX194">
        <v>0</v>
      </c>
      <c r="CY194">
        <v>1657573753.2</v>
      </c>
      <c r="CZ194">
        <v>0</v>
      </c>
      <c r="DA194">
        <v>0</v>
      </c>
      <c r="DB194" t="s">
        <v>355</v>
      </c>
      <c r="DC194">
        <v>1657463822.5999999</v>
      </c>
      <c r="DD194">
        <v>1657463835.0999999</v>
      </c>
      <c r="DE194">
        <v>0</v>
      </c>
      <c r="DF194">
        <v>-2.657</v>
      </c>
      <c r="DG194">
        <v>-13.192</v>
      </c>
      <c r="DH194">
        <v>-3.9239999999999999</v>
      </c>
      <c r="DI194">
        <v>-0.217</v>
      </c>
      <c r="DJ194">
        <v>376</v>
      </c>
      <c r="DK194">
        <v>3</v>
      </c>
      <c r="DL194">
        <v>0.48</v>
      </c>
      <c r="DM194">
        <v>0.03</v>
      </c>
      <c r="DN194">
        <v>-54.942157500000008</v>
      </c>
      <c r="DO194">
        <v>-5.9643320825514623</v>
      </c>
      <c r="DP194">
        <v>0.57661232682258001</v>
      </c>
      <c r="DQ194">
        <v>0</v>
      </c>
      <c r="DR194">
        <v>4.0974830000000004</v>
      </c>
      <c r="DS194">
        <v>5.6235647279441218E-3</v>
      </c>
      <c r="DT194">
        <v>4.386169285378827E-3</v>
      </c>
      <c r="DU194">
        <v>1</v>
      </c>
      <c r="DV194">
        <v>1</v>
      </c>
      <c r="DW194">
        <v>2</v>
      </c>
      <c r="DX194" t="s">
        <v>356</v>
      </c>
      <c r="DY194">
        <v>2.9799899999999999</v>
      </c>
      <c r="DZ194">
        <v>2.7155</v>
      </c>
      <c r="EA194">
        <v>0.13408999999999999</v>
      </c>
      <c r="EB194">
        <v>0.13766200000000001</v>
      </c>
      <c r="EC194">
        <v>9.1433299999999995E-2</v>
      </c>
      <c r="ED194">
        <v>7.9403100000000004E-2</v>
      </c>
      <c r="EE194">
        <v>27302.5</v>
      </c>
      <c r="EF194">
        <v>27303.5</v>
      </c>
      <c r="EG194">
        <v>29320.3</v>
      </c>
      <c r="EH194">
        <v>29293</v>
      </c>
      <c r="EI194">
        <v>35303.5</v>
      </c>
      <c r="EJ194">
        <v>35833.4</v>
      </c>
      <c r="EK194">
        <v>41304.199999999997</v>
      </c>
      <c r="EL194">
        <v>41717.199999999997</v>
      </c>
      <c r="EM194">
        <v>1.94503</v>
      </c>
      <c r="EN194">
        <v>2.1039699999999999</v>
      </c>
      <c r="EO194">
        <v>6.1124600000000001E-2</v>
      </c>
      <c r="EP194">
        <v>0</v>
      </c>
      <c r="EQ194">
        <v>27.023399999999999</v>
      </c>
      <c r="ER194">
        <v>999.9</v>
      </c>
      <c r="ES194">
        <v>27.8</v>
      </c>
      <c r="ET194">
        <v>38.4</v>
      </c>
      <c r="EU194">
        <v>26.137499999999999</v>
      </c>
      <c r="EV194">
        <v>61.829500000000003</v>
      </c>
      <c r="EW194">
        <v>26.730799999999999</v>
      </c>
      <c r="EX194">
        <v>2</v>
      </c>
      <c r="EY194">
        <v>0.117856</v>
      </c>
      <c r="EZ194">
        <v>2.5169600000000001</v>
      </c>
      <c r="FA194">
        <v>20.366199999999999</v>
      </c>
      <c r="FB194">
        <v>5.2166899999999998</v>
      </c>
      <c r="FC194">
        <v>12.0099</v>
      </c>
      <c r="FD194">
        <v>4.9885999999999999</v>
      </c>
      <c r="FE194">
        <v>3.2885</v>
      </c>
      <c r="FF194">
        <v>9761</v>
      </c>
      <c r="FG194">
        <v>9999</v>
      </c>
      <c r="FH194">
        <v>9999</v>
      </c>
      <c r="FI194">
        <v>145.4</v>
      </c>
      <c r="FJ194">
        <v>1.8675200000000001</v>
      </c>
      <c r="FK194">
        <v>1.8665700000000001</v>
      </c>
      <c r="FL194">
        <v>1.8660000000000001</v>
      </c>
      <c r="FM194">
        <v>1.8658399999999999</v>
      </c>
      <c r="FN194">
        <v>1.86771</v>
      </c>
      <c r="FO194">
        <v>1.87012</v>
      </c>
      <c r="FP194">
        <v>1.86886</v>
      </c>
      <c r="FQ194">
        <v>1.87022</v>
      </c>
      <c r="FR194">
        <v>0</v>
      </c>
      <c r="FS194">
        <v>0</v>
      </c>
      <c r="FT194">
        <v>0</v>
      </c>
      <c r="FU194">
        <v>0</v>
      </c>
      <c r="FV194" t="s">
        <v>357</v>
      </c>
      <c r="FW194" t="s">
        <v>358</v>
      </c>
      <c r="FX194" t="s">
        <v>359</v>
      </c>
      <c r="FY194" t="s">
        <v>359</v>
      </c>
      <c r="FZ194" t="s">
        <v>359</v>
      </c>
      <c r="GA194" t="s">
        <v>359</v>
      </c>
      <c r="GB194">
        <v>0</v>
      </c>
      <c r="GC194">
        <v>100</v>
      </c>
      <c r="GD194">
        <v>100</v>
      </c>
      <c r="GE194">
        <v>-1.9890000000000001</v>
      </c>
      <c r="GF194">
        <v>-0.13100000000000001</v>
      </c>
      <c r="GG194">
        <v>-1.0745309912501479</v>
      </c>
      <c r="GH194">
        <v>-3.794306901669526E-4</v>
      </c>
      <c r="GI194">
        <v>-9.3076312682161424E-7</v>
      </c>
      <c r="GJ194">
        <v>3.2597594342726891E-10</v>
      </c>
      <c r="GK194">
        <v>-0.25621075936304621</v>
      </c>
      <c r="GL194">
        <v>-1.4413179793891831E-2</v>
      </c>
      <c r="GM194">
        <v>9.8733074958994743E-4</v>
      </c>
      <c r="GN194">
        <v>-9.6329063574464014E-6</v>
      </c>
      <c r="GO194">
        <v>22</v>
      </c>
      <c r="GP194">
        <v>2241</v>
      </c>
      <c r="GQ194">
        <v>1</v>
      </c>
      <c r="GR194">
        <v>45</v>
      </c>
      <c r="GS194">
        <v>1832.2</v>
      </c>
      <c r="GT194">
        <v>1832</v>
      </c>
      <c r="GU194">
        <v>2.65503</v>
      </c>
      <c r="GV194">
        <v>2.2216800000000001</v>
      </c>
      <c r="GW194">
        <v>1.94702</v>
      </c>
      <c r="GX194">
        <v>2.7746599999999999</v>
      </c>
      <c r="GY194">
        <v>2.19482</v>
      </c>
      <c r="GZ194">
        <v>2.3596200000000001</v>
      </c>
      <c r="HA194">
        <v>41.248199999999997</v>
      </c>
      <c r="HB194">
        <v>15.427899999999999</v>
      </c>
      <c r="HC194">
        <v>18</v>
      </c>
      <c r="HD194">
        <v>532.41399999999999</v>
      </c>
      <c r="HE194">
        <v>601.23</v>
      </c>
      <c r="HF194">
        <v>23.616</v>
      </c>
      <c r="HG194">
        <v>29.006399999999999</v>
      </c>
      <c r="HH194">
        <v>30.0001</v>
      </c>
      <c r="HI194">
        <v>28.939</v>
      </c>
      <c r="HJ194">
        <v>28.8597</v>
      </c>
      <c r="HK194">
        <v>53.124899999999997</v>
      </c>
      <c r="HL194">
        <v>11.5177</v>
      </c>
      <c r="HM194">
        <v>21.157299999999999</v>
      </c>
      <c r="HN194">
        <v>23.594200000000001</v>
      </c>
      <c r="HO194">
        <v>1021.36</v>
      </c>
      <c r="HP194">
        <v>21.830200000000001</v>
      </c>
      <c r="HQ194">
        <v>100.27200000000001</v>
      </c>
      <c r="HR194">
        <v>100.21599999999999</v>
      </c>
    </row>
    <row r="195" spans="1:226" x14ac:dyDescent="0.2">
      <c r="A195">
        <v>179</v>
      </c>
      <c r="B195">
        <v>1657573757.5</v>
      </c>
      <c r="C195">
        <v>1927.900000095367</v>
      </c>
      <c r="D195" t="s">
        <v>716</v>
      </c>
      <c r="E195" t="s">
        <v>717</v>
      </c>
      <c r="F195">
        <v>5</v>
      </c>
      <c r="G195" t="s">
        <v>1069</v>
      </c>
      <c r="H195" t="s">
        <v>353</v>
      </c>
      <c r="I195">
        <v>1657573754.7</v>
      </c>
      <c r="J195">
        <f t="shared" si="68"/>
        <v>3.5072121202970913E-3</v>
      </c>
      <c r="K195">
        <f t="shared" si="69"/>
        <v>3.5072121202970914</v>
      </c>
      <c r="L195">
        <f t="shared" si="70"/>
        <v>27.259416752022226</v>
      </c>
      <c r="M195">
        <f t="shared" si="71"/>
        <v>950.27760000000001</v>
      </c>
      <c r="N195">
        <f t="shared" si="72"/>
        <v>575.29364337529205</v>
      </c>
      <c r="O195">
        <f t="shared" si="73"/>
        <v>41.683441781569734</v>
      </c>
      <c r="P195">
        <f t="shared" si="74"/>
        <v>68.85325689248009</v>
      </c>
      <c r="Q195">
        <f t="shared" si="75"/>
        <v>0.13103876695240671</v>
      </c>
      <c r="R195">
        <f t="shared" si="76"/>
        <v>2.3989819687585663</v>
      </c>
      <c r="S195">
        <f t="shared" si="77"/>
        <v>0.12718826976731362</v>
      </c>
      <c r="T195">
        <f t="shared" si="78"/>
        <v>7.9829195891579829E-2</v>
      </c>
      <c r="U195">
        <f t="shared" si="79"/>
        <v>321.51999000000001</v>
      </c>
      <c r="V195">
        <f t="shared" si="80"/>
        <v>29.068801829046151</v>
      </c>
      <c r="W195">
        <f t="shared" si="81"/>
        <v>28.029579999999999</v>
      </c>
      <c r="X195">
        <f t="shared" si="82"/>
        <v>3.8013884727710483</v>
      </c>
      <c r="Y195">
        <f t="shared" si="83"/>
        <v>49.918346717596698</v>
      </c>
      <c r="Z195">
        <f t="shared" si="84"/>
        <v>1.881774957898269</v>
      </c>
      <c r="AA195">
        <f t="shared" si="85"/>
        <v>3.7697060933208451</v>
      </c>
      <c r="AB195">
        <f t="shared" si="86"/>
        <v>1.9196135148727793</v>
      </c>
      <c r="AC195">
        <f t="shared" si="87"/>
        <v>-154.66805450510174</v>
      </c>
      <c r="AD195">
        <f t="shared" si="88"/>
        <v>-18.562003609926482</v>
      </c>
      <c r="AE195">
        <f t="shared" si="89"/>
        <v>-1.6858774386588566</v>
      </c>
      <c r="AF195">
        <f t="shared" si="90"/>
        <v>146.60405444631294</v>
      </c>
      <c r="AG195">
        <f t="shared" si="91"/>
        <v>43.422720231244575</v>
      </c>
      <c r="AH195">
        <f t="shared" si="92"/>
        <v>3.5061907972526898</v>
      </c>
      <c r="AI195">
        <f t="shared" si="93"/>
        <v>27.259416752022226</v>
      </c>
      <c r="AJ195">
        <v>1029.4909800387011</v>
      </c>
      <c r="AK195">
        <v>983.40459999999985</v>
      </c>
      <c r="AL195">
        <v>3.3890823487421562</v>
      </c>
      <c r="AM195">
        <v>64.522999334600442</v>
      </c>
      <c r="AN195">
        <f t="shared" si="94"/>
        <v>3.5072121202970914</v>
      </c>
      <c r="AO195">
        <v>21.873593103480911</v>
      </c>
      <c r="AP195">
        <v>25.972532121212112</v>
      </c>
      <c r="AQ195">
        <v>8.912111216296906E-5</v>
      </c>
      <c r="AR195">
        <v>77.538578516510626</v>
      </c>
      <c r="AS195">
        <v>0</v>
      </c>
      <c r="AT195">
        <v>0</v>
      </c>
      <c r="AU195">
        <f t="shared" si="95"/>
        <v>1</v>
      </c>
      <c r="AV195">
        <f t="shared" si="96"/>
        <v>0</v>
      </c>
      <c r="AW195">
        <f t="shared" si="97"/>
        <v>38147.585719051749</v>
      </c>
      <c r="AX195">
        <f t="shared" si="98"/>
        <v>2000.0250000000001</v>
      </c>
      <c r="AY195">
        <f t="shared" si="99"/>
        <v>1681.2209999999998</v>
      </c>
      <c r="AZ195">
        <f t="shared" si="100"/>
        <v>0.84059999250009365</v>
      </c>
      <c r="BA195">
        <f t="shared" si="101"/>
        <v>0.16075798552518092</v>
      </c>
      <c r="BB195">
        <v>6</v>
      </c>
      <c r="BC195">
        <v>0.5</v>
      </c>
      <c r="BD195" t="s">
        <v>354</v>
      </c>
      <c r="BE195">
        <v>2</v>
      </c>
      <c r="BF195" t="b">
        <v>1</v>
      </c>
      <c r="BG195">
        <v>1657573754.7</v>
      </c>
      <c r="BH195">
        <v>950.27760000000001</v>
      </c>
      <c r="BI195">
        <v>1006.383</v>
      </c>
      <c r="BJ195">
        <v>25.971299999999999</v>
      </c>
      <c r="BK195">
        <v>21.873149999999999</v>
      </c>
      <c r="BL195">
        <v>952.2758</v>
      </c>
      <c r="BM195">
        <v>26.102340000000009</v>
      </c>
      <c r="BN195">
        <v>500.00080000000003</v>
      </c>
      <c r="BO195">
        <v>72.355990000000006</v>
      </c>
      <c r="BP195">
        <v>9.9950129999999998E-2</v>
      </c>
      <c r="BQ195">
        <v>27.886060000000001</v>
      </c>
      <c r="BR195">
        <v>28.029579999999999</v>
      </c>
      <c r="BS195">
        <v>999.9</v>
      </c>
      <c r="BT195">
        <v>0</v>
      </c>
      <c r="BU195">
        <v>0</v>
      </c>
      <c r="BV195">
        <v>10000.124</v>
      </c>
      <c r="BW195">
        <v>0</v>
      </c>
      <c r="BX195">
        <v>1922.2270000000001</v>
      </c>
      <c r="BY195">
        <v>-56.105919999999998</v>
      </c>
      <c r="BZ195">
        <v>975.61540000000002</v>
      </c>
      <c r="CA195">
        <v>1028.8879999999999</v>
      </c>
      <c r="CB195">
        <v>4.098141</v>
      </c>
      <c r="CC195">
        <v>1006.383</v>
      </c>
      <c r="CD195">
        <v>21.873149999999999</v>
      </c>
      <c r="CE195">
        <v>1.8791789999999999</v>
      </c>
      <c r="CF195">
        <v>1.5826530000000001</v>
      </c>
      <c r="CG195">
        <v>16.46144</v>
      </c>
      <c r="CH195">
        <v>13.790940000000001</v>
      </c>
      <c r="CI195">
        <v>2000.0250000000001</v>
      </c>
      <c r="CJ195">
        <v>0.97999799999999992</v>
      </c>
      <c r="CK195">
        <v>2.0001499999999998E-2</v>
      </c>
      <c r="CL195">
        <v>0</v>
      </c>
      <c r="CM195">
        <v>2.2784300000000002</v>
      </c>
      <c r="CN195">
        <v>0</v>
      </c>
      <c r="CO195">
        <v>10430.030000000001</v>
      </c>
      <c r="CP195">
        <v>16749.66</v>
      </c>
      <c r="CQ195">
        <v>40.574599999999997</v>
      </c>
      <c r="CR195">
        <v>42.430799999999998</v>
      </c>
      <c r="CS195">
        <v>40.875</v>
      </c>
      <c r="CT195">
        <v>40.8874</v>
      </c>
      <c r="CU195">
        <v>39.811999999999998</v>
      </c>
      <c r="CV195">
        <v>1960.0250000000001</v>
      </c>
      <c r="CW195">
        <v>40</v>
      </c>
      <c r="CX195">
        <v>0</v>
      </c>
      <c r="CY195">
        <v>1657573758</v>
      </c>
      <c r="CZ195">
        <v>0</v>
      </c>
      <c r="DA195">
        <v>0</v>
      </c>
      <c r="DB195" t="s">
        <v>355</v>
      </c>
      <c r="DC195">
        <v>1657463822.5999999</v>
      </c>
      <c r="DD195">
        <v>1657463835.0999999</v>
      </c>
      <c r="DE195">
        <v>0</v>
      </c>
      <c r="DF195">
        <v>-2.657</v>
      </c>
      <c r="DG195">
        <v>-13.192</v>
      </c>
      <c r="DH195">
        <v>-3.9239999999999999</v>
      </c>
      <c r="DI195">
        <v>-0.217</v>
      </c>
      <c r="DJ195">
        <v>376</v>
      </c>
      <c r="DK195">
        <v>3</v>
      </c>
      <c r="DL195">
        <v>0.48</v>
      </c>
      <c r="DM195">
        <v>0.03</v>
      </c>
      <c r="DN195">
        <v>-55.363456097560963</v>
      </c>
      <c r="DO195">
        <v>-5.4816794425086011</v>
      </c>
      <c r="DP195">
        <v>0.54151244430840939</v>
      </c>
      <c r="DQ195">
        <v>0</v>
      </c>
      <c r="DR195">
        <v>4.0982665853658542</v>
      </c>
      <c r="DS195">
        <v>-1.0265435540067839E-2</v>
      </c>
      <c r="DT195">
        <v>2.5346935252813321E-3</v>
      </c>
      <c r="DU195">
        <v>1</v>
      </c>
      <c r="DV195">
        <v>1</v>
      </c>
      <c r="DW195">
        <v>2</v>
      </c>
      <c r="DX195" t="s">
        <v>356</v>
      </c>
      <c r="DY195">
        <v>2.9800399999999998</v>
      </c>
      <c r="DZ195">
        <v>2.7157499999999999</v>
      </c>
      <c r="EA195">
        <v>0.13561200000000001</v>
      </c>
      <c r="EB195">
        <v>0.13916300000000001</v>
      </c>
      <c r="EC195">
        <v>9.1435600000000006E-2</v>
      </c>
      <c r="ED195">
        <v>7.9394800000000001E-2</v>
      </c>
      <c r="EE195">
        <v>27254.3</v>
      </c>
      <c r="EF195">
        <v>27255.9</v>
      </c>
      <c r="EG195">
        <v>29320.1</v>
      </c>
      <c r="EH195">
        <v>29293</v>
      </c>
      <c r="EI195">
        <v>35303.199999999997</v>
      </c>
      <c r="EJ195">
        <v>35833.800000000003</v>
      </c>
      <c r="EK195">
        <v>41304</v>
      </c>
      <c r="EL195">
        <v>41717.300000000003</v>
      </c>
      <c r="EM195">
        <v>1.9445699999999999</v>
      </c>
      <c r="EN195">
        <v>2.1041300000000001</v>
      </c>
      <c r="EO195">
        <v>6.1541800000000001E-2</v>
      </c>
      <c r="EP195">
        <v>0</v>
      </c>
      <c r="EQ195">
        <v>27.035699999999999</v>
      </c>
      <c r="ER195">
        <v>999.9</v>
      </c>
      <c r="ES195">
        <v>27.9</v>
      </c>
      <c r="ET195">
        <v>38.4</v>
      </c>
      <c r="EU195">
        <v>26.2317</v>
      </c>
      <c r="EV195">
        <v>61.929499999999997</v>
      </c>
      <c r="EW195">
        <v>26.662700000000001</v>
      </c>
      <c r="EX195">
        <v>2</v>
      </c>
      <c r="EY195">
        <v>0.117599</v>
      </c>
      <c r="EZ195">
        <v>2.5055200000000002</v>
      </c>
      <c r="FA195">
        <v>20.366499999999998</v>
      </c>
      <c r="FB195">
        <v>5.2174399999999999</v>
      </c>
      <c r="FC195">
        <v>12.0099</v>
      </c>
      <c r="FD195">
        <v>4.9886499999999998</v>
      </c>
      <c r="FE195">
        <v>3.2886500000000001</v>
      </c>
      <c r="FF195">
        <v>9761.2999999999993</v>
      </c>
      <c r="FG195">
        <v>9999</v>
      </c>
      <c r="FH195">
        <v>9999</v>
      </c>
      <c r="FI195">
        <v>145.4</v>
      </c>
      <c r="FJ195">
        <v>1.8675200000000001</v>
      </c>
      <c r="FK195">
        <v>1.8665700000000001</v>
      </c>
      <c r="FL195">
        <v>1.8660000000000001</v>
      </c>
      <c r="FM195">
        <v>1.8658399999999999</v>
      </c>
      <c r="FN195">
        <v>1.8677299999999999</v>
      </c>
      <c r="FO195">
        <v>1.87012</v>
      </c>
      <c r="FP195">
        <v>1.8688400000000001</v>
      </c>
      <c r="FQ195">
        <v>1.8702099999999999</v>
      </c>
      <c r="FR195">
        <v>0</v>
      </c>
      <c r="FS195">
        <v>0</v>
      </c>
      <c r="FT195">
        <v>0</v>
      </c>
      <c r="FU195">
        <v>0</v>
      </c>
      <c r="FV195" t="s">
        <v>357</v>
      </c>
      <c r="FW195" t="s">
        <v>358</v>
      </c>
      <c r="FX195" t="s">
        <v>359</v>
      </c>
      <c r="FY195" t="s">
        <v>359</v>
      </c>
      <c r="FZ195" t="s">
        <v>359</v>
      </c>
      <c r="GA195" t="s">
        <v>359</v>
      </c>
      <c r="GB195">
        <v>0</v>
      </c>
      <c r="GC195">
        <v>100</v>
      </c>
      <c r="GD195">
        <v>100</v>
      </c>
      <c r="GE195">
        <v>-2.0099999999999998</v>
      </c>
      <c r="GF195">
        <v>-0.13100000000000001</v>
      </c>
      <c r="GG195">
        <v>-1.0745309912501479</v>
      </c>
      <c r="GH195">
        <v>-3.794306901669526E-4</v>
      </c>
      <c r="GI195">
        <v>-9.3076312682161424E-7</v>
      </c>
      <c r="GJ195">
        <v>3.2597594342726891E-10</v>
      </c>
      <c r="GK195">
        <v>-0.25621075936304621</v>
      </c>
      <c r="GL195">
        <v>-1.4413179793891831E-2</v>
      </c>
      <c r="GM195">
        <v>9.8733074958994743E-4</v>
      </c>
      <c r="GN195">
        <v>-9.6329063574464014E-6</v>
      </c>
      <c r="GO195">
        <v>22</v>
      </c>
      <c r="GP195">
        <v>2241</v>
      </c>
      <c r="GQ195">
        <v>1</v>
      </c>
      <c r="GR195">
        <v>45</v>
      </c>
      <c r="GS195">
        <v>1832.2</v>
      </c>
      <c r="GT195">
        <v>1832</v>
      </c>
      <c r="GU195">
        <v>2.6867700000000001</v>
      </c>
      <c r="GV195">
        <v>2.2265600000000001</v>
      </c>
      <c r="GW195">
        <v>1.94702</v>
      </c>
      <c r="GX195">
        <v>2.7746599999999999</v>
      </c>
      <c r="GY195">
        <v>2.19482</v>
      </c>
      <c r="GZ195">
        <v>2.3852500000000001</v>
      </c>
      <c r="HA195">
        <v>41.248199999999997</v>
      </c>
      <c r="HB195">
        <v>15.427899999999999</v>
      </c>
      <c r="HC195">
        <v>18</v>
      </c>
      <c r="HD195">
        <v>532.11</v>
      </c>
      <c r="HE195">
        <v>601.34799999999996</v>
      </c>
      <c r="HF195">
        <v>23.583300000000001</v>
      </c>
      <c r="HG195">
        <v>29.008299999999998</v>
      </c>
      <c r="HH195">
        <v>30</v>
      </c>
      <c r="HI195">
        <v>28.939</v>
      </c>
      <c r="HJ195">
        <v>28.8597</v>
      </c>
      <c r="HK195">
        <v>53.767800000000001</v>
      </c>
      <c r="HL195">
        <v>11.5177</v>
      </c>
      <c r="HM195">
        <v>21.157299999999999</v>
      </c>
      <c r="HN195">
        <v>23.567900000000002</v>
      </c>
      <c r="HO195">
        <v>1041.4000000000001</v>
      </c>
      <c r="HP195">
        <v>21.826000000000001</v>
      </c>
      <c r="HQ195">
        <v>100.271</v>
      </c>
      <c r="HR195">
        <v>100.21599999999999</v>
      </c>
    </row>
    <row r="196" spans="1:226" x14ac:dyDescent="0.2">
      <c r="A196">
        <v>180</v>
      </c>
      <c r="B196">
        <v>1657573762.5</v>
      </c>
      <c r="C196">
        <v>1932.900000095367</v>
      </c>
      <c r="D196" t="s">
        <v>718</v>
      </c>
      <c r="E196" t="s">
        <v>719</v>
      </c>
      <c r="F196">
        <v>5</v>
      </c>
      <c r="G196" t="s">
        <v>1069</v>
      </c>
      <c r="H196" t="s">
        <v>353</v>
      </c>
      <c r="I196">
        <v>1657573760</v>
      </c>
      <c r="J196">
        <f t="shared" si="68"/>
        <v>3.5074986260985848E-3</v>
      </c>
      <c r="K196">
        <f t="shared" si="69"/>
        <v>3.507498626098585</v>
      </c>
      <c r="L196">
        <f t="shared" si="70"/>
        <v>27.572522646704339</v>
      </c>
      <c r="M196">
        <f t="shared" si="71"/>
        <v>967.64844444444441</v>
      </c>
      <c r="N196">
        <f t="shared" si="72"/>
        <v>587.81543835707282</v>
      </c>
      <c r="O196">
        <f t="shared" si="73"/>
        <v>42.59048637806778</v>
      </c>
      <c r="P196">
        <f t="shared" si="74"/>
        <v>70.111492830228585</v>
      </c>
      <c r="Q196">
        <f t="shared" si="75"/>
        <v>0.13094284004393311</v>
      </c>
      <c r="R196">
        <f t="shared" si="76"/>
        <v>2.3998945596302099</v>
      </c>
      <c r="S196">
        <f t="shared" si="77"/>
        <v>0.12709930514956902</v>
      </c>
      <c r="T196">
        <f t="shared" si="78"/>
        <v>7.9772994650366413E-2</v>
      </c>
      <c r="U196">
        <f t="shared" si="79"/>
        <v>321.51227599999999</v>
      </c>
      <c r="V196">
        <f t="shared" si="80"/>
        <v>29.067752441852019</v>
      </c>
      <c r="W196">
        <f t="shared" si="81"/>
        <v>28.036444444444449</v>
      </c>
      <c r="X196">
        <f t="shared" si="82"/>
        <v>3.8029096187616296</v>
      </c>
      <c r="Y196">
        <f t="shared" si="83"/>
        <v>49.921196701846618</v>
      </c>
      <c r="Z196">
        <f t="shared" si="84"/>
        <v>1.8818282264666371</v>
      </c>
      <c r="AA196">
        <f t="shared" si="85"/>
        <v>3.7695975873852139</v>
      </c>
      <c r="AB196">
        <f t="shared" si="86"/>
        <v>1.9210813922949925</v>
      </c>
      <c r="AC196">
        <f t="shared" si="87"/>
        <v>-154.68068941094759</v>
      </c>
      <c r="AD196">
        <f t="shared" si="88"/>
        <v>-19.521036948423664</v>
      </c>
      <c r="AE196">
        <f t="shared" si="89"/>
        <v>-1.7723628776037827</v>
      </c>
      <c r="AF196">
        <f t="shared" si="90"/>
        <v>145.53818676302495</v>
      </c>
      <c r="AG196">
        <f t="shared" si="91"/>
        <v>43.684238272577332</v>
      </c>
      <c r="AH196">
        <f t="shared" si="92"/>
        <v>3.5087953608209559</v>
      </c>
      <c r="AI196">
        <f t="shared" si="93"/>
        <v>27.572522646704339</v>
      </c>
      <c r="AJ196">
        <v>1046.572402514337</v>
      </c>
      <c r="AK196">
        <v>1000.186006060605</v>
      </c>
      <c r="AL196">
        <v>3.3669121418334522</v>
      </c>
      <c r="AM196">
        <v>64.522999334600442</v>
      </c>
      <c r="AN196">
        <f t="shared" si="94"/>
        <v>3.507498626098585</v>
      </c>
      <c r="AO196">
        <v>21.870825358166829</v>
      </c>
      <c r="AP196">
        <v>25.970223030303028</v>
      </c>
      <c r="AQ196">
        <v>3.852465735552483E-5</v>
      </c>
      <c r="AR196">
        <v>77.538578516510626</v>
      </c>
      <c r="AS196">
        <v>0</v>
      </c>
      <c r="AT196">
        <v>0</v>
      </c>
      <c r="AU196">
        <f t="shared" si="95"/>
        <v>1</v>
      </c>
      <c r="AV196">
        <f t="shared" si="96"/>
        <v>0</v>
      </c>
      <c r="AW196">
        <f t="shared" si="97"/>
        <v>38169.777976475678</v>
      </c>
      <c r="AX196">
        <f t="shared" si="98"/>
        <v>1999.9766666666669</v>
      </c>
      <c r="AY196">
        <f t="shared" si="99"/>
        <v>1681.1804000000002</v>
      </c>
      <c r="AZ196">
        <f t="shared" si="100"/>
        <v>0.84060000700008164</v>
      </c>
      <c r="BA196">
        <f t="shared" si="101"/>
        <v>0.16075801351015759</v>
      </c>
      <c r="BB196">
        <v>6</v>
      </c>
      <c r="BC196">
        <v>0.5</v>
      </c>
      <c r="BD196" t="s">
        <v>354</v>
      </c>
      <c r="BE196">
        <v>2</v>
      </c>
      <c r="BF196" t="b">
        <v>1</v>
      </c>
      <c r="BG196">
        <v>1657573760</v>
      </c>
      <c r="BH196">
        <v>967.64844444444441</v>
      </c>
      <c r="BI196">
        <v>1024.142222222222</v>
      </c>
      <c r="BJ196">
        <v>25.97217777777778</v>
      </c>
      <c r="BK196">
        <v>21.871099999999998</v>
      </c>
      <c r="BL196">
        <v>969.66911111111119</v>
      </c>
      <c r="BM196">
        <v>26.103200000000001</v>
      </c>
      <c r="BN196">
        <v>500.0145555555556</v>
      </c>
      <c r="BO196">
        <v>72.355555555555554</v>
      </c>
      <c r="BP196">
        <v>9.9986777777777772E-2</v>
      </c>
      <c r="BQ196">
        <v>27.885566666666659</v>
      </c>
      <c r="BR196">
        <v>28.036444444444449</v>
      </c>
      <c r="BS196">
        <v>999.90000000000009</v>
      </c>
      <c r="BT196">
        <v>0</v>
      </c>
      <c r="BU196">
        <v>0</v>
      </c>
      <c r="BV196">
        <v>10006.23555555556</v>
      </c>
      <c r="BW196">
        <v>0</v>
      </c>
      <c r="BX196">
        <v>1922.39</v>
      </c>
      <c r="BY196">
        <v>-56.493811111111107</v>
      </c>
      <c r="BZ196">
        <v>993.45033333333333</v>
      </c>
      <c r="CA196">
        <v>1047.0422222222221</v>
      </c>
      <c r="CB196">
        <v>4.1010733333333338</v>
      </c>
      <c r="CC196">
        <v>1024.142222222222</v>
      </c>
      <c r="CD196">
        <v>21.871099999999998</v>
      </c>
      <c r="CE196">
        <v>1.8792311111111111</v>
      </c>
      <c r="CF196">
        <v>1.582495555555556</v>
      </c>
      <c r="CG196">
        <v>16.4619</v>
      </c>
      <c r="CH196">
        <v>13.789411111111111</v>
      </c>
      <c r="CI196">
        <v>1999.9766666666669</v>
      </c>
      <c r="CJ196">
        <v>0.97999777777777786</v>
      </c>
      <c r="CK196">
        <v>2.000183333333333E-2</v>
      </c>
      <c r="CL196">
        <v>0</v>
      </c>
      <c r="CM196">
        <v>2.2360777777777781</v>
      </c>
      <c r="CN196">
        <v>0</v>
      </c>
      <c r="CO196">
        <v>10444.62222222222</v>
      </c>
      <c r="CP196">
        <v>16749.255555555559</v>
      </c>
      <c r="CQ196">
        <v>40.610999999999997</v>
      </c>
      <c r="CR196">
        <v>42.436999999999998</v>
      </c>
      <c r="CS196">
        <v>40.875</v>
      </c>
      <c r="CT196">
        <v>40.916333333333327</v>
      </c>
      <c r="CU196">
        <v>39.811999999999998</v>
      </c>
      <c r="CV196">
        <v>1959.9766666666669</v>
      </c>
      <c r="CW196">
        <v>40</v>
      </c>
      <c r="CX196">
        <v>0</v>
      </c>
      <c r="CY196">
        <v>1657573763.4000001</v>
      </c>
      <c r="CZ196">
        <v>0</v>
      </c>
      <c r="DA196">
        <v>0</v>
      </c>
      <c r="DB196" t="s">
        <v>355</v>
      </c>
      <c r="DC196">
        <v>1657463822.5999999</v>
      </c>
      <c r="DD196">
        <v>1657463835.0999999</v>
      </c>
      <c r="DE196">
        <v>0</v>
      </c>
      <c r="DF196">
        <v>-2.657</v>
      </c>
      <c r="DG196">
        <v>-13.192</v>
      </c>
      <c r="DH196">
        <v>-3.9239999999999999</v>
      </c>
      <c r="DI196">
        <v>-0.217</v>
      </c>
      <c r="DJ196">
        <v>376</v>
      </c>
      <c r="DK196">
        <v>3</v>
      </c>
      <c r="DL196">
        <v>0.48</v>
      </c>
      <c r="DM196">
        <v>0.03</v>
      </c>
      <c r="DN196">
        <v>-55.797356097560979</v>
      </c>
      <c r="DO196">
        <v>-5.12435121951233</v>
      </c>
      <c r="DP196">
        <v>0.50676151366408262</v>
      </c>
      <c r="DQ196">
        <v>0</v>
      </c>
      <c r="DR196">
        <v>4.0981902439024376</v>
      </c>
      <c r="DS196">
        <v>1.793519163762803E-2</v>
      </c>
      <c r="DT196">
        <v>2.2977226135467801E-3</v>
      </c>
      <c r="DU196">
        <v>1</v>
      </c>
      <c r="DV196">
        <v>1</v>
      </c>
      <c r="DW196">
        <v>2</v>
      </c>
      <c r="DX196" t="s">
        <v>356</v>
      </c>
      <c r="DY196">
        <v>2.9799699999999998</v>
      </c>
      <c r="DZ196">
        <v>2.7156699999999998</v>
      </c>
      <c r="EA196">
        <v>0.13712099999999999</v>
      </c>
      <c r="EB196">
        <v>0.140655</v>
      </c>
      <c r="EC196">
        <v>9.1431399999999996E-2</v>
      </c>
      <c r="ED196">
        <v>7.9395900000000005E-2</v>
      </c>
      <c r="EE196">
        <v>27206.3</v>
      </c>
      <c r="EF196">
        <v>27208.7</v>
      </c>
      <c r="EG196">
        <v>29319.8</v>
      </c>
      <c r="EH196">
        <v>29293</v>
      </c>
      <c r="EI196">
        <v>35302.800000000003</v>
      </c>
      <c r="EJ196">
        <v>35833.9</v>
      </c>
      <c r="EK196">
        <v>41303.300000000003</v>
      </c>
      <c r="EL196">
        <v>41717.5</v>
      </c>
      <c r="EM196">
        <v>1.9446000000000001</v>
      </c>
      <c r="EN196">
        <v>2.1040000000000001</v>
      </c>
      <c r="EO196">
        <v>6.0636599999999999E-2</v>
      </c>
      <c r="EP196">
        <v>0</v>
      </c>
      <c r="EQ196">
        <v>27.048200000000001</v>
      </c>
      <c r="ER196">
        <v>999.9</v>
      </c>
      <c r="ES196">
        <v>27.9</v>
      </c>
      <c r="ET196">
        <v>38.4</v>
      </c>
      <c r="EU196">
        <v>26.2334</v>
      </c>
      <c r="EV196">
        <v>61.8795</v>
      </c>
      <c r="EW196">
        <v>26.730799999999999</v>
      </c>
      <c r="EX196">
        <v>2</v>
      </c>
      <c r="EY196">
        <v>0.11784799999999999</v>
      </c>
      <c r="EZ196">
        <v>2.5272600000000001</v>
      </c>
      <c r="FA196">
        <v>20.366299999999999</v>
      </c>
      <c r="FB196">
        <v>5.2168400000000004</v>
      </c>
      <c r="FC196">
        <v>12.0099</v>
      </c>
      <c r="FD196">
        <v>4.9885000000000002</v>
      </c>
      <c r="FE196">
        <v>3.2885</v>
      </c>
      <c r="FF196">
        <v>9761.2999999999993</v>
      </c>
      <c r="FG196">
        <v>9999</v>
      </c>
      <c r="FH196">
        <v>9999</v>
      </c>
      <c r="FI196">
        <v>145.4</v>
      </c>
      <c r="FJ196">
        <v>1.8675200000000001</v>
      </c>
      <c r="FK196">
        <v>1.8665799999999999</v>
      </c>
      <c r="FL196">
        <v>1.8660000000000001</v>
      </c>
      <c r="FM196">
        <v>1.8658399999999999</v>
      </c>
      <c r="FN196">
        <v>1.86771</v>
      </c>
      <c r="FO196">
        <v>1.87012</v>
      </c>
      <c r="FP196">
        <v>1.86886</v>
      </c>
      <c r="FQ196">
        <v>1.8702300000000001</v>
      </c>
      <c r="FR196">
        <v>0</v>
      </c>
      <c r="FS196">
        <v>0</v>
      </c>
      <c r="FT196">
        <v>0</v>
      </c>
      <c r="FU196">
        <v>0</v>
      </c>
      <c r="FV196" t="s">
        <v>357</v>
      </c>
      <c r="FW196" t="s">
        <v>358</v>
      </c>
      <c r="FX196" t="s">
        <v>359</v>
      </c>
      <c r="FY196" t="s">
        <v>359</v>
      </c>
      <c r="FZ196" t="s">
        <v>359</v>
      </c>
      <c r="GA196" t="s">
        <v>359</v>
      </c>
      <c r="GB196">
        <v>0</v>
      </c>
      <c r="GC196">
        <v>100</v>
      </c>
      <c r="GD196">
        <v>100</v>
      </c>
      <c r="GE196">
        <v>-2.0310000000000001</v>
      </c>
      <c r="GF196">
        <v>-0.13109999999999999</v>
      </c>
      <c r="GG196">
        <v>-1.0745309912501479</v>
      </c>
      <c r="GH196">
        <v>-3.794306901669526E-4</v>
      </c>
      <c r="GI196">
        <v>-9.3076312682161424E-7</v>
      </c>
      <c r="GJ196">
        <v>3.2597594342726891E-10</v>
      </c>
      <c r="GK196">
        <v>-0.25621075936304621</v>
      </c>
      <c r="GL196">
        <v>-1.4413179793891831E-2</v>
      </c>
      <c r="GM196">
        <v>9.8733074958994743E-4</v>
      </c>
      <c r="GN196">
        <v>-9.6329063574464014E-6</v>
      </c>
      <c r="GO196">
        <v>22</v>
      </c>
      <c r="GP196">
        <v>2241</v>
      </c>
      <c r="GQ196">
        <v>1</v>
      </c>
      <c r="GR196">
        <v>45</v>
      </c>
      <c r="GS196">
        <v>1832.3</v>
      </c>
      <c r="GT196">
        <v>1832.1</v>
      </c>
      <c r="GU196">
        <v>2.7221700000000002</v>
      </c>
      <c r="GV196">
        <v>2.2204600000000001</v>
      </c>
      <c r="GW196">
        <v>1.94702</v>
      </c>
      <c r="GX196">
        <v>2.7746599999999999</v>
      </c>
      <c r="GY196">
        <v>2.19482</v>
      </c>
      <c r="GZ196">
        <v>2.3815900000000001</v>
      </c>
      <c r="HA196">
        <v>41.248199999999997</v>
      </c>
      <c r="HB196">
        <v>15.427899999999999</v>
      </c>
      <c r="HC196">
        <v>18</v>
      </c>
      <c r="HD196">
        <v>532.12699999999995</v>
      </c>
      <c r="HE196">
        <v>601.25</v>
      </c>
      <c r="HF196">
        <v>23.556899999999999</v>
      </c>
      <c r="HG196">
        <v>29.008900000000001</v>
      </c>
      <c r="HH196">
        <v>30.0001</v>
      </c>
      <c r="HI196">
        <v>28.939</v>
      </c>
      <c r="HJ196">
        <v>28.8597</v>
      </c>
      <c r="HK196">
        <v>54.4756</v>
      </c>
      <c r="HL196">
        <v>11.5177</v>
      </c>
      <c r="HM196">
        <v>21.157299999999999</v>
      </c>
      <c r="HN196">
        <v>23.529900000000001</v>
      </c>
      <c r="HO196">
        <v>1054.77</v>
      </c>
      <c r="HP196">
        <v>21.8232</v>
      </c>
      <c r="HQ196">
        <v>100.27</v>
      </c>
      <c r="HR196">
        <v>100.217</v>
      </c>
    </row>
    <row r="197" spans="1:226" x14ac:dyDescent="0.2">
      <c r="A197">
        <v>181</v>
      </c>
      <c r="B197">
        <v>1657573767.5</v>
      </c>
      <c r="C197">
        <v>1937.900000095367</v>
      </c>
      <c r="D197" t="s">
        <v>720</v>
      </c>
      <c r="E197" t="s">
        <v>721</v>
      </c>
      <c r="F197">
        <v>5</v>
      </c>
      <c r="G197" t="s">
        <v>1069</v>
      </c>
      <c r="H197" t="s">
        <v>353</v>
      </c>
      <c r="I197">
        <v>1657573764.7</v>
      </c>
      <c r="J197">
        <f t="shared" si="68"/>
        <v>3.512417534787472E-3</v>
      </c>
      <c r="K197">
        <f t="shared" si="69"/>
        <v>3.5124175347874722</v>
      </c>
      <c r="L197">
        <f t="shared" si="70"/>
        <v>27.796435641179158</v>
      </c>
      <c r="M197">
        <f t="shared" si="71"/>
        <v>983.0825000000001</v>
      </c>
      <c r="N197">
        <f t="shared" si="72"/>
        <v>600.28116997942243</v>
      </c>
      <c r="O197">
        <f t="shared" si="73"/>
        <v>43.493129585232651</v>
      </c>
      <c r="P197">
        <f t="shared" si="74"/>
        <v>71.228845254200124</v>
      </c>
      <c r="Q197">
        <f t="shared" si="75"/>
        <v>0.13111824752481979</v>
      </c>
      <c r="R197">
        <f t="shared" si="76"/>
        <v>2.4001111798494348</v>
      </c>
      <c r="S197">
        <f t="shared" si="77"/>
        <v>0.12726490828567941</v>
      </c>
      <c r="T197">
        <f t="shared" si="78"/>
        <v>7.9877342115624445E-2</v>
      </c>
      <c r="U197">
        <f t="shared" si="79"/>
        <v>321.51711719999997</v>
      </c>
      <c r="V197">
        <f t="shared" si="80"/>
        <v>29.062838483798153</v>
      </c>
      <c r="W197">
        <f t="shared" si="81"/>
        <v>28.037420000000001</v>
      </c>
      <c r="X197">
        <f t="shared" si="82"/>
        <v>3.8031258428477326</v>
      </c>
      <c r="Y197">
        <f t="shared" si="83"/>
        <v>49.932324994415971</v>
      </c>
      <c r="Z197">
        <f t="shared" si="84"/>
        <v>1.8818835060780865</v>
      </c>
      <c r="AA197">
        <f t="shared" si="85"/>
        <v>3.7688681756528286</v>
      </c>
      <c r="AB197">
        <f t="shared" si="86"/>
        <v>1.9212423367696461</v>
      </c>
      <c r="AC197">
        <f t="shared" si="87"/>
        <v>-154.89761328412752</v>
      </c>
      <c r="AD197">
        <f t="shared" si="88"/>
        <v>-20.078190173814626</v>
      </c>
      <c r="AE197">
        <f t="shared" si="89"/>
        <v>-1.8227623963207527</v>
      </c>
      <c r="AF197">
        <f t="shared" si="90"/>
        <v>144.7185513457371</v>
      </c>
      <c r="AG197">
        <f t="shared" si="91"/>
        <v>43.962880128835089</v>
      </c>
      <c r="AH197">
        <f t="shared" si="92"/>
        <v>3.5090199237244728</v>
      </c>
      <c r="AI197">
        <f t="shared" si="93"/>
        <v>27.796435641179158</v>
      </c>
      <c r="AJ197">
        <v>1063.811952499324</v>
      </c>
      <c r="AK197">
        <v>1017.081090909091</v>
      </c>
      <c r="AL197">
        <v>3.3849300340997561</v>
      </c>
      <c r="AM197">
        <v>64.522999334600442</v>
      </c>
      <c r="AN197">
        <f t="shared" si="94"/>
        <v>3.5124175347874722</v>
      </c>
      <c r="AO197">
        <v>21.871475416041829</v>
      </c>
      <c r="AP197">
        <v>25.976373333333331</v>
      </c>
      <c r="AQ197">
        <v>1.3837497857649439E-4</v>
      </c>
      <c r="AR197">
        <v>77.538578516510626</v>
      </c>
      <c r="AS197">
        <v>0</v>
      </c>
      <c r="AT197">
        <v>0</v>
      </c>
      <c r="AU197">
        <f t="shared" si="95"/>
        <v>1</v>
      </c>
      <c r="AV197">
        <f t="shared" si="96"/>
        <v>0</v>
      </c>
      <c r="AW197">
        <f t="shared" si="97"/>
        <v>38175.433659135706</v>
      </c>
      <c r="AX197">
        <f t="shared" si="98"/>
        <v>2000.0070000000001</v>
      </c>
      <c r="AY197">
        <f t="shared" si="99"/>
        <v>1681.2058800000002</v>
      </c>
      <c r="AZ197">
        <f t="shared" si="100"/>
        <v>0.84059999790000739</v>
      </c>
      <c r="BA197">
        <f t="shared" si="101"/>
        <v>0.16075799594701418</v>
      </c>
      <c r="BB197">
        <v>6</v>
      </c>
      <c r="BC197">
        <v>0.5</v>
      </c>
      <c r="BD197" t="s">
        <v>354</v>
      </c>
      <c r="BE197">
        <v>2</v>
      </c>
      <c r="BF197" t="b">
        <v>1</v>
      </c>
      <c r="BG197">
        <v>1657573764.7</v>
      </c>
      <c r="BH197">
        <v>983.0825000000001</v>
      </c>
      <c r="BI197">
        <v>1039.979</v>
      </c>
      <c r="BJ197">
        <v>25.973279999999999</v>
      </c>
      <c r="BK197">
        <v>21.87172</v>
      </c>
      <c r="BL197">
        <v>985.12239999999997</v>
      </c>
      <c r="BM197">
        <v>26.104279999999999</v>
      </c>
      <c r="BN197">
        <v>499.98719999999992</v>
      </c>
      <c r="BO197">
        <v>72.354610000000008</v>
      </c>
      <c r="BP197">
        <v>9.9985879999999985E-2</v>
      </c>
      <c r="BQ197">
        <v>27.882249999999999</v>
      </c>
      <c r="BR197">
        <v>28.037420000000001</v>
      </c>
      <c r="BS197">
        <v>999.9</v>
      </c>
      <c r="BT197">
        <v>0</v>
      </c>
      <c r="BU197">
        <v>0</v>
      </c>
      <c r="BV197">
        <v>10007.803</v>
      </c>
      <c r="BW197">
        <v>0</v>
      </c>
      <c r="BX197">
        <v>1922.943</v>
      </c>
      <c r="BY197">
        <v>-56.895859999999992</v>
      </c>
      <c r="BZ197">
        <v>1009.297</v>
      </c>
      <c r="CA197">
        <v>1063.232</v>
      </c>
      <c r="CB197">
        <v>4.1015459999999999</v>
      </c>
      <c r="CC197">
        <v>1039.979</v>
      </c>
      <c r="CD197">
        <v>21.87172</v>
      </c>
      <c r="CE197">
        <v>1.8792850000000001</v>
      </c>
      <c r="CF197">
        <v>1.5825199999999999</v>
      </c>
      <c r="CG197">
        <v>16.462340000000001</v>
      </c>
      <c r="CH197">
        <v>13.78965</v>
      </c>
      <c r="CI197">
        <v>2000.0070000000001</v>
      </c>
      <c r="CJ197">
        <v>0.97999799999999992</v>
      </c>
      <c r="CK197">
        <v>2.0001499999999998E-2</v>
      </c>
      <c r="CL197">
        <v>0</v>
      </c>
      <c r="CM197">
        <v>2.31521</v>
      </c>
      <c r="CN197">
        <v>0</v>
      </c>
      <c r="CO197">
        <v>10455.719999999999</v>
      </c>
      <c r="CP197">
        <v>16749.52</v>
      </c>
      <c r="CQ197">
        <v>40.625</v>
      </c>
      <c r="CR197">
        <v>42.436999999999998</v>
      </c>
      <c r="CS197">
        <v>40.875</v>
      </c>
      <c r="CT197">
        <v>40.936999999999998</v>
      </c>
      <c r="CU197">
        <v>39.811999999999998</v>
      </c>
      <c r="CV197">
        <v>1960.0070000000001</v>
      </c>
      <c r="CW197">
        <v>40</v>
      </c>
      <c r="CX197">
        <v>0</v>
      </c>
      <c r="CY197">
        <v>1657573768.2</v>
      </c>
      <c r="CZ197">
        <v>0</v>
      </c>
      <c r="DA197">
        <v>0</v>
      </c>
      <c r="DB197" t="s">
        <v>355</v>
      </c>
      <c r="DC197">
        <v>1657463822.5999999</v>
      </c>
      <c r="DD197">
        <v>1657463835.0999999</v>
      </c>
      <c r="DE197">
        <v>0</v>
      </c>
      <c r="DF197">
        <v>-2.657</v>
      </c>
      <c r="DG197">
        <v>-13.192</v>
      </c>
      <c r="DH197">
        <v>-3.9239999999999999</v>
      </c>
      <c r="DI197">
        <v>-0.217</v>
      </c>
      <c r="DJ197">
        <v>376</v>
      </c>
      <c r="DK197">
        <v>3</v>
      </c>
      <c r="DL197">
        <v>0.48</v>
      </c>
      <c r="DM197">
        <v>0.03</v>
      </c>
      <c r="DN197">
        <v>-56.283322500000011</v>
      </c>
      <c r="DO197">
        <v>-4.9034983114446744</v>
      </c>
      <c r="DP197">
        <v>0.47276044911112192</v>
      </c>
      <c r="DQ197">
        <v>0</v>
      </c>
      <c r="DR197">
        <v>4.0997502499999996</v>
      </c>
      <c r="DS197">
        <v>1.599320825514779E-2</v>
      </c>
      <c r="DT197">
        <v>2.2186206159458309E-3</v>
      </c>
      <c r="DU197">
        <v>1</v>
      </c>
      <c r="DV197">
        <v>1</v>
      </c>
      <c r="DW197">
        <v>2</v>
      </c>
      <c r="DX197" t="s">
        <v>356</v>
      </c>
      <c r="DY197">
        <v>2.9801799999999998</v>
      </c>
      <c r="DZ197">
        <v>2.7156199999999999</v>
      </c>
      <c r="EA197">
        <v>0.138623</v>
      </c>
      <c r="EB197">
        <v>0.14213500000000001</v>
      </c>
      <c r="EC197">
        <v>9.1442499999999996E-2</v>
      </c>
      <c r="ED197">
        <v>7.9394300000000001E-2</v>
      </c>
      <c r="EE197">
        <v>27158.799999999999</v>
      </c>
      <c r="EF197">
        <v>27162.1</v>
      </c>
      <c r="EG197">
        <v>29319.599999999999</v>
      </c>
      <c r="EH197">
        <v>29293.3</v>
      </c>
      <c r="EI197">
        <v>35302.800000000003</v>
      </c>
      <c r="EJ197">
        <v>35834.300000000003</v>
      </c>
      <c r="EK197">
        <v>41303.699999999997</v>
      </c>
      <c r="EL197">
        <v>41717.9</v>
      </c>
      <c r="EM197">
        <v>1.94492</v>
      </c>
      <c r="EN197">
        <v>2.1038999999999999</v>
      </c>
      <c r="EO197">
        <v>6.0237899999999997E-2</v>
      </c>
      <c r="EP197">
        <v>0</v>
      </c>
      <c r="EQ197">
        <v>27.0566</v>
      </c>
      <c r="ER197">
        <v>999.9</v>
      </c>
      <c r="ES197">
        <v>27.9</v>
      </c>
      <c r="ET197">
        <v>38.4</v>
      </c>
      <c r="EU197">
        <v>26.2334</v>
      </c>
      <c r="EV197">
        <v>61.649500000000003</v>
      </c>
      <c r="EW197">
        <v>26.618600000000001</v>
      </c>
      <c r="EX197">
        <v>2</v>
      </c>
      <c r="EY197">
        <v>0.11787599999999999</v>
      </c>
      <c r="EZ197">
        <v>2.5747499999999999</v>
      </c>
      <c r="FA197">
        <v>20.365500000000001</v>
      </c>
      <c r="FB197">
        <v>5.2168400000000004</v>
      </c>
      <c r="FC197">
        <v>12.0099</v>
      </c>
      <c r="FD197">
        <v>4.9882999999999997</v>
      </c>
      <c r="FE197">
        <v>3.2883800000000001</v>
      </c>
      <c r="FF197">
        <v>9761.5</v>
      </c>
      <c r="FG197">
        <v>9999</v>
      </c>
      <c r="FH197">
        <v>9999</v>
      </c>
      <c r="FI197">
        <v>145.4</v>
      </c>
      <c r="FJ197">
        <v>1.8675200000000001</v>
      </c>
      <c r="FK197">
        <v>1.8665499999999999</v>
      </c>
      <c r="FL197">
        <v>1.86599</v>
      </c>
      <c r="FM197">
        <v>1.8658399999999999</v>
      </c>
      <c r="FN197">
        <v>1.8676900000000001</v>
      </c>
      <c r="FO197">
        <v>1.87012</v>
      </c>
      <c r="FP197">
        <v>1.8688400000000001</v>
      </c>
      <c r="FQ197">
        <v>1.8702399999999999</v>
      </c>
      <c r="FR197">
        <v>0</v>
      </c>
      <c r="FS197">
        <v>0</v>
      </c>
      <c r="FT197">
        <v>0</v>
      </c>
      <c r="FU197">
        <v>0</v>
      </c>
      <c r="FV197" t="s">
        <v>357</v>
      </c>
      <c r="FW197" t="s">
        <v>358</v>
      </c>
      <c r="FX197" t="s">
        <v>359</v>
      </c>
      <c r="FY197" t="s">
        <v>359</v>
      </c>
      <c r="FZ197" t="s">
        <v>359</v>
      </c>
      <c r="GA197" t="s">
        <v>359</v>
      </c>
      <c r="GB197">
        <v>0</v>
      </c>
      <c r="GC197">
        <v>100</v>
      </c>
      <c r="GD197">
        <v>100</v>
      </c>
      <c r="GE197">
        <v>-2.0510000000000002</v>
      </c>
      <c r="GF197">
        <v>-0.13100000000000001</v>
      </c>
      <c r="GG197">
        <v>-1.0745309912501479</v>
      </c>
      <c r="GH197">
        <v>-3.794306901669526E-4</v>
      </c>
      <c r="GI197">
        <v>-9.3076312682161424E-7</v>
      </c>
      <c r="GJ197">
        <v>3.2597594342726891E-10</v>
      </c>
      <c r="GK197">
        <v>-0.25621075936304621</v>
      </c>
      <c r="GL197">
        <v>-1.4413179793891831E-2</v>
      </c>
      <c r="GM197">
        <v>9.8733074958994743E-4</v>
      </c>
      <c r="GN197">
        <v>-9.6329063574464014E-6</v>
      </c>
      <c r="GO197">
        <v>22</v>
      </c>
      <c r="GP197">
        <v>2241</v>
      </c>
      <c r="GQ197">
        <v>1</v>
      </c>
      <c r="GR197">
        <v>45</v>
      </c>
      <c r="GS197">
        <v>1832.4</v>
      </c>
      <c r="GT197">
        <v>1832.2</v>
      </c>
      <c r="GU197">
        <v>2.7539099999999999</v>
      </c>
      <c r="GV197">
        <v>2.2229000000000001</v>
      </c>
      <c r="GW197">
        <v>1.94702</v>
      </c>
      <c r="GX197">
        <v>2.7746599999999999</v>
      </c>
      <c r="GY197">
        <v>2.19482</v>
      </c>
      <c r="GZ197">
        <v>2.3779300000000001</v>
      </c>
      <c r="HA197">
        <v>41.248199999999997</v>
      </c>
      <c r="HB197">
        <v>15.4192</v>
      </c>
      <c r="HC197">
        <v>18</v>
      </c>
      <c r="HD197">
        <v>532.34299999999996</v>
      </c>
      <c r="HE197">
        <v>601.17100000000005</v>
      </c>
      <c r="HF197">
        <v>23.524100000000001</v>
      </c>
      <c r="HG197">
        <v>29.008900000000001</v>
      </c>
      <c r="HH197">
        <v>30.0001</v>
      </c>
      <c r="HI197">
        <v>28.938500000000001</v>
      </c>
      <c r="HJ197">
        <v>28.8597</v>
      </c>
      <c r="HK197">
        <v>55.110799999999998</v>
      </c>
      <c r="HL197">
        <v>11.5177</v>
      </c>
      <c r="HM197">
        <v>21.157299999999999</v>
      </c>
      <c r="HN197">
        <v>23.492799999999999</v>
      </c>
      <c r="HO197">
        <v>1074.81</v>
      </c>
      <c r="HP197">
        <v>21.813300000000002</v>
      </c>
      <c r="HQ197">
        <v>100.27</v>
      </c>
      <c r="HR197">
        <v>100.218</v>
      </c>
    </row>
    <row r="198" spans="1:226" x14ac:dyDescent="0.2">
      <c r="A198">
        <v>182</v>
      </c>
      <c r="B198">
        <v>1657573772.5</v>
      </c>
      <c r="C198">
        <v>1942.900000095367</v>
      </c>
      <c r="D198" t="s">
        <v>722</v>
      </c>
      <c r="E198" t="s">
        <v>723</v>
      </c>
      <c r="F198">
        <v>5</v>
      </c>
      <c r="G198" t="s">
        <v>1069</v>
      </c>
      <c r="H198" t="s">
        <v>353</v>
      </c>
      <c r="I198">
        <v>1657573770</v>
      </c>
      <c r="J198">
        <f t="shared" si="68"/>
        <v>3.5115283103465495E-3</v>
      </c>
      <c r="K198">
        <f t="shared" si="69"/>
        <v>3.5115283103465496</v>
      </c>
      <c r="L198">
        <f t="shared" si="70"/>
        <v>28.08833755414026</v>
      </c>
      <c r="M198">
        <f t="shared" si="71"/>
        <v>1000.519666666667</v>
      </c>
      <c r="N198">
        <f t="shared" si="72"/>
        <v>613.55808419153641</v>
      </c>
      <c r="O198">
        <f t="shared" si="73"/>
        <v>44.455421310671532</v>
      </c>
      <c r="P198">
        <f t="shared" si="74"/>
        <v>72.492767119004043</v>
      </c>
      <c r="Q198">
        <f t="shared" si="75"/>
        <v>0.13117544264023551</v>
      </c>
      <c r="R198">
        <f t="shared" si="76"/>
        <v>2.3991028291864116</v>
      </c>
      <c r="S198">
        <f t="shared" si="77"/>
        <v>0.12731722453185784</v>
      </c>
      <c r="T198">
        <f t="shared" si="78"/>
        <v>7.9910458332765152E-2</v>
      </c>
      <c r="U198">
        <f t="shared" si="79"/>
        <v>321.52078799999998</v>
      </c>
      <c r="V198">
        <f t="shared" si="80"/>
        <v>29.062981326594844</v>
      </c>
      <c r="W198">
        <f t="shared" si="81"/>
        <v>28.032277777777779</v>
      </c>
      <c r="X198">
        <f t="shared" si="82"/>
        <v>3.8019862311436281</v>
      </c>
      <c r="Y198">
        <f t="shared" si="83"/>
        <v>49.93697416641789</v>
      </c>
      <c r="Z198">
        <f t="shared" si="84"/>
        <v>1.8819910098641091</v>
      </c>
      <c r="AA198">
        <f t="shared" si="85"/>
        <v>3.7687325699636181</v>
      </c>
      <c r="AB198">
        <f t="shared" si="86"/>
        <v>1.919995221279519</v>
      </c>
      <c r="AC198">
        <f t="shared" si="87"/>
        <v>-154.85839848628282</v>
      </c>
      <c r="AD198">
        <f t="shared" si="88"/>
        <v>-19.484417481733843</v>
      </c>
      <c r="AE198">
        <f t="shared" si="89"/>
        <v>-1.7695504682118346</v>
      </c>
      <c r="AF198">
        <f t="shared" si="90"/>
        <v>145.40842156377147</v>
      </c>
      <c r="AG198">
        <f t="shared" si="91"/>
        <v>44.228218727902537</v>
      </c>
      <c r="AH198">
        <f t="shared" si="92"/>
        <v>3.511741641653511</v>
      </c>
      <c r="AI198">
        <f t="shared" si="93"/>
        <v>28.08833755414026</v>
      </c>
      <c r="AJ198">
        <v>1081.0181126769689</v>
      </c>
      <c r="AK198">
        <v>1033.9553333333331</v>
      </c>
      <c r="AL198">
        <v>3.3781715673151811</v>
      </c>
      <c r="AM198">
        <v>64.522999334600442</v>
      </c>
      <c r="AN198">
        <f t="shared" si="94"/>
        <v>3.5115283103465496</v>
      </c>
      <c r="AO198">
        <v>21.87035404244233</v>
      </c>
      <c r="AP198">
        <v>25.97481696969696</v>
      </c>
      <c r="AQ198">
        <v>-1.5354738581170059E-5</v>
      </c>
      <c r="AR198">
        <v>77.538578516510626</v>
      </c>
      <c r="AS198">
        <v>0</v>
      </c>
      <c r="AT198">
        <v>0</v>
      </c>
      <c r="AU198">
        <f t="shared" si="95"/>
        <v>1</v>
      </c>
      <c r="AV198">
        <f t="shared" si="96"/>
        <v>0</v>
      </c>
      <c r="AW198">
        <f t="shared" si="97"/>
        <v>38151.060697765664</v>
      </c>
      <c r="AX198">
        <f t="shared" si="98"/>
        <v>2000.03</v>
      </c>
      <c r="AY198">
        <f t="shared" si="99"/>
        <v>1681.2251999999999</v>
      </c>
      <c r="AZ198">
        <f t="shared" si="100"/>
        <v>0.84059999100013494</v>
      </c>
      <c r="BA198">
        <f t="shared" si="101"/>
        <v>0.16075798263026053</v>
      </c>
      <c r="BB198">
        <v>6</v>
      </c>
      <c r="BC198">
        <v>0.5</v>
      </c>
      <c r="BD198" t="s">
        <v>354</v>
      </c>
      <c r="BE198">
        <v>2</v>
      </c>
      <c r="BF198" t="b">
        <v>1</v>
      </c>
      <c r="BG198">
        <v>1657573770</v>
      </c>
      <c r="BH198">
        <v>1000.519666666667</v>
      </c>
      <c r="BI198">
        <v>1057.81</v>
      </c>
      <c r="BJ198">
        <v>25.974577777777782</v>
      </c>
      <c r="BK198">
        <v>21.869933333333329</v>
      </c>
      <c r="BL198">
        <v>1002.581444444445</v>
      </c>
      <c r="BM198">
        <v>26.105555555555551</v>
      </c>
      <c r="BN198">
        <v>499.99833333333328</v>
      </c>
      <c r="BO198">
        <v>72.355144444444448</v>
      </c>
      <c r="BP198">
        <v>9.9970166666666666E-2</v>
      </c>
      <c r="BQ198">
        <v>27.88163333333333</v>
      </c>
      <c r="BR198">
        <v>28.032277777777779</v>
      </c>
      <c r="BS198">
        <v>999.90000000000009</v>
      </c>
      <c r="BT198">
        <v>0</v>
      </c>
      <c r="BU198">
        <v>0</v>
      </c>
      <c r="BV198">
        <v>10001.042222222221</v>
      </c>
      <c r="BW198">
        <v>0</v>
      </c>
      <c r="BX198">
        <v>1922.724444444445</v>
      </c>
      <c r="BY198">
        <v>-57.2898</v>
      </c>
      <c r="BZ198">
        <v>1027.1988888888891</v>
      </c>
      <c r="CA198">
        <v>1081.4588888888891</v>
      </c>
      <c r="CB198">
        <v>4.1046644444444436</v>
      </c>
      <c r="CC198">
        <v>1057.81</v>
      </c>
      <c r="CD198">
        <v>21.869933333333329</v>
      </c>
      <c r="CE198">
        <v>1.879394444444445</v>
      </c>
      <c r="CF198">
        <v>1.5824011111111109</v>
      </c>
      <c r="CG198">
        <v>16.463255555555559</v>
      </c>
      <c r="CH198">
        <v>13.788488888888891</v>
      </c>
      <c r="CI198">
        <v>2000.03</v>
      </c>
      <c r="CJ198">
        <v>0.97999799999999992</v>
      </c>
      <c r="CK198">
        <v>2.0001499999999998E-2</v>
      </c>
      <c r="CL198">
        <v>0</v>
      </c>
      <c r="CM198">
        <v>2.2049555555555549</v>
      </c>
      <c r="CN198">
        <v>0</v>
      </c>
      <c r="CO198">
        <v>10467.088888888889</v>
      </c>
      <c r="CP198">
        <v>16749.711111111112</v>
      </c>
      <c r="CQ198">
        <v>40.625</v>
      </c>
      <c r="CR198">
        <v>42.436999999999998</v>
      </c>
      <c r="CS198">
        <v>40.875</v>
      </c>
      <c r="CT198">
        <v>40.936999999999998</v>
      </c>
      <c r="CU198">
        <v>39.811999999999998</v>
      </c>
      <c r="CV198">
        <v>1960.03</v>
      </c>
      <c r="CW198">
        <v>40</v>
      </c>
      <c r="CX198">
        <v>0</v>
      </c>
      <c r="CY198">
        <v>1657573773</v>
      </c>
      <c r="CZ198">
        <v>0</v>
      </c>
      <c r="DA198">
        <v>0</v>
      </c>
      <c r="DB198" t="s">
        <v>355</v>
      </c>
      <c r="DC198">
        <v>1657463822.5999999</v>
      </c>
      <c r="DD198">
        <v>1657463835.0999999</v>
      </c>
      <c r="DE198">
        <v>0</v>
      </c>
      <c r="DF198">
        <v>-2.657</v>
      </c>
      <c r="DG198">
        <v>-13.192</v>
      </c>
      <c r="DH198">
        <v>-3.9239999999999999</v>
      </c>
      <c r="DI198">
        <v>-0.217</v>
      </c>
      <c r="DJ198">
        <v>376</v>
      </c>
      <c r="DK198">
        <v>3</v>
      </c>
      <c r="DL198">
        <v>0.48</v>
      </c>
      <c r="DM198">
        <v>0.03</v>
      </c>
      <c r="DN198">
        <v>-56.609565000000003</v>
      </c>
      <c r="DO198">
        <v>-4.7643039399624358</v>
      </c>
      <c r="DP198">
        <v>0.45923353729339028</v>
      </c>
      <c r="DQ198">
        <v>0</v>
      </c>
      <c r="DR198">
        <v>4.1009624999999996</v>
      </c>
      <c r="DS198">
        <v>2.5121200750463799E-2</v>
      </c>
      <c r="DT198">
        <v>2.8055754757268462E-3</v>
      </c>
      <c r="DU198">
        <v>1</v>
      </c>
      <c r="DV198">
        <v>1</v>
      </c>
      <c r="DW198">
        <v>2</v>
      </c>
      <c r="DX198" t="s">
        <v>356</v>
      </c>
      <c r="DY198">
        <v>2.9799799999999999</v>
      </c>
      <c r="DZ198">
        <v>2.7157</v>
      </c>
      <c r="EA198">
        <v>0.14011499999999999</v>
      </c>
      <c r="EB198">
        <v>0.143599</v>
      </c>
      <c r="EC198">
        <v>9.1441700000000001E-2</v>
      </c>
      <c r="ED198">
        <v>7.9389799999999996E-2</v>
      </c>
      <c r="EE198">
        <v>27111.1</v>
      </c>
      <c r="EF198">
        <v>27115.3</v>
      </c>
      <c r="EG198">
        <v>29319</v>
      </c>
      <c r="EH198">
        <v>29293</v>
      </c>
      <c r="EI198">
        <v>35301.800000000003</v>
      </c>
      <c r="EJ198">
        <v>35834.1</v>
      </c>
      <c r="EK198">
        <v>41302.5</v>
      </c>
      <c r="EL198">
        <v>41717.300000000003</v>
      </c>
      <c r="EM198">
        <v>1.94468</v>
      </c>
      <c r="EN198">
        <v>2.1040999999999999</v>
      </c>
      <c r="EO198">
        <v>5.9243299999999999E-2</v>
      </c>
      <c r="EP198">
        <v>0</v>
      </c>
      <c r="EQ198">
        <v>27.067</v>
      </c>
      <c r="ER198">
        <v>999.9</v>
      </c>
      <c r="ES198">
        <v>27.9</v>
      </c>
      <c r="ET198">
        <v>38.4</v>
      </c>
      <c r="EU198">
        <v>26.232700000000001</v>
      </c>
      <c r="EV198">
        <v>62.019500000000001</v>
      </c>
      <c r="EW198">
        <v>26.7989</v>
      </c>
      <c r="EX198">
        <v>2</v>
      </c>
      <c r="EY198">
        <v>0.118049</v>
      </c>
      <c r="EZ198">
        <v>2.6089799999999999</v>
      </c>
      <c r="FA198">
        <v>20.364799999999999</v>
      </c>
      <c r="FB198">
        <v>5.2168400000000004</v>
      </c>
      <c r="FC198">
        <v>12.0099</v>
      </c>
      <c r="FD198">
        <v>4.9885000000000002</v>
      </c>
      <c r="FE198">
        <v>3.2884199999999999</v>
      </c>
      <c r="FF198">
        <v>9761.5</v>
      </c>
      <c r="FG198">
        <v>9999</v>
      </c>
      <c r="FH198">
        <v>9999</v>
      </c>
      <c r="FI198">
        <v>145.4</v>
      </c>
      <c r="FJ198">
        <v>1.8675200000000001</v>
      </c>
      <c r="FK198">
        <v>1.86656</v>
      </c>
      <c r="FL198">
        <v>1.8660000000000001</v>
      </c>
      <c r="FM198">
        <v>1.8658399999999999</v>
      </c>
      <c r="FN198">
        <v>1.86774</v>
      </c>
      <c r="FO198">
        <v>1.87012</v>
      </c>
      <c r="FP198">
        <v>1.86886</v>
      </c>
      <c r="FQ198">
        <v>1.8702399999999999</v>
      </c>
      <c r="FR198">
        <v>0</v>
      </c>
      <c r="FS198">
        <v>0</v>
      </c>
      <c r="FT198">
        <v>0</v>
      </c>
      <c r="FU198">
        <v>0</v>
      </c>
      <c r="FV198" t="s">
        <v>357</v>
      </c>
      <c r="FW198" t="s">
        <v>358</v>
      </c>
      <c r="FX198" t="s">
        <v>359</v>
      </c>
      <c r="FY198" t="s">
        <v>359</v>
      </c>
      <c r="FZ198" t="s">
        <v>359</v>
      </c>
      <c r="GA198" t="s">
        <v>359</v>
      </c>
      <c r="GB198">
        <v>0</v>
      </c>
      <c r="GC198">
        <v>100</v>
      </c>
      <c r="GD198">
        <v>100</v>
      </c>
      <c r="GE198">
        <v>-2.0699999999999998</v>
      </c>
      <c r="GF198">
        <v>-0.13100000000000001</v>
      </c>
      <c r="GG198">
        <v>-1.0745309912501479</v>
      </c>
      <c r="GH198">
        <v>-3.794306901669526E-4</v>
      </c>
      <c r="GI198">
        <v>-9.3076312682161424E-7</v>
      </c>
      <c r="GJ198">
        <v>3.2597594342726891E-10</v>
      </c>
      <c r="GK198">
        <v>-0.25621075936304621</v>
      </c>
      <c r="GL198">
        <v>-1.4413179793891831E-2</v>
      </c>
      <c r="GM198">
        <v>9.8733074958994743E-4</v>
      </c>
      <c r="GN198">
        <v>-9.6329063574464014E-6</v>
      </c>
      <c r="GO198">
        <v>22</v>
      </c>
      <c r="GP198">
        <v>2241</v>
      </c>
      <c r="GQ198">
        <v>1</v>
      </c>
      <c r="GR198">
        <v>45</v>
      </c>
      <c r="GS198">
        <v>1832.5</v>
      </c>
      <c r="GT198">
        <v>1832.3</v>
      </c>
      <c r="GU198">
        <v>2.78931</v>
      </c>
      <c r="GV198">
        <v>2.2265600000000001</v>
      </c>
      <c r="GW198">
        <v>1.94702</v>
      </c>
      <c r="GX198">
        <v>2.7746599999999999</v>
      </c>
      <c r="GY198">
        <v>2.19482</v>
      </c>
      <c r="GZ198">
        <v>2.3767100000000001</v>
      </c>
      <c r="HA198">
        <v>41.248199999999997</v>
      </c>
      <c r="HB198">
        <v>15.4192</v>
      </c>
      <c r="HC198">
        <v>18</v>
      </c>
      <c r="HD198">
        <v>532.16</v>
      </c>
      <c r="HE198">
        <v>601.32799999999997</v>
      </c>
      <c r="HF198">
        <v>23.485900000000001</v>
      </c>
      <c r="HG198">
        <v>29.011399999999998</v>
      </c>
      <c r="HH198">
        <v>30.000299999999999</v>
      </c>
      <c r="HI198">
        <v>28.937100000000001</v>
      </c>
      <c r="HJ198">
        <v>28.8597</v>
      </c>
      <c r="HK198">
        <v>55.812399999999997</v>
      </c>
      <c r="HL198">
        <v>11.5177</v>
      </c>
      <c r="HM198">
        <v>21.157299999999999</v>
      </c>
      <c r="HN198">
        <v>23.458100000000002</v>
      </c>
      <c r="HO198">
        <v>1088.1600000000001</v>
      </c>
      <c r="HP198">
        <v>21.8123</v>
      </c>
      <c r="HQ198">
        <v>100.268</v>
      </c>
      <c r="HR198">
        <v>100.21599999999999</v>
      </c>
    </row>
    <row r="199" spans="1:226" x14ac:dyDescent="0.2">
      <c r="A199">
        <v>183</v>
      </c>
      <c r="B199">
        <v>1657573777.5</v>
      </c>
      <c r="C199">
        <v>1947.900000095367</v>
      </c>
      <c r="D199" t="s">
        <v>724</v>
      </c>
      <c r="E199" t="s">
        <v>725</v>
      </c>
      <c r="F199">
        <v>5</v>
      </c>
      <c r="G199" t="s">
        <v>1069</v>
      </c>
      <c r="H199" t="s">
        <v>353</v>
      </c>
      <c r="I199">
        <v>1657573774.7</v>
      </c>
      <c r="J199">
        <f t="shared" si="68"/>
        <v>3.5138759124794241E-3</v>
      </c>
      <c r="K199">
        <f t="shared" si="69"/>
        <v>3.5138759124794241</v>
      </c>
      <c r="L199">
        <f t="shared" si="70"/>
        <v>28.366081840027483</v>
      </c>
      <c r="M199">
        <f t="shared" si="71"/>
        <v>1015.946</v>
      </c>
      <c r="N199">
        <f t="shared" si="72"/>
        <v>625.31518143431106</v>
      </c>
      <c r="O199">
        <f t="shared" si="73"/>
        <v>45.307192061039785</v>
      </c>
      <c r="P199">
        <f t="shared" si="74"/>
        <v>73.610335895036172</v>
      </c>
      <c r="Q199">
        <f t="shared" si="75"/>
        <v>0.13132270202819321</v>
      </c>
      <c r="R199">
        <f t="shared" si="76"/>
        <v>2.3991969358746421</v>
      </c>
      <c r="S199">
        <f t="shared" si="77"/>
        <v>0.1274561007983224</v>
      </c>
      <c r="T199">
        <f t="shared" si="78"/>
        <v>7.9997978706683293E-2</v>
      </c>
      <c r="U199">
        <f t="shared" si="79"/>
        <v>321.51707455805501</v>
      </c>
      <c r="V199">
        <f t="shared" si="80"/>
        <v>29.059348147758591</v>
      </c>
      <c r="W199">
        <f t="shared" si="81"/>
        <v>28.029240000000001</v>
      </c>
      <c r="X199">
        <f t="shared" si="82"/>
        <v>3.8013131433083718</v>
      </c>
      <c r="Y199">
        <f t="shared" si="83"/>
        <v>49.948768522311774</v>
      </c>
      <c r="Z199">
        <f t="shared" si="84"/>
        <v>1.8821243275403714</v>
      </c>
      <c r="AA199">
        <f t="shared" si="85"/>
        <v>3.7681095715095343</v>
      </c>
      <c r="AB199">
        <f t="shared" si="86"/>
        <v>1.9191888157680004</v>
      </c>
      <c r="AC199">
        <f t="shared" si="87"/>
        <v>-154.96192774034262</v>
      </c>
      <c r="AD199">
        <f t="shared" si="88"/>
        <v>-19.458737803322499</v>
      </c>
      <c r="AE199">
        <f t="shared" si="89"/>
        <v>-1.7670972435957275</v>
      </c>
      <c r="AF199">
        <f t="shared" si="90"/>
        <v>145.32931177079416</v>
      </c>
      <c r="AG199">
        <f t="shared" si="91"/>
        <v>44.390286417352648</v>
      </c>
      <c r="AH199">
        <f t="shared" si="92"/>
        <v>3.5139781894386051</v>
      </c>
      <c r="AI199">
        <f t="shared" si="93"/>
        <v>28.366081840027483</v>
      </c>
      <c r="AJ199">
        <v>1098.061920810328</v>
      </c>
      <c r="AK199">
        <v>1050.7535151515151</v>
      </c>
      <c r="AL199">
        <v>3.3530022316233028</v>
      </c>
      <c r="AM199">
        <v>64.522999334600442</v>
      </c>
      <c r="AN199">
        <f t="shared" si="94"/>
        <v>3.5138759124794241</v>
      </c>
      <c r="AO199">
        <v>21.87011429243497</v>
      </c>
      <c r="AP199">
        <v>25.977032121212108</v>
      </c>
      <c r="AQ199">
        <v>2.2363442117484318E-5</v>
      </c>
      <c r="AR199">
        <v>77.538578516510626</v>
      </c>
      <c r="AS199">
        <v>0</v>
      </c>
      <c r="AT199">
        <v>0</v>
      </c>
      <c r="AU199">
        <f t="shared" si="95"/>
        <v>1</v>
      </c>
      <c r="AV199">
        <f t="shared" si="96"/>
        <v>0</v>
      </c>
      <c r="AW199">
        <f t="shared" si="97"/>
        <v>38153.697670140267</v>
      </c>
      <c r="AX199">
        <f t="shared" si="98"/>
        <v>2000.0060000000001</v>
      </c>
      <c r="AY199">
        <f t="shared" si="99"/>
        <v>1681.2051006000283</v>
      </c>
      <c r="AZ199">
        <f t="shared" si="100"/>
        <v>0.84060002849992865</v>
      </c>
      <c r="BA199">
        <f t="shared" si="101"/>
        <v>0.16075805500486248</v>
      </c>
      <c r="BB199">
        <v>6</v>
      </c>
      <c r="BC199">
        <v>0.5</v>
      </c>
      <c r="BD199" t="s">
        <v>354</v>
      </c>
      <c r="BE199">
        <v>2</v>
      </c>
      <c r="BF199" t="b">
        <v>1</v>
      </c>
      <c r="BG199">
        <v>1657573774.7</v>
      </c>
      <c r="BH199">
        <v>1015.946</v>
      </c>
      <c r="BI199">
        <v>1073.4970000000001</v>
      </c>
      <c r="BJ199">
        <v>25.976469999999999</v>
      </c>
      <c r="BK199">
        <v>21.869330000000001</v>
      </c>
      <c r="BL199">
        <v>1018.027</v>
      </c>
      <c r="BM199">
        <v>26.10744</v>
      </c>
      <c r="BN199">
        <v>500.01180000000011</v>
      </c>
      <c r="BO199">
        <v>72.354900000000015</v>
      </c>
      <c r="BP199">
        <v>0.10006896</v>
      </c>
      <c r="BQ199">
        <v>27.878799999999998</v>
      </c>
      <c r="BR199">
        <v>28.029240000000001</v>
      </c>
      <c r="BS199">
        <v>999.9</v>
      </c>
      <c r="BT199">
        <v>0</v>
      </c>
      <c r="BU199">
        <v>0</v>
      </c>
      <c r="BV199">
        <v>10001.700000000001</v>
      </c>
      <c r="BW199">
        <v>0</v>
      </c>
      <c r="BX199">
        <v>1922.84</v>
      </c>
      <c r="BY199">
        <v>-57.549019999999999</v>
      </c>
      <c r="BZ199">
        <v>1043.04</v>
      </c>
      <c r="CA199">
        <v>1097.4970000000001</v>
      </c>
      <c r="CB199">
        <v>4.1071479999999996</v>
      </c>
      <c r="CC199">
        <v>1073.4970000000001</v>
      </c>
      <c r="CD199">
        <v>21.869330000000001</v>
      </c>
      <c r="CE199">
        <v>1.879526</v>
      </c>
      <c r="CF199">
        <v>1.5823529999999999</v>
      </c>
      <c r="CG199">
        <v>16.46435</v>
      </c>
      <c r="CH199">
        <v>13.788029999999999</v>
      </c>
      <c r="CI199">
        <v>2000.0060000000001</v>
      </c>
      <c r="CJ199">
        <v>0.97999740000000002</v>
      </c>
      <c r="CK199">
        <v>2.00024E-2</v>
      </c>
      <c r="CL199">
        <v>0</v>
      </c>
      <c r="CM199">
        <v>2.2381199999999999</v>
      </c>
      <c r="CN199">
        <v>0</v>
      </c>
      <c r="CO199">
        <v>10473.92</v>
      </c>
      <c r="CP199">
        <v>16749.509999999998</v>
      </c>
      <c r="CQ199">
        <v>40.625</v>
      </c>
      <c r="CR199">
        <v>42.436999999999998</v>
      </c>
      <c r="CS199">
        <v>40.875</v>
      </c>
      <c r="CT199">
        <v>40.936999999999998</v>
      </c>
      <c r="CU199">
        <v>39.811999999999998</v>
      </c>
      <c r="CV199">
        <v>1960.0029999999999</v>
      </c>
      <c r="CW199">
        <v>40.002000000000002</v>
      </c>
      <c r="CX199">
        <v>0</v>
      </c>
      <c r="CY199">
        <v>1657573778.4000001</v>
      </c>
      <c r="CZ199">
        <v>0</v>
      </c>
      <c r="DA199">
        <v>0</v>
      </c>
      <c r="DB199" t="s">
        <v>355</v>
      </c>
      <c r="DC199">
        <v>1657463822.5999999</v>
      </c>
      <c r="DD199">
        <v>1657463835.0999999</v>
      </c>
      <c r="DE199">
        <v>0</v>
      </c>
      <c r="DF199">
        <v>-2.657</v>
      </c>
      <c r="DG199">
        <v>-13.192</v>
      </c>
      <c r="DH199">
        <v>-3.9239999999999999</v>
      </c>
      <c r="DI199">
        <v>-0.217</v>
      </c>
      <c r="DJ199">
        <v>376</v>
      </c>
      <c r="DK199">
        <v>3</v>
      </c>
      <c r="DL199">
        <v>0.48</v>
      </c>
      <c r="DM199">
        <v>0.03</v>
      </c>
      <c r="DN199">
        <v>-56.99103902439024</v>
      </c>
      <c r="DO199">
        <v>-4.4199909407665832</v>
      </c>
      <c r="DP199">
        <v>0.43813649330976728</v>
      </c>
      <c r="DQ199">
        <v>0</v>
      </c>
      <c r="DR199">
        <v>4.1033378048780476</v>
      </c>
      <c r="DS199">
        <v>2.4663554006966008E-2</v>
      </c>
      <c r="DT199">
        <v>2.7996180159261109E-3</v>
      </c>
      <c r="DU199">
        <v>1</v>
      </c>
      <c r="DV199">
        <v>1</v>
      </c>
      <c r="DW199">
        <v>2</v>
      </c>
      <c r="DX199" t="s">
        <v>356</v>
      </c>
      <c r="DY199">
        <v>2.9801500000000001</v>
      </c>
      <c r="DZ199">
        <v>2.7156799999999999</v>
      </c>
      <c r="EA199">
        <v>0.14158799999999999</v>
      </c>
      <c r="EB199">
        <v>0.14505299999999999</v>
      </c>
      <c r="EC199">
        <v>9.1443800000000006E-2</v>
      </c>
      <c r="ED199">
        <v>7.9387799999999994E-2</v>
      </c>
      <c r="EE199">
        <v>27064.9</v>
      </c>
      <c r="EF199">
        <v>27068.7</v>
      </c>
      <c r="EG199">
        <v>29319.200000000001</v>
      </c>
      <c r="EH199">
        <v>29292.3</v>
      </c>
      <c r="EI199">
        <v>35302.1</v>
      </c>
      <c r="EJ199">
        <v>35833.599999999999</v>
      </c>
      <c r="EK199">
        <v>41302.9</v>
      </c>
      <c r="EL199">
        <v>41716.699999999997</v>
      </c>
      <c r="EM199">
        <v>1.94475</v>
      </c>
      <c r="EN199">
        <v>2.1040299999999998</v>
      </c>
      <c r="EO199">
        <v>5.7853799999999997E-2</v>
      </c>
      <c r="EP199">
        <v>0</v>
      </c>
      <c r="EQ199">
        <v>27.081</v>
      </c>
      <c r="ER199">
        <v>999.9</v>
      </c>
      <c r="ES199">
        <v>27.9</v>
      </c>
      <c r="ET199">
        <v>38.4</v>
      </c>
      <c r="EU199">
        <v>26.233799999999999</v>
      </c>
      <c r="EV199">
        <v>61.999499999999998</v>
      </c>
      <c r="EW199">
        <v>26.634599999999999</v>
      </c>
      <c r="EX199">
        <v>2</v>
      </c>
      <c r="EY199">
        <v>0.11819399999999999</v>
      </c>
      <c r="EZ199">
        <v>2.6185499999999999</v>
      </c>
      <c r="FA199">
        <v>20.364799999999999</v>
      </c>
      <c r="FB199">
        <v>5.2171399999999997</v>
      </c>
      <c r="FC199">
        <v>12.0101</v>
      </c>
      <c r="FD199">
        <v>4.9888000000000003</v>
      </c>
      <c r="FE199">
        <v>3.2885</v>
      </c>
      <c r="FF199">
        <v>9761.7999999999993</v>
      </c>
      <c r="FG199">
        <v>9999</v>
      </c>
      <c r="FH199">
        <v>9999</v>
      </c>
      <c r="FI199">
        <v>145.4</v>
      </c>
      <c r="FJ199">
        <v>1.8675200000000001</v>
      </c>
      <c r="FK199">
        <v>1.86652</v>
      </c>
      <c r="FL199">
        <v>1.8660000000000001</v>
      </c>
      <c r="FM199">
        <v>1.8658399999999999</v>
      </c>
      <c r="FN199">
        <v>1.8677299999999999</v>
      </c>
      <c r="FO199">
        <v>1.87012</v>
      </c>
      <c r="FP199">
        <v>1.86883</v>
      </c>
      <c r="FQ199">
        <v>1.8702300000000001</v>
      </c>
      <c r="FR199">
        <v>0</v>
      </c>
      <c r="FS199">
        <v>0</v>
      </c>
      <c r="FT199">
        <v>0</v>
      </c>
      <c r="FU199">
        <v>0</v>
      </c>
      <c r="FV199" t="s">
        <v>357</v>
      </c>
      <c r="FW199" t="s">
        <v>358</v>
      </c>
      <c r="FX199" t="s">
        <v>359</v>
      </c>
      <c r="FY199" t="s">
        <v>359</v>
      </c>
      <c r="FZ199" t="s">
        <v>359</v>
      </c>
      <c r="GA199" t="s">
        <v>359</v>
      </c>
      <c r="GB199">
        <v>0</v>
      </c>
      <c r="GC199">
        <v>100</v>
      </c>
      <c r="GD199">
        <v>100</v>
      </c>
      <c r="GE199">
        <v>-2.1</v>
      </c>
      <c r="GF199">
        <v>-0.13100000000000001</v>
      </c>
      <c r="GG199">
        <v>-1.0745309912501479</v>
      </c>
      <c r="GH199">
        <v>-3.794306901669526E-4</v>
      </c>
      <c r="GI199">
        <v>-9.3076312682161424E-7</v>
      </c>
      <c r="GJ199">
        <v>3.2597594342726891E-10</v>
      </c>
      <c r="GK199">
        <v>-0.25621075936304621</v>
      </c>
      <c r="GL199">
        <v>-1.4413179793891831E-2</v>
      </c>
      <c r="GM199">
        <v>9.8733074958994743E-4</v>
      </c>
      <c r="GN199">
        <v>-9.6329063574464014E-6</v>
      </c>
      <c r="GO199">
        <v>22</v>
      </c>
      <c r="GP199">
        <v>2241</v>
      </c>
      <c r="GQ199">
        <v>1</v>
      </c>
      <c r="GR199">
        <v>45</v>
      </c>
      <c r="GS199">
        <v>1832.6</v>
      </c>
      <c r="GT199">
        <v>1832.4</v>
      </c>
      <c r="GU199">
        <v>2.82104</v>
      </c>
      <c r="GV199">
        <v>2.2180200000000001</v>
      </c>
      <c r="GW199">
        <v>1.94702</v>
      </c>
      <c r="GX199">
        <v>2.7746599999999999</v>
      </c>
      <c r="GY199">
        <v>2.19482</v>
      </c>
      <c r="GZ199">
        <v>2.3742700000000001</v>
      </c>
      <c r="HA199">
        <v>41.274099999999997</v>
      </c>
      <c r="HB199">
        <v>15.4192</v>
      </c>
      <c r="HC199">
        <v>18</v>
      </c>
      <c r="HD199">
        <v>532.22799999999995</v>
      </c>
      <c r="HE199">
        <v>601.26900000000001</v>
      </c>
      <c r="HF199">
        <v>23.450199999999999</v>
      </c>
      <c r="HG199">
        <v>29.011399999999998</v>
      </c>
      <c r="HH199">
        <v>30.000299999999999</v>
      </c>
      <c r="HI199">
        <v>28.939</v>
      </c>
      <c r="HJ199">
        <v>28.8597</v>
      </c>
      <c r="HK199">
        <v>56.442100000000003</v>
      </c>
      <c r="HL199">
        <v>11.5177</v>
      </c>
      <c r="HM199">
        <v>21.157299999999999</v>
      </c>
      <c r="HN199">
        <v>23.427900000000001</v>
      </c>
      <c r="HO199">
        <v>1108.2</v>
      </c>
      <c r="HP199">
        <v>21.806100000000001</v>
      </c>
      <c r="HQ199">
        <v>100.268</v>
      </c>
      <c r="HR199">
        <v>100.215</v>
      </c>
    </row>
    <row r="200" spans="1:226" x14ac:dyDescent="0.2">
      <c r="A200">
        <v>184</v>
      </c>
      <c r="B200">
        <v>1657573782.5</v>
      </c>
      <c r="C200">
        <v>1952.900000095367</v>
      </c>
      <c r="D200" t="s">
        <v>726</v>
      </c>
      <c r="E200" t="s">
        <v>727</v>
      </c>
      <c r="F200">
        <v>5</v>
      </c>
      <c r="G200" t="s">
        <v>1069</v>
      </c>
      <c r="H200" t="s">
        <v>353</v>
      </c>
      <c r="I200">
        <v>1657573780</v>
      </c>
      <c r="J200">
        <f t="shared" si="68"/>
        <v>3.5141704514183836E-3</v>
      </c>
      <c r="K200">
        <f t="shared" si="69"/>
        <v>3.5141704514183836</v>
      </c>
      <c r="L200">
        <f t="shared" si="70"/>
        <v>28.547572921303683</v>
      </c>
      <c r="M200">
        <f t="shared" si="71"/>
        <v>1033.3455555555549</v>
      </c>
      <c r="N200">
        <f t="shared" si="72"/>
        <v>639.88586236134972</v>
      </c>
      <c r="O200">
        <f t="shared" si="73"/>
        <v>46.362408899258284</v>
      </c>
      <c r="P200">
        <f t="shared" si="74"/>
        <v>74.870210453006564</v>
      </c>
      <c r="Q200">
        <f t="shared" si="75"/>
        <v>0.1313714114224683</v>
      </c>
      <c r="R200">
        <f t="shared" si="76"/>
        <v>2.3998700036493004</v>
      </c>
      <c r="S200">
        <f t="shared" si="77"/>
        <v>0.12750303762061616</v>
      </c>
      <c r="T200">
        <f t="shared" si="78"/>
        <v>8.0027468301247739E-2</v>
      </c>
      <c r="U200">
        <f t="shared" si="79"/>
        <v>321.50926133333331</v>
      </c>
      <c r="V200">
        <f t="shared" si="80"/>
        <v>29.058164563855556</v>
      </c>
      <c r="W200">
        <f t="shared" si="81"/>
        <v>28.026577777777771</v>
      </c>
      <c r="X200">
        <f t="shared" si="82"/>
        <v>3.8007233537122427</v>
      </c>
      <c r="Y200">
        <f t="shared" si="83"/>
        <v>49.950081488253296</v>
      </c>
      <c r="Z200">
        <f t="shared" si="84"/>
        <v>1.8820932660104031</v>
      </c>
      <c r="AA200">
        <f t="shared" si="85"/>
        <v>3.7679483394897222</v>
      </c>
      <c r="AB200">
        <f t="shared" si="86"/>
        <v>1.9186300877018396</v>
      </c>
      <c r="AC200">
        <f t="shared" si="87"/>
        <v>-154.97491690755072</v>
      </c>
      <c r="AD200">
        <f t="shared" si="88"/>
        <v>-19.214633633517469</v>
      </c>
      <c r="AE200">
        <f t="shared" si="89"/>
        <v>-1.7444106173919904</v>
      </c>
      <c r="AF200">
        <f t="shared" si="90"/>
        <v>145.57530017487315</v>
      </c>
      <c r="AG200">
        <f t="shared" si="91"/>
        <v>44.656920631002841</v>
      </c>
      <c r="AH200">
        <f t="shared" si="92"/>
        <v>3.5144652660476825</v>
      </c>
      <c r="AI200">
        <f t="shared" si="93"/>
        <v>28.547572921303683</v>
      </c>
      <c r="AJ200">
        <v>1115.2293452929091</v>
      </c>
      <c r="AK200">
        <v>1067.6403636363641</v>
      </c>
      <c r="AL200">
        <v>3.3681760305621431</v>
      </c>
      <c r="AM200">
        <v>64.522999334600442</v>
      </c>
      <c r="AN200">
        <f t="shared" si="94"/>
        <v>3.5141704514183836</v>
      </c>
      <c r="AO200">
        <v>21.868488069340351</v>
      </c>
      <c r="AP200">
        <v>25.976085454545451</v>
      </c>
      <c r="AQ200">
        <v>-2.4009860863977769E-5</v>
      </c>
      <c r="AR200">
        <v>77.538578516510626</v>
      </c>
      <c r="AS200">
        <v>0</v>
      </c>
      <c r="AT200">
        <v>0</v>
      </c>
      <c r="AU200">
        <f t="shared" si="95"/>
        <v>1</v>
      </c>
      <c r="AV200">
        <f t="shared" si="96"/>
        <v>0</v>
      </c>
      <c r="AW200">
        <f t="shared" si="97"/>
        <v>38170.105068625082</v>
      </c>
      <c r="AX200">
        <f t="shared" si="98"/>
        <v>1999.9577777777779</v>
      </c>
      <c r="AY200">
        <f t="shared" si="99"/>
        <v>1681.1645333333333</v>
      </c>
      <c r="AZ200">
        <f t="shared" si="100"/>
        <v>0.84060001266693407</v>
      </c>
      <c r="BA200">
        <f t="shared" si="101"/>
        <v>0.16075802444718276</v>
      </c>
      <c r="BB200">
        <v>6</v>
      </c>
      <c r="BC200">
        <v>0.5</v>
      </c>
      <c r="BD200" t="s">
        <v>354</v>
      </c>
      <c r="BE200">
        <v>2</v>
      </c>
      <c r="BF200" t="b">
        <v>1</v>
      </c>
      <c r="BG200">
        <v>1657573780</v>
      </c>
      <c r="BH200">
        <v>1033.3455555555549</v>
      </c>
      <c r="BI200">
        <v>1091.2922222222221</v>
      </c>
      <c r="BJ200">
        <v>25.976322222222219</v>
      </c>
      <c r="BK200">
        <v>21.868488888888891</v>
      </c>
      <c r="BL200">
        <v>1035.4488888888891</v>
      </c>
      <c r="BM200">
        <v>26.107277777777782</v>
      </c>
      <c r="BN200">
        <v>499.99677777777771</v>
      </c>
      <c r="BO200">
        <v>72.35423333333334</v>
      </c>
      <c r="BP200">
        <v>9.9952055555555558E-2</v>
      </c>
      <c r="BQ200">
        <v>27.878066666666669</v>
      </c>
      <c r="BR200">
        <v>28.026577777777771</v>
      </c>
      <c r="BS200">
        <v>999.90000000000009</v>
      </c>
      <c r="BT200">
        <v>0</v>
      </c>
      <c r="BU200">
        <v>0</v>
      </c>
      <c r="BV200">
        <v>10006.255555555559</v>
      </c>
      <c r="BW200">
        <v>0</v>
      </c>
      <c r="BX200">
        <v>1922.646666666667</v>
      </c>
      <c r="BY200">
        <v>-57.947222222222223</v>
      </c>
      <c r="BZ200">
        <v>1060.9044444444439</v>
      </c>
      <c r="CA200">
        <v>1115.691111111111</v>
      </c>
      <c r="CB200">
        <v>4.1078322222222221</v>
      </c>
      <c r="CC200">
        <v>1091.2922222222221</v>
      </c>
      <c r="CD200">
        <v>21.868488888888891</v>
      </c>
      <c r="CE200">
        <v>1.879495555555555</v>
      </c>
      <c r="CF200">
        <v>1.5822777777777779</v>
      </c>
      <c r="CG200">
        <v>16.464111111111109</v>
      </c>
      <c r="CH200">
        <v>13.78728888888889</v>
      </c>
      <c r="CI200">
        <v>1999.9577777777779</v>
      </c>
      <c r="CJ200">
        <v>0.97999755555555568</v>
      </c>
      <c r="CK200">
        <v>2.0002166666666672E-2</v>
      </c>
      <c r="CL200">
        <v>0</v>
      </c>
      <c r="CM200">
        <v>2.3351000000000002</v>
      </c>
      <c r="CN200">
        <v>0</v>
      </c>
      <c r="CO200">
        <v>10480.533333333329</v>
      </c>
      <c r="CP200">
        <v>16749.111111111109</v>
      </c>
      <c r="CQ200">
        <v>40.625</v>
      </c>
      <c r="CR200">
        <v>42.479000000000013</v>
      </c>
      <c r="CS200">
        <v>40.875</v>
      </c>
      <c r="CT200">
        <v>40.936999999999998</v>
      </c>
      <c r="CU200">
        <v>39.811999999999998</v>
      </c>
      <c r="CV200">
        <v>1959.9577777777779</v>
      </c>
      <c r="CW200">
        <v>40</v>
      </c>
      <c r="CX200">
        <v>0</v>
      </c>
      <c r="CY200">
        <v>1657573783.2</v>
      </c>
      <c r="CZ200">
        <v>0</v>
      </c>
      <c r="DA200">
        <v>0</v>
      </c>
      <c r="DB200" t="s">
        <v>355</v>
      </c>
      <c r="DC200">
        <v>1657463822.5999999</v>
      </c>
      <c r="DD200">
        <v>1657463835.0999999</v>
      </c>
      <c r="DE200">
        <v>0</v>
      </c>
      <c r="DF200">
        <v>-2.657</v>
      </c>
      <c r="DG200">
        <v>-13.192</v>
      </c>
      <c r="DH200">
        <v>-3.9239999999999999</v>
      </c>
      <c r="DI200">
        <v>-0.217</v>
      </c>
      <c r="DJ200">
        <v>376</v>
      </c>
      <c r="DK200">
        <v>3</v>
      </c>
      <c r="DL200">
        <v>0.48</v>
      </c>
      <c r="DM200">
        <v>0.03</v>
      </c>
      <c r="DN200">
        <v>-57.358419512195127</v>
      </c>
      <c r="DO200">
        <v>-4.0868864111497221</v>
      </c>
      <c r="DP200">
        <v>0.404064880216225</v>
      </c>
      <c r="DQ200">
        <v>0</v>
      </c>
      <c r="DR200">
        <v>4.1049592682926832</v>
      </c>
      <c r="DS200">
        <v>2.8179303135881861E-2</v>
      </c>
      <c r="DT200">
        <v>3.050764310666752E-3</v>
      </c>
      <c r="DU200">
        <v>1</v>
      </c>
      <c r="DV200">
        <v>1</v>
      </c>
      <c r="DW200">
        <v>2</v>
      </c>
      <c r="DX200" t="s">
        <v>356</v>
      </c>
      <c r="DY200">
        <v>2.98</v>
      </c>
      <c r="DZ200">
        <v>2.7156899999999999</v>
      </c>
      <c r="EA200">
        <v>0.14305200000000001</v>
      </c>
      <c r="EB200">
        <v>0.14649699999999999</v>
      </c>
      <c r="EC200">
        <v>9.1444200000000003E-2</v>
      </c>
      <c r="ED200">
        <v>7.9384999999999997E-2</v>
      </c>
      <c r="EE200">
        <v>27017.9</v>
      </c>
      <c r="EF200">
        <v>27023</v>
      </c>
      <c r="EG200">
        <v>29318.3</v>
      </c>
      <c r="EH200">
        <v>29292.400000000001</v>
      </c>
      <c r="EI200">
        <v>35300.9</v>
      </c>
      <c r="EJ200">
        <v>35833.800000000003</v>
      </c>
      <c r="EK200">
        <v>41301.5</v>
      </c>
      <c r="EL200">
        <v>41716.699999999997</v>
      </c>
      <c r="EM200">
        <v>1.9446000000000001</v>
      </c>
      <c r="EN200">
        <v>2.1040999999999999</v>
      </c>
      <c r="EO200">
        <v>5.72726E-2</v>
      </c>
      <c r="EP200">
        <v>0</v>
      </c>
      <c r="EQ200">
        <v>27.097300000000001</v>
      </c>
      <c r="ER200">
        <v>999.9</v>
      </c>
      <c r="ES200">
        <v>27.9</v>
      </c>
      <c r="ET200">
        <v>38.4</v>
      </c>
      <c r="EU200">
        <v>26.232700000000001</v>
      </c>
      <c r="EV200">
        <v>61.769500000000001</v>
      </c>
      <c r="EW200">
        <v>26.7348</v>
      </c>
      <c r="EX200">
        <v>2</v>
      </c>
      <c r="EY200">
        <v>0.118481</v>
      </c>
      <c r="EZ200">
        <v>2.6220699999999999</v>
      </c>
      <c r="FA200">
        <v>20.364799999999999</v>
      </c>
      <c r="FB200">
        <v>5.2171399999999997</v>
      </c>
      <c r="FC200">
        <v>12.0099</v>
      </c>
      <c r="FD200">
        <v>4.9886499999999998</v>
      </c>
      <c r="FE200">
        <v>3.2885499999999999</v>
      </c>
      <c r="FF200">
        <v>9761.7999999999993</v>
      </c>
      <c r="FG200">
        <v>9999</v>
      </c>
      <c r="FH200">
        <v>9999</v>
      </c>
      <c r="FI200">
        <v>145.4</v>
      </c>
      <c r="FJ200">
        <v>1.8675200000000001</v>
      </c>
      <c r="FK200">
        <v>1.8665799999999999</v>
      </c>
      <c r="FL200">
        <v>1.8660000000000001</v>
      </c>
      <c r="FM200">
        <v>1.8658399999999999</v>
      </c>
      <c r="FN200">
        <v>1.86771</v>
      </c>
      <c r="FO200">
        <v>1.87012</v>
      </c>
      <c r="FP200">
        <v>1.86886</v>
      </c>
      <c r="FQ200">
        <v>1.87019</v>
      </c>
      <c r="FR200">
        <v>0</v>
      </c>
      <c r="FS200">
        <v>0</v>
      </c>
      <c r="FT200">
        <v>0</v>
      </c>
      <c r="FU200">
        <v>0</v>
      </c>
      <c r="FV200" t="s">
        <v>357</v>
      </c>
      <c r="FW200" t="s">
        <v>358</v>
      </c>
      <c r="FX200" t="s">
        <v>359</v>
      </c>
      <c r="FY200" t="s">
        <v>359</v>
      </c>
      <c r="FZ200" t="s">
        <v>359</v>
      </c>
      <c r="GA200" t="s">
        <v>359</v>
      </c>
      <c r="GB200">
        <v>0</v>
      </c>
      <c r="GC200">
        <v>100</v>
      </c>
      <c r="GD200">
        <v>100</v>
      </c>
      <c r="GE200">
        <v>-2.12</v>
      </c>
      <c r="GF200">
        <v>-0.13089999999999999</v>
      </c>
      <c r="GG200">
        <v>-1.0745309912501479</v>
      </c>
      <c r="GH200">
        <v>-3.794306901669526E-4</v>
      </c>
      <c r="GI200">
        <v>-9.3076312682161424E-7</v>
      </c>
      <c r="GJ200">
        <v>3.2597594342726891E-10</v>
      </c>
      <c r="GK200">
        <v>-0.25621075936304621</v>
      </c>
      <c r="GL200">
        <v>-1.4413179793891831E-2</v>
      </c>
      <c r="GM200">
        <v>9.8733074958994743E-4</v>
      </c>
      <c r="GN200">
        <v>-9.6329063574464014E-6</v>
      </c>
      <c r="GO200">
        <v>22</v>
      </c>
      <c r="GP200">
        <v>2241</v>
      </c>
      <c r="GQ200">
        <v>1</v>
      </c>
      <c r="GR200">
        <v>45</v>
      </c>
      <c r="GS200">
        <v>1832.7</v>
      </c>
      <c r="GT200">
        <v>1832.5</v>
      </c>
      <c r="GU200">
        <v>2.8552200000000001</v>
      </c>
      <c r="GV200">
        <v>2.2241200000000001</v>
      </c>
      <c r="GW200">
        <v>1.94702</v>
      </c>
      <c r="GX200">
        <v>2.7746599999999999</v>
      </c>
      <c r="GY200">
        <v>2.19482</v>
      </c>
      <c r="GZ200">
        <v>2.35229</v>
      </c>
      <c r="HA200">
        <v>41.274099999999997</v>
      </c>
      <c r="HB200">
        <v>15.4016</v>
      </c>
      <c r="HC200">
        <v>18</v>
      </c>
      <c r="HD200">
        <v>532.12699999999995</v>
      </c>
      <c r="HE200">
        <v>601.32799999999997</v>
      </c>
      <c r="HF200">
        <v>23.418600000000001</v>
      </c>
      <c r="HG200">
        <v>29.0139</v>
      </c>
      <c r="HH200">
        <v>30.0001</v>
      </c>
      <c r="HI200">
        <v>28.939</v>
      </c>
      <c r="HJ200">
        <v>28.8597</v>
      </c>
      <c r="HK200">
        <v>57.137099999999997</v>
      </c>
      <c r="HL200">
        <v>11.5177</v>
      </c>
      <c r="HM200">
        <v>21.157299999999999</v>
      </c>
      <c r="HN200">
        <v>23.4023</v>
      </c>
      <c r="HO200">
        <v>1121.56</v>
      </c>
      <c r="HP200">
        <v>21.798400000000001</v>
      </c>
      <c r="HQ200">
        <v>100.265</v>
      </c>
      <c r="HR200">
        <v>100.215</v>
      </c>
    </row>
    <row r="201" spans="1:226" x14ac:dyDescent="0.2">
      <c r="A201">
        <v>185</v>
      </c>
      <c r="B201">
        <v>1657573787.5</v>
      </c>
      <c r="C201">
        <v>1957.900000095367</v>
      </c>
      <c r="D201" t="s">
        <v>728</v>
      </c>
      <c r="E201" t="s">
        <v>729</v>
      </c>
      <c r="F201">
        <v>5</v>
      </c>
      <c r="G201" t="s">
        <v>1069</v>
      </c>
      <c r="H201" t="s">
        <v>353</v>
      </c>
      <c r="I201">
        <v>1657573784.7</v>
      </c>
      <c r="J201">
        <f t="shared" si="68"/>
        <v>3.5185718518104649E-3</v>
      </c>
      <c r="K201">
        <f t="shared" si="69"/>
        <v>3.5185718518104649</v>
      </c>
      <c r="L201">
        <f t="shared" si="70"/>
        <v>28.606958341741571</v>
      </c>
      <c r="M201">
        <f t="shared" si="71"/>
        <v>1048.857</v>
      </c>
      <c r="N201">
        <f t="shared" si="72"/>
        <v>654.65463501375666</v>
      </c>
      <c r="O201">
        <f t="shared" si="73"/>
        <v>47.432503060417169</v>
      </c>
      <c r="P201">
        <f t="shared" si="74"/>
        <v>75.994135230394491</v>
      </c>
      <c r="Q201">
        <f t="shared" si="75"/>
        <v>0.13161618032362085</v>
      </c>
      <c r="R201">
        <f t="shared" si="76"/>
        <v>2.3987183237535801</v>
      </c>
      <c r="S201">
        <f t="shared" si="77"/>
        <v>0.12773180256705588</v>
      </c>
      <c r="T201">
        <f t="shared" si="78"/>
        <v>8.0171823390607952E-2</v>
      </c>
      <c r="U201">
        <f t="shared" si="79"/>
        <v>321.52014959999997</v>
      </c>
      <c r="V201">
        <f t="shared" si="80"/>
        <v>29.063642353669771</v>
      </c>
      <c r="W201">
        <f t="shared" si="81"/>
        <v>28.023150000000001</v>
      </c>
      <c r="X201">
        <f t="shared" si="82"/>
        <v>3.7999640802573929</v>
      </c>
      <c r="Y201">
        <f t="shared" si="83"/>
        <v>49.938994104687609</v>
      </c>
      <c r="Z201">
        <f t="shared" si="84"/>
        <v>1.8823632898571545</v>
      </c>
      <c r="AA201">
        <f t="shared" si="85"/>
        <v>3.7693256013750251</v>
      </c>
      <c r="AB201">
        <f t="shared" si="86"/>
        <v>1.9176007904002383</v>
      </c>
      <c r="AC201">
        <f t="shared" si="87"/>
        <v>-155.1690186648415</v>
      </c>
      <c r="AD201">
        <f t="shared" si="88"/>
        <v>-17.95216106914992</v>
      </c>
      <c r="AE201">
        <f t="shared" si="89"/>
        <v>-1.630601917006782</v>
      </c>
      <c r="AF201">
        <f t="shared" si="90"/>
        <v>146.76836794900174</v>
      </c>
      <c r="AG201">
        <f t="shared" si="91"/>
        <v>44.829849015593986</v>
      </c>
      <c r="AH201">
        <f t="shared" si="92"/>
        <v>3.5164320186063533</v>
      </c>
      <c r="AI201">
        <f t="shared" si="93"/>
        <v>28.606958341741571</v>
      </c>
      <c r="AJ201">
        <v>1132.401635224162</v>
      </c>
      <c r="AK201">
        <v>1084.6425454545461</v>
      </c>
      <c r="AL201">
        <v>3.3947567171778581</v>
      </c>
      <c r="AM201">
        <v>64.522999334600442</v>
      </c>
      <c r="AN201">
        <f t="shared" si="94"/>
        <v>3.5185718518104649</v>
      </c>
      <c r="AO201">
        <v>21.869115892823469</v>
      </c>
      <c r="AP201">
        <v>25.98117757575757</v>
      </c>
      <c r="AQ201">
        <v>9.0226015530071925E-5</v>
      </c>
      <c r="AR201">
        <v>77.538578516510626</v>
      </c>
      <c r="AS201">
        <v>0</v>
      </c>
      <c r="AT201">
        <v>0</v>
      </c>
      <c r="AU201">
        <f t="shared" si="95"/>
        <v>1</v>
      </c>
      <c r="AV201">
        <f t="shared" si="96"/>
        <v>0</v>
      </c>
      <c r="AW201">
        <f t="shared" si="97"/>
        <v>38141.371090582987</v>
      </c>
      <c r="AX201">
        <f t="shared" si="98"/>
        <v>2000.0260000000001</v>
      </c>
      <c r="AY201">
        <f t="shared" si="99"/>
        <v>1681.2218399999999</v>
      </c>
      <c r="AZ201">
        <f t="shared" si="100"/>
        <v>0.84059999220010129</v>
      </c>
      <c r="BA201">
        <f t="shared" si="101"/>
        <v>0.16075798494619567</v>
      </c>
      <c r="BB201">
        <v>6</v>
      </c>
      <c r="BC201">
        <v>0.5</v>
      </c>
      <c r="BD201" t="s">
        <v>354</v>
      </c>
      <c r="BE201">
        <v>2</v>
      </c>
      <c r="BF201" t="b">
        <v>1</v>
      </c>
      <c r="BG201">
        <v>1657573784.7</v>
      </c>
      <c r="BH201">
        <v>1048.857</v>
      </c>
      <c r="BI201">
        <v>1107.077</v>
      </c>
      <c r="BJ201">
        <v>25.980029999999999</v>
      </c>
      <c r="BK201">
        <v>21.870059999999999</v>
      </c>
      <c r="BL201">
        <v>1050.979</v>
      </c>
      <c r="BM201">
        <v>26.11093</v>
      </c>
      <c r="BN201">
        <v>500.01459999999997</v>
      </c>
      <c r="BO201">
        <v>72.354209999999995</v>
      </c>
      <c r="BP201">
        <v>0.10002850000000001</v>
      </c>
      <c r="BQ201">
        <v>27.884329999999999</v>
      </c>
      <c r="BR201">
        <v>28.023150000000001</v>
      </c>
      <c r="BS201">
        <v>999.9</v>
      </c>
      <c r="BT201">
        <v>0</v>
      </c>
      <c r="BU201">
        <v>0</v>
      </c>
      <c r="BV201">
        <v>9998.6219999999994</v>
      </c>
      <c r="BW201">
        <v>0</v>
      </c>
      <c r="BX201">
        <v>1923.6769999999999</v>
      </c>
      <c r="BY201">
        <v>-58.220860000000002</v>
      </c>
      <c r="BZ201">
        <v>1076.8330000000001</v>
      </c>
      <c r="CA201">
        <v>1131.8309999999999</v>
      </c>
      <c r="CB201">
        <v>4.1099699999999997</v>
      </c>
      <c r="CC201">
        <v>1107.077</v>
      </c>
      <c r="CD201">
        <v>21.870059999999999</v>
      </c>
      <c r="CE201">
        <v>1.879764</v>
      </c>
      <c r="CF201">
        <v>1.582392</v>
      </c>
      <c r="CG201">
        <v>16.466349999999998</v>
      </c>
      <c r="CH201">
        <v>13.78838</v>
      </c>
      <c r="CI201">
        <v>2000.0260000000001</v>
      </c>
      <c r="CJ201">
        <v>0.97999799999999992</v>
      </c>
      <c r="CK201">
        <v>2.0001499999999998E-2</v>
      </c>
      <c r="CL201">
        <v>0</v>
      </c>
      <c r="CM201">
        <v>2.2378399999999998</v>
      </c>
      <c r="CN201">
        <v>0</v>
      </c>
      <c r="CO201">
        <v>10484.459999999999</v>
      </c>
      <c r="CP201">
        <v>16749.68</v>
      </c>
      <c r="CQ201">
        <v>40.625</v>
      </c>
      <c r="CR201">
        <v>42.5</v>
      </c>
      <c r="CS201">
        <v>40.875</v>
      </c>
      <c r="CT201">
        <v>40.936999999999998</v>
      </c>
      <c r="CU201">
        <v>39.811999999999998</v>
      </c>
      <c r="CV201">
        <v>1960.0260000000001</v>
      </c>
      <c r="CW201">
        <v>40</v>
      </c>
      <c r="CX201">
        <v>0</v>
      </c>
      <c r="CY201">
        <v>1657573788.5999999</v>
      </c>
      <c r="CZ201">
        <v>0</v>
      </c>
      <c r="DA201">
        <v>0</v>
      </c>
      <c r="DB201" t="s">
        <v>355</v>
      </c>
      <c r="DC201">
        <v>1657463822.5999999</v>
      </c>
      <c r="DD201">
        <v>1657463835.0999999</v>
      </c>
      <c r="DE201">
        <v>0</v>
      </c>
      <c r="DF201">
        <v>-2.657</v>
      </c>
      <c r="DG201">
        <v>-13.192</v>
      </c>
      <c r="DH201">
        <v>-3.9239999999999999</v>
      </c>
      <c r="DI201">
        <v>-0.217</v>
      </c>
      <c r="DJ201">
        <v>376</v>
      </c>
      <c r="DK201">
        <v>3</v>
      </c>
      <c r="DL201">
        <v>0.48</v>
      </c>
      <c r="DM201">
        <v>0.03</v>
      </c>
      <c r="DN201">
        <v>-57.744507499999997</v>
      </c>
      <c r="DO201">
        <v>-3.890720825515984</v>
      </c>
      <c r="DP201">
        <v>0.37571852854730242</v>
      </c>
      <c r="DQ201">
        <v>0</v>
      </c>
      <c r="DR201">
        <v>4.1074465</v>
      </c>
      <c r="DS201">
        <v>2.0005553470924899E-2</v>
      </c>
      <c r="DT201">
        <v>2.192390875277435E-3</v>
      </c>
      <c r="DU201">
        <v>1</v>
      </c>
      <c r="DV201">
        <v>1</v>
      </c>
      <c r="DW201">
        <v>2</v>
      </c>
      <c r="DX201" t="s">
        <v>356</v>
      </c>
      <c r="DY201">
        <v>2.9800499999999999</v>
      </c>
      <c r="DZ201">
        <v>2.7156799999999999</v>
      </c>
      <c r="EA201">
        <v>0.144515</v>
      </c>
      <c r="EB201">
        <v>0.14793500000000001</v>
      </c>
      <c r="EC201">
        <v>9.1453699999999999E-2</v>
      </c>
      <c r="ED201">
        <v>7.9385600000000001E-2</v>
      </c>
      <c r="EE201">
        <v>26972.5</v>
      </c>
      <c r="EF201">
        <v>26977.599999999999</v>
      </c>
      <c r="EG201">
        <v>29319.1</v>
      </c>
      <c r="EH201">
        <v>29292.6</v>
      </c>
      <c r="EI201">
        <v>35301.199999999997</v>
      </c>
      <c r="EJ201">
        <v>35834.1</v>
      </c>
      <c r="EK201">
        <v>41302.300000000003</v>
      </c>
      <c r="EL201">
        <v>41717.1</v>
      </c>
      <c r="EM201">
        <v>1.94465</v>
      </c>
      <c r="EN201">
        <v>2.1041500000000002</v>
      </c>
      <c r="EO201">
        <v>5.5916599999999997E-2</v>
      </c>
      <c r="EP201">
        <v>0</v>
      </c>
      <c r="EQ201">
        <v>27.1158</v>
      </c>
      <c r="ER201">
        <v>999.9</v>
      </c>
      <c r="ES201">
        <v>27.9</v>
      </c>
      <c r="ET201">
        <v>38.4</v>
      </c>
      <c r="EU201">
        <v>26.234100000000002</v>
      </c>
      <c r="EV201">
        <v>61.9895</v>
      </c>
      <c r="EW201">
        <v>26.610600000000002</v>
      </c>
      <c r="EX201">
        <v>2</v>
      </c>
      <c r="EY201">
        <v>0.118455</v>
      </c>
      <c r="EZ201">
        <v>2.62643</v>
      </c>
      <c r="FA201">
        <v>20.364699999999999</v>
      </c>
      <c r="FB201">
        <v>5.2174399999999999</v>
      </c>
      <c r="FC201">
        <v>12.0099</v>
      </c>
      <c r="FD201">
        <v>4.98855</v>
      </c>
      <c r="FE201">
        <v>3.2886500000000001</v>
      </c>
      <c r="FF201">
        <v>9762</v>
      </c>
      <c r="FG201">
        <v>9999</v>
      </c>
      <c r="FH201">
        <v>9999</v>
      </c>
      <c r="FI201">
        <v>145.5</v>
      </c>
      <c r="FJ201">
        <v>1.8675200000000001</v>
      </c>
      <c r="FK201">
        <v>1.8665799999999999</v>
      </c>
      <c r="FL201">
        <v>1.8660000000000001</v>
      </c>
      <c r="FM201">
        <v>1.8658399999999999</v>
      </c>
      <c r="FN201">
        <v>1.86771</v>
      </c>
      <c r="FO201">
        <v>1.87012</v>
      </c>
      <c r="FP201">
        <v>1.86886</v>
      </c>
      <c r="FQ201">
        <v>1.87019</v>
      </c>
      <c r="FR201">
        <v>0</v>
      </c>
      <c r="FS201">
        <v>0</v>
      </c>
      <c r="FT201">
        <v>0</v>
      </c>
      <c r="FU201">
        <v>0</v>
      </c>
      <c r="FV201" t="s">
        <v>357</v>
      </c>
      <c r="FW201" t="s">
        <v>358</v>
      </c>
      <c r="FX201" t="s">
        <v>359</v>
      </c>
      <c r="FY201" t="s">
        <v>359</v>
      </c>
      <c r="FZ201" t="s">
        <v>359</v>
      </c>
      <c r="GA201" t="s">
        <v>359</v>
      </c>
      <c r="GB201">
        <v>0</v>
      </c>
      <c r="GC201">
        <v>100</v>
      </c>
      <c r="GD201">
        <v>100</v>
      </c>
      <c r="GE201">
        <v>-2.13</v>
      </c>
      <c r="GF201">
        <v>-0.13089999999999999</v>
      </c>
      <c r="GG201">
        <v>-1.0745309912501479</v>
      </c>
      <c r="GH201">
        <v>-3.794306901669526E-4</v>
      </c>
      <c r="GI201">
        <v>-9.3076312682161424E-7</v>
      </c>
      <c r="GJ201">
        <v>3.2597594342726891E-10</v>
      </c>
      <c r="GK201">
        <v>-0.25621075936304621</v>
      </c>
      <c r="GL201">
        <v>-1.4413179793891831E-2</v>
      </c>
      <c r="GM201">
        <v>9.8733074958994743E-4</v>
      </c>
      <c r="GN201">
        <v>-9.6329063574464014E-6</v>
      </c>
      <c r="GO201">
        <v>22</v>
      </c>
      <c r="GP201">
        <v>2241</v>
      </c>
      <c r="GQ201">
        <v>1</v>
      </c>
      <c r="GR201">
        <v>45</v>
      </c>
      <c r="GS201">
        <v>1832.7</v>
      </c>
      <c r="GT201">
        <v>1832.5</v>
      </c>
      <c r="GU201">
        <v>2.8869600000000002</v>
      </c>
      <c r="GV201">
        <v>2.2204600000000001</v>
      </c>
      <c r="GW201">
        <v>1.94702</v>
      </c>
      <c r="GX201">
        <v>2.7758799999999999</v>
      </c>
      <c r="GY201">
        <v>2.19482</v>
      </c>
      <c r="GZ201">
        <v>2.3754900000000001</v>
      </c>
      <c r="HA201">
        <v>41.274099999999997</v>
      </c>
      <c r="HB201">
        <v>15.410399999999999</v>
      </c>
      <c r="HC201">
        <v>18</v>
      </c>
      <c r="HD201">
        <v>532.16099999999994</v>
      </c>
      <c r="HE201">
        <v>601.36699999999996</v>
      </c>
      <c r="HF201">
        <v>23.394100000000002</v>
      </c>
      <c r="HG201">
        <v>29.0151</v>
      </c>
      <c r="HH201">
        <v>30.0001</v>
      </c>
      <c r="HI201">
        <v>28.939</v>
      </c>
      <c r="HJ201">
        <v>28.8597</v>
      </c>
      <c r="HK201">
        <v>57.760199999999998</v>
      </c>
      <c r="HL201">
        <v>11.789400000000001</v>
      </c>
      <c r="HM201">
        <v>21.157299999999999</v>
      </c>
      <c r="HN201">
        <v>23.377600000000001</v>
      </c>
      <c r="HO201">
        <v>1141.5899999999999</v>
      </c>
      <c r="HP201">
        <v>21.785499999999999</v>
      </c>
      <c r="HQ201">
        <v>100.268</v>
      </c>
      <c r="HR201">
        <v>100.215</v>
      </c>
    </row>
    <row r="202" spans="1:226" x14ac:dyDescent="0.2">
      <c r="A202">
        <v>186</v>
      </c>
      <c r="B202">
        <v>1657573792.5</v>
      </c>
      <c r="C202">
        <v>1962.900000095367</v>
      </c>
      <c r="D202" t="s">
        <v>730</v>
      </c>
      <c r="E202" t="s">
        <v>731</v>
      </c>
      <c r="F202">
        <v>5</v>
      </c>
      <c r="G202" t="s">
        <v>1069</v>
      </c>
      <c r="H202" t="s">
        <v>353</v>
      </c>
      <c r="I202">
        <v>1657573790</v>
      </c>
      <c r="J202">
        <f t="shared" si="68"/>
        <v>3.5248553966913876E-3</v>
      </c>
      <c r="K202">
        <f t="shared" si="69"/>
        <v>3.5248553966913874</v>
      </c>
      <c r="L202">
        <f t="shared" si="70"/>
        <v>28.920544019837088</v>
      </c>
      <c r="M202">
        <f t="shared" si="71"/>
        <v>1066.284444444444</v>
      </c>
      <c r="N202">
        <f t="shared" si="72"/>
        <v>668.12598408001907</v>
      </c>
      <c r="O202">
        <f t="shared" si="73"/>
        <v>48.407848534804714</v>
      </c>
      <c r="P202">
        <f t="shared" si="74"/>
        <v>77.255692955511677</v>
      </c>
      <c r="Q202">
        <f t="shared" si="75"/>
        <v>0.13185149027521603</v>
      </c>
      <c r="R202">
        <f t="shared" si="76"/>
        <v>2.4005094124723594</v>
      </c>
      <c r="S202">
        <f t="shared" si="77"/>
        <v>0.12795624811737841</v>
      </c>
      <c r="T202">
        <f t="shared" si="78"/>
        <v>8.0313041621921488E-2</v>
      </c>
      <c r="U202">
        <f t="shared" si="79"/>
        <v>321.50553733333328</v>
      </c>
      <c r="V202">
        <f t="shared" si="80"/>
        <v>29.054622735027284</v>
      </c>
      <c r="W202">
        <f t="shared" si="81"/>
        <v>28.023044444444441</v>
      </c>
      <c r="X202">
        <f t="shared" si="82"/>
        <v>3.7999407011655282</v>
      </c>
      <c r="Y202">
        <f t="shared" si="83"/>
        <v>49.955598521881832</v>
      </c>
      <c r="Z202">
        <f t="shared" si="84"/>
        <v>1.8823133484941852</v>
      </c>
      <c r="AA202">
        <f t="shared" si="85"/>
        <v>3.7679727681967092</v>
      </c>
      <c r="AB202">
        <f t="shared" si="86"/>
        <v>1.917627352671343</v>
      </c>
      <c r="AC202">
        <f t="shared" si="87"/>
        <v>-155.44612299409019</v>
      </c>
      <c r="AD202">
        <f t="shared" si="88"/>
        <v>-18.748102697762107</v>
      </c>
      <c r="AE202">
        <f t="shared" si="89"/>
        <v>-1.7015739658404441</v>
      </c>
      <c r="AF202">
        <f t="shared" si="90"/>
        <v>145.60973767564053</v>
      </c>
      <c r="AG202">
        <f t="shared" si="91"/>
        <v>45.070328175015874</v>
      </c>
      <c r="AH202">
        <f t="shared" si="92"/>
        <v>3.5366192278743407</v>
      </c>
      <c r="AI202">
        <f t="shared" si="93"/>
        <v>28.920544019837088</v>
      </c>
      <c r="AJ202">
        <v>1149.570435273085</v>
      </c>
      <c r="AK202">
        <v>1101.483757575757</v>
      </c>
      <c r="AL202">
        <v>3.3794447360454969</v>
      </c>
      <c r="AM202">
        <v>64.522999334600442</v>
      </c>
      <c r="AN202">
        <f t="shared" si="94"/>
        <v>3.5248553966913874</v>
      </c>
      <c r="AO202">
        <v>21.855533473798001</v>
      </c>
      <c r="AP202">
        <v>25.975332727272729</v>
      </c>
      <c r="AQ202">
        <v>2.2968570307629861E-5</v>
      </c>
      <c r="AR202">
        <v>77.538578516510626</v>
      </c>
      <c r="AS202">
        <v>0</v>
      </c>
      <c r="AT202">
        <v>0</v>
      </c>
      <c r="AU202">
        <f t="shared" si="95"/>
        <v>1</v>
      </c>
      <c r="AV202">
        <f t="shared" si="96"/>
        <v>0</v>
      </c>
      <c r="AW202">
        <f t="shared" si="97"/>
        <v>38185.582547650039</v>
      </c>
      <c r="AX202">
        <f t="shared" si="98"/>
        <v>1999.9344444444439</v>
      </c>
      <c r="AY202">
        <f t="shared" si="99"/>
        <v>1681.144933333333</v>
      </c>
      <c r="AZ202">
        <f t="shared" si="100"/>
        <v>0.84060001966731135</v>
      </c>
      <c r="BA202">
        <f t="shared" si="101"/>
        <v>0.16075803795791085</v>
      </c>
      <c r="BB202">
        <v>6</v>
      </c>
      <c r="BC202">
        <v>0.5</v>
      </c>
      <c r="BD202" t="s">
        <v>354</v>
      </c>
      <c r="BE202">
        <v>2</v>
      </c>
      <c r="BF202" t="b">
        <v>1</v>
      </c>
      <c r="BG202">
        <v>1657573790</v>
      </c>
      <c r="BH202">
        <v>1066.284444444444</v>
      </c>
      <c r="BI202">
        <v>1124.893333333333</v>
      </c>
      <c r="BJ202">
        <v>25.979722222222222</v>
      </c>
      <c r="BK202">
        <v>21.84608888888889</v>
      </c>
      <c r="BL202">
        <v>1068.43</v>
      </c>
      <c r="BM202">
        <v>26.110622222222219</v>
      </c>
      <c r="BN202">
        <v>500.00644444444453</v>
      </c>
      <c r="BO202">
        <v>72.353244444444456</v>
      </c>
      <c r="BP202">
        <v>9.9930088888888893E-2</v>
      </c>
      <c r="BQ202">
        <v>27.878177777777779</v>
      </c>
      <c r="BR202">
        <v>28.023044444444441</v>
      </c>
      <c r="BS202">
        <v>999.90000000000009</v>
      </c>
      <c r="BT202">
        <v>0</v>
      </c>
      <c r="BU202">
        <v>0</v>
      </c>
      <c r="BV202">
        <v>10010.63333333334</v>
      </c>
      <c r="BW202">
        <v>0</v>
      </c>
      <c r="BX202">
        <v>1923.4144444444439</v>
      </c>
      <c r="BY202">
        <v>-58.609088888888891</v>
      </c>
      <c r="BZ202">
        <v>1094.724444444445</v>
      </c>
      <c r="CA202">
        <v>1150.0166666666671</v>
      </c>
      <c r="CB202">
        <v>4.1336633333333328</v>
      </c>
      <c r="CC202">
        <v>1124.893333333333</v>
      </c>
      <c r="CD202">
        <v>21.84608888888889</v>
      </c>
      <c r="CE202">
        <v>1.879717777777778</v>
      </c>
      <c r="CF202">
        <v>1.5806355555555549</v>
      </c>
      <c r="CG202">
        <v>16.465944444444439</v>
      </c>
      <c r="CH202">
        <v>13.7713</v>
      </c>
      <c r="CI202">
        <v>1999.9344444444439</v>
      </c>
      <c r="CJ202">
        <v>0.97999733333333339</v>
      </c>
      <c r="CK202">
        <v>2.0002499999999999E-2</v>
      </c>
      <c r="CL202">
        <v>0</v>
      </c>
      <c r="CM202">
        <v>2.295177777777778</v>
      </c>
      <c r="CN202">
        <v>0</v>
      </c>
      <c r="CO202">
        <v>10485.42222222222</v>
      </c>
      <c r="CP202">
        <v>16748.911111111109</v>
      </c>
      <c r="CQ202">
        <v>40.625</v>
      </c>
      <c r="CR202">
        <v>42.5</v>
      </c>
      <c r="CS202">
        <v>40.888777777777783</v>
      </c>
      <c r="CT202">
        <v>40.950999999999993</v>
      </c>
      <c r="CU202">
        <v>39.811999999999998</v>
      </c>
      <c r="CV202">
        <v>1959.9344444444439</v>
      </c>
      <c r="CW202">
        <v>40</v>
      </c>
      <c r="CX202">
        <v>0</v>
      </c>
      <c r="CY202">
        <v>1657573793.4000001</v>
      </c>
      <c r="CZ202">
        <v>0</v>
      </c>
      <c r="DA202">
        <v>0</v>
      </c>
      <c r="DB202" t="s">
        <v>355</v>
      </c>
      <c r="DC202">
        <v>1657463822.5999999</v>
      </c>
      <c r="DD202">
        <v>1657463835.0999999</v>
      </c>
      <c r="DE202">
        <v>0</v>
      </c>
      <c r="DF202">
        <v>-2.657</v>
      </c>
      <c r="DG202">
        <v>-13.192</v>
      </c>
      <c r="DH202">
        <v>-3.9239999999999999</v>
      </c>
      <c r="DI202">
        <v>-0.217</v>
      </c>
      <c r="DJ202">
        <v>376</v>
      </c>
      <c r="DK202">
        <v>3</v>
      </c>
      <c r="DL202">
        <v>0.48</v>
      </c>
      <c r="DM202">
        <v>0.03</v>
      </c>
      <c r="DN202">
        <v>-58.010989999999993</v>
      </c>
      <c r="DO202">
        <v>-4.1132915572231648</v>
      </c>
      <c r="DP202">
        <v>0.39701202614026709</v>
      </c>
      <c r="DQ202">
        <v>0</v>
      </c>
      <c r="DR202">
        <v>4.1122592499999993</v>
      </c>
      <c r="DS202">
        <v>7.2744878048767017E-2</v>
      </c>
      <c r="DT202">
        <v>9.482888375252593E-3</v>
      </c>
      <c r="DU202">
        <v>1</v>
      </c>
      <c r="DV202">
        <v>1</v>
      </c>
      <c r="DW202">
        <v>2</v>
      </c>
      <c r="DX202" t="s">
        <v>356</v>
      </c>
      <c r="DY202">
        <v>2.9800200000000001</v>
      </c>
      <c r="DZ202">
        <v>2.7155900000000002</v>
      </c>
      <c r="EA202">
        <v>0.145955</v>
      </c>
      <c r="EB202">
        <v>0.14934800000000001</v>
      </c>
      <c r="EC202">
        <v>9.1433500000000001E-2</v>
      </c>
      <c r="ED202">
        <v>7.92939E-2</v>
      </c>
      <c r="EE202">
        <v>26926.9</v>
      </c>
      <c r="EF202">
        <v>26932.6</v>
      </c>
      <c r="EG202">
        <v>29319</v>
      </c>
      <c r="EH202">
        <v>29292.3</v>
      </c>
      <c r="EI202">
        <v>35302.1</v>
      </c>
      <c r="EJ202">
        <v>35837.1</v>
      </c>
      <c r="EK202">
        <v>41302.300000000003</v>
      </c>
      <c r="EL202">
        <v>41716.300000000003</v>
      </c>
      <c r="EM202">
        <v>1.9445699999999999</v>
      </c>
      <c r="EN202">
        <v>2.1040700000000001</v>
      </c>
      <c r="EO202">
        <v>5.33946E-2</v>
      </c>
      <c r="EP202">
        <v>0</v>
      </c>
      <c r="EQ202">
        <v>27.139199999999999</v>
      </c>
      <c r="ER202">
        <v>999.9</v>
      </c>
      <c r="ES202">
        <v>27.9</v>
      </c>
      <c r="ET202">
        <v>38.4</v>
      </c>
      <c r="EU202">
        <v>26.2332</v>
      </c>
      <c r="EV202">
        <v>61.789499999999997</v>
      </c>
      <c r="EW202">
        <v>26.722799999999999</v>
      </c>
      <c r="EX202">
        <v>2</v>
      </c>
      <c r="EY202">
        <v>0.118572</v>
      </c>
      <c r="EZ202">
        <v>2.6372</v>
      </c>
      <c r="FA202">
        <v>20.364599999999999</v>
      </c>
      <c r="FB202">
        <v>5.2171399999999997</v>
      </c>
      <c r="FC202">
        <v>12.0099</v>
      </c>
      <c r="FD202">
        <v>4.9885999999999999</v>
      </c>
      <c r="FE202">
        <v>3.2886500000000001</v>
      </c>
      <c r="FF202">
        <v>9762</v>
      </c>
      <c r="FG202">
        <v>9999</v>
      </c>
      <c r="FH202">
        <v>9999</v>
      </c>
      <c r="FI202">
        <v>145.5</v>
      </c>
      <c r="FJ202">
        <v>1.8675200000000001</v>
      </c>
      <c r="FK202">
        <v>1.8665499999999999</v>
      </c>
      <c r="FL202">
        <v>1.8660000000000001</v>
      </c>
      <c r="FM202">
        <v>1.8658399999999999</v>
      </c>
      <c r="FN202">
        <v>1.8676999999999999</v>
      </c>
      <c r="FO202">
        <v>1.87012</v>
      </c>
      <c r="FP202">
        <v>1.8688499999999999</v>
      </c>
      <c r="FQ202">
        <v>1.8702000000000001</v>
      </c>
      <c r="FR202">
        <v>0</v>
      </c>
      <c r="FS202">
        <v>0</v>
      </c>
      <c r="FT202">
        <v>0</v>
      </c>
      <c r="FU202">
        <v>0</v>
      </c>
      <c r="FV202" t="s">
        <v>357</v>
      </c>
      <c r="FW202" t="s">
        <v>358</v>
      </c>
      <c r="FX202" t="s">
        <v>359</v>
      </c>
      <c r="FY202" t="s">
        <v>359</v>
      </c>
      <c r="FZ202" t="s">
        <v>359</v>
      </c>
      <c r="GA202" t="s">
        <v>359</v>
      </c>
      <c r="GB202">
        <v>0</v>
      </c>
      <c r="GC202">
        <v>100</v>
      </c>
      <c r="GD202">
        <v>100</v>
      </c>
      <c r="GE202">
        <v>-2.16</v>
      </c>
      <c r="GF202">
        <v>-0.13100000000000001</v>
      </c>
      <c r="GG202">
        <v>-1.0745309912501479</v>
      </c>
      <c r="GH202">
        <v>-3.794306901669526E-4</v>
      </c>
      <c r="GI202">
        <v>-9.3076312682161424E-7</v>
      </c>
      <c r="GJ202">
        <v>3.2597594342726891E-10</v>
      </c>
      <c r="GK202">
        <v>-0.25621075936304621</v>
      </c>
      <c r="GL202">
        <v>-1.4413179793891831E-2</v>
      </c>
      <c r="GM202">
        <v>9.8733074958994743E-4</v>
      </c>
      <c r="GN202">
        <v>-9.6329063574464014E-6</v>
      </c>
      <c r="GO202">
        <v>22</v>
      </c>
      <c r="GP202">
        <v>2241</v>
      </c>
      <c r="GQ202">
        <v>1</v>
      </c>
      <c r="GR202">
        <v>45</v>
      </c>
      <c r="GS202">
        <v>1832.8</v>
      </c>
      <c r="GT202">
        <v>1832.6</v>
      </c>
      <c r="GU202">
        <v>2.9211399999999998</v>
      </c>
      <c r="GV202">
        <v>2.2241200000000001</v>
      </c>
      <c r="GW202">
        <v>1.94702</v>
      </c>
      <c r="GX202">
        <v>2.7746599999999999</v>
      </c>
      <c r="GY202">
        <v>2.19482</v>
      </c>
      <c r="GZ202">
        <v>2.36206</v>
      </c>
      <c r="HA202">
        <v>41.274099999999997</v>
      </c>
      <c r="HB202">
        <v>15.410399999999999</v>
      </c>
      <c r="HC202">
        <v>18</v>
      </c>
      <c r="HD202">
        <v>532.11</v>
      </c>
      <c r="HE202">
        <v>601.30799999999999</v>
      </c>
      <c r="HF202">
        <v>23.369199999999999</v>
      </c>
      <c r="HG202">
        <v>29.016999999999999</v>
      </c>
      <c r="HH202">
        <v>30.0002</v>
      </c>
      <c r="HI202">
        <v>28.939</v>
      </c>
      <c r="HJ202">
        <v>28.8597</v>
      </c>
      <c r="HK202">
        <v>58.4495</v>
      </c>
      <c r="HL202">
        <v>11.789400000000001</v>
      </c>
      <c r="HM202">
        <v>21.157299999999999</v>
      </c>
      <c r="HN202">
        <v>23.351700000000001</v>
      </c>
      <c r="HO202">
        <v>1154.95</v>
      </c>
      <c r="HP202">
        <v>21.794699999999999</v>
      </c>
      <c r="HQ202">
        <v>100.267</v>
      </c>
      <c r="HR202">
        <v>100.214</v>
      </c>
    </row>
    <row r="203" spans="1:226" x14ac:dyDescent="0.2">
      <c r="A203">
        <v>187</v>
      </c>
      <c r="B203">
        <v>1657573797.5</v>
      </c>
      <c r="C203">
        <v>1967.900000095367</v>
      </c>
      <c r="D203" t="s">
        <v>732</v>
      </c>
      <c r="E203" t="s">
        <v>733</v>
      </c>
      <c r="F203">
        <v>5</v>
      </c>
      <c r="G203" t="s">
        <v>1069</v>
      </c>
      <c r="H203" t="s">
        <v>353</v>
      </c>
      <c r="I203">
        <v>1657573794.7</v>
      </c>
      <c r="J203">
        <f t="shared" si="68"/>
        <v>3.532081574730196E-3</v>
      </c>
      <c r="K203">
        <f t="shared" si="69"/>
        <v>3.5320815747301961</v>
      </c>
      <c r="L203">
        <f t="shared" si="70"/>
        <v>29.190528168657721</v>
      </c>
      <c r="M203">
        <f t="shared" si="71"/>
        <v>1081.6780000000001</v>
      </c>
      <c r="N203">
        <f t="shared" si="72"/>
        <v>680.42983510143335</v>
      </c>
      <c r="O203">
        <f t="shared" si="73"/>
        <v>49.298931825233687</v>
      </c>
      <c r="P203">
        <f t="shared" si="74"/>
        <v>78.370417092169035</v>
      </c>
      <c r="Q203">
        <f t="shared" si="75"/>
        <v>0.13217882761031685</v>
      </c>
      <c r="R203">
        <f t="shared" si="76"/>
        <v>2.3977419058181582</v>
      </c>
      <c r="S203">
        <f t="shared" si="77"/>
        <v>0.12826015596121026</v>
      </c>
      <c r="T203">
        <f t="shared" si="78"/>
        <v>8.0504997413130497E-2</v>
      </c>
      <c r="U203">
        <f t="shared" si="79"/>
        <v>321.5116908</v>
      </c>
      <c r="V203">
        <f t="shared" si="80"/>
        <v>29.052484543313138</v>
      </c>
      <c r="W203">
        <f t="shared" si="81"/>
        <v>28.01567</v>
      </c>
      <c r="X203">
        <f t="shared" si="82"/>
        <v>3.7983076745812689</v>
      </c>
      <c r="Y203">
        <f t="shared" si="83"/>
        <v>49.931586412364233</v>
      </c>
      <c r="Z203">
        <f t="shared" si="84"/>
        <v>1.8812803849883697</v>
      </c>
      <c r="AA203">
        <f t="shared" si="85"/>
        <v>3.7677160293920093</v>
      </c>
      <c r="AB203">
        <f t="shared" si="86"/>
        <v>1.9170272895928993</v>
      </c>
      <c r="AC203">
        <f t="shared" si="87"/>
        <v>-155.76479744560163</v>
      </c>
      <c r="AD203">
        <f t="shared" si="88"/>
        <v>-17.92417076512633</v>
      </c>
      <c r="AE203">
        <f t="shared" si="89"/>
        <v>-1.6286023906668989</v>
      </c>
      <c r="AF203">
        <f t="shared" si="90"/>
        <v>146.19412019860513</v>
      </c>
      <c r="AG203">
        <f t="shared" si="91"/>
        <v>45.266440748206705</v>
      </c>
      <c r="AH203">
        <f t="shared" si="92"/>
        <v>3.5363087460345577</v>
      </c>
      <c r="AI203">
        <f t="shared" si="93"/>
        <v>29.190528168657721</v>
      </c>
      <c r="AJ203">
        <v>1166.6209165554401</v>
      </c>
      <c r="AK203">
        <v>1118.251818181818</v>
      </c>
      <c r="AL203">
        <v>3.366331101709819</v>
      </c>
      <c r="AM203">
        <v>64.522999334600442</v>
      </c>
      <c r="AN203">
        <f t="shared" si="94"/>
        <v>3.5320815747301961</v>
      </c>
      <c r="AO203">
        <v>21.8320240521088</v>
      </c>
      <c r="AP203">
        <v>25.961090909090899</v>
      </c>
      <c r="AQ203">
        <v>-1.334743383459518E-4</v>
      </c>
      <c r="AR203">
        <v>77.538578516510626</v>
      </c>
      <c r="AS203">
        <v>0</v>
      </c>
      <c r="AT203">
        <v>0</v>
      </c>
      <c r="AU203">
        <f t="shared" si="95"/>
        <v>1</v>
      </c>
      <c r="AV203">
        <f t="shared" si="96"/>
        <v>0</v>
      </c>
      <c r="AW203">
        <f t="shared" si="97"/>
        <v>38118.578595156017</v>
      </c>
      <c r="AX203">
        <f t="shared" si="98"/>
        <v>1999.973</v>
      </c>
      <c r="AY203">
        <f t="shared" si="99"/>
        <v>1681.17732</v>
      </c>
      <c r="AZ203">
        <f t="shared" si="100"/>
        <v>0.84060000810010937</v>
      </c>
      <c r="BA203">
        <f t="shared" si="101"/>
        <v>0.16075801563321104</v>
      </c>
      <c r="BB203">
        <v>6</v>
      </c>
      <c r="BC203">
        <v>0.5</v>
      </c>
      <c r="BD203" t="s">
        <v>354</v>
      </c>
      <c r="BE203">
        <v>2</v>
      </c>
      <c r="BF203" t="b">
        <v>1</v>
      </c>
      <c r="BG203">
        <v>1657573794.7</v>
      </c>
      <c r="BH203">
        <v>1081.6780000000001</v>
      </c>
      <c r="BI203">
        <v>1140.588</v>
      </c>
      <c r="BJ203">
        <v>25.96566</v>
      </c>
      <c r="BK203">
        <v>21.832270000000001</v>
      </c>
      <c r="BL203">
        <v>1083.8409999999999</v>
      </c>
      <c r="BM203">
        <v>26.096800000000002</v>
      </c>
      <c r="BN203">
        <v>499.99919999999992</v>
      </c>
      <c r="BO203">
        <v>72.352590000000006</v>
      </c>
      <c r="BP203">
        <v>0.10004109</v>
      </c>
      <c r="BQ203">
        <v>27.877009999999999</v>
      </c>
      <c r="BR203">
        <v>28.01567</v>
      </c>
      <c r="BS203">
        <v>999.9</v>
      </c>
      <c r="BT203">
        <v>0</v>
      </c>
      <c r="BU203">
        <v>0</v>
      </c>
      <c r="BV203">
        <v>9992.3730000000014</v>
      </c>
      <c r="BW203">
        <v>0</v>
      </c>
      <c r="BX203">
        <v>1923.586</v>
      </c>
      <c r="BY203">
        <v>-58.910660000000007</v>
      </c>
      <c r="BZ203">
        <v>1110.5129999999999</v>
      </c>
      <c r="CA203">
        <v>1166.046</v>
      </c>
      <c r="CB203">
        <v>4.1333859999999998</v>
      </c>
      <c r="CC203">
        <v>1140.588</v>
      </c>
      <c r="CD203">
        <v>21.832270000000001</v>
      </c>
      <c r="CE203">
        <v>1.878684</v>
      </c>
      <c r="CF203">
        <v>1.5796220000000001</v>
      </c>
      <c r="CG203">
        <v>16.4573</v>
      </c>
      <c r="CH203">
        <v>13.761419999999999</v>
      </c>
      <c r="CI203">
        <v>1999.973</v>
      </c>
      <c r="CJ203">
        <v>0.97999760000000014</v>
      </c>
      <c r="CK203">
        <v>2.0002099999999998E-2</v>
      </c>
      <c r="CL203">
        <v>0</v>
      </c>
      <c r="CM203">
        <v>2.3074499999999998</v>
      </c>
      <c r="CN203">
        <v>0</v>
      </c>
      <c r="CO203">
        <v>10486.53</v>
      </c>
      <c r="CP203">
        <v>16749.23</v>
      </c>
      <c r="CQ203">
        <v>40.625</v>
      </c>
      <c r="CR203">
        <v>42.5</v>
      </c>
      <c r="CS203">
        <v>40.875</v>
      </c>
      <c r="CT203">
        <v>40.949599999999997</v>
      </c>
      <c r="CU203">
        <v>39.837200000000003</v>
      </c>
      <c r="CV203">
        <v>1959.973</v>
      </c>
      <c r="CW203">
        <v>40</v>
      </c>
      <c r="CX203">
        <v>0</v>
      </c>
      <c r="CY203">
        <v>1657573798.2</v>
      </c>
      <c r="CZ203">
        <v>0</v>
      </c>
      <c r="DA203">
        <v>0</v>
      </c>
      <c r="DB203" t="s">
        <v>355</v>
      </c>
      <c r="DC203">
        <v>1657463822.5999999</v>
      </c>
      <c r="DD203">
        <v>1657463835.0999999</v>
      </c>
      <c r="DE203">
        <v>0</v>
      </c>
      <c r="DF203">
        <v>-2.657</v>
      </c>
      <c r="DG203">
        <v>-13.192</v>
      </c>
      <c r="DH203">
        <v>-3.9239999999999999</v>
      </c>
      <c r="DI203">
        <v>-0.217</v>
      </c>
      <c r="DJ203">
        <v>376</v>
      </c>
      <c r="DK203">
        <v>3</v>
      </c>
      <c r="DL203">
        <v>0.48</v>
      </c>
      <c r="DM203">
        <v>0.03</v>
      </c>
      <c r="DN203">
        <v>-58.367243902439029</v>
      </c>
      <c r="DO203">
        <v>-3.98268710801403</v>
      </c>
      <c r="DP203">
        <v>0.39399473009276198</v>
      </c>
      <c r="DQ203">
        <v>0</v>
      </c>
      <c r="DR203">
        <v>4.1198965853658542</v>
      </c>
      <c r="DS203">
        <v>0.111367317073175</v>
      </c>
      <c r="DT203">
        <v>1.3085325538091721E-2</v>
      </c>
      <c r="DU203">
        <v>0</v>
      </c>
      <c r="DV203">
        <v>0</v>
      </c>
      <c r="DW203">
        <v>2</v>
      </c>
      <c r="DX203" t="s">
        <v>364</v>
      </c>
      <c r="DY203">
        <v>2.9800499999999999</v>
      </c>
      <c r="DZ203">
        <v>2.7156199999999999</v>
      </c>
      <c r="EA203">
        <v>0.14738200000000001</v>
      </c>
      <c r="EB203">
        <v>0.15074899999999999</v>
      </c>
      <c r="EC203">
        <v>9.1402899999999995E-2</v>
      </c>
      <c r="ED203">
        <v>7.9292500000000002E-2</v>
      </c>
      <c r="EE203">
        <v>26881.599999999999</v>
      </c>
      <c r="EF203">
        <v>26888.5</v>
      </c>
      <c r="EG203">
        <v>29318.6</v>
      </c>
      <c r="EH203">
        <v>29292.6</v>
      </c>
      <c r="EI203">
        <v>35302.9</v>
      </c>
      <c r="EJ203">
        <v>35837.4</v>
      </c>
      <c r="EK203">
        <v>41301.9</v>
      </c>
      <c r="EL203">
        <v>41716.6</v>
      </c>
      <c r="EM203">
        <v>1.9450499999999999</v>
      </c>
      <c r="EN203">
        <v>2.1040999999999999</v>
      </c>
      <c r="EO203">
        <v>5.2895400000000002E-2</v>
      </c>
      <c r="EP203">
        <v>0</v>
      </c>
      <c r="EQ203">
        <v>27.162800000000001</v>
      </c>
      <c r="ER203">
        <v>999.9</v>
      </c>
      <c r="ES203">
        <v>27.9</v>
      </c>
      <c r="ET203">
        <v>38.4</v>
      </c>
      <c r="EU203">
        <v>26.234200000000001</v>
      </c>
      <c r="EV203">
        <v>61.709499999999998</v>
      </c>
      <c r="EW203">
        <v>26.622599999999998</v>
      </c>
      <c r="EX203">
        <v>2</v>
      </c>
      <c r="EY203">
        <v>0.118765</v>
      </c>
      <c r="EZ203">
        <v>2.6364100000000001</v>
      </c>
      <c r="FA203">
        <v>20.364599999999999</v>
      </c>
      <c r="FB203">
        <v>5.2174399999999999</v>
      </c>
      <c r="FC203">
        <v>12.0099</v>
      </c>
      <c r="FD203">
        <v>4.9885000000000002</v>
      </c>
      <c r="FE203">
        <v>3.2886299999999999</v>
      </c>
      <c r="FF203">
        <v>9762.2999999999993</v>
      </c>
      <c r="FG203">
        <v>9999</v>
      </c>
      <c r="FH203">
        <v>9999</v>
      </c>
      <c r="FI203">
        <v>145.5</v>
      </c>
      <c r="FJ203">
        <v>1.8675200000000001</v>
      </c>
      <c r="FK203">
        <v>1.8665499999999999</v>
      </c>
      <c r="FL203">
        <v>1.8660000000000001</v>
      </c>
      <c r="FM203">
        <v>1.8658399999999999</v>
      </c>
      <c r="FN203">
        <v>1.86771</v>
      </c>
      <c r="FO203">
        <v>1.87012</v>
      </c>
      <c r="FP203">
        <v>1.8688400000000001</v>
      </c>
      <c r="FQ203">
        <v>1.8702300000000001</v>
      </c>
      <c r="FR203">
        <v>0</v>
      </c>
      <c r="FS203">
        <v>0</v>
      </c>
      <c r="FT203">
        <v>0</v>
      </c>
      <c r="FU203">
        <v>0</v>
      </c>
      <c r="FV203" t="s">
        <v>357</v>
      </c>
      <c r="FW203" t="s">
        <v>358</v>
      </c>
      <c r="FX203" t="s">
        <v>359</v>
      </c>
      <c r="FY203" t="s">
        <v>359</v>
      </c>
      <c r="FZ203" t="s">
        <v>359</v>
      </c>
      <c r="GA203" t="s">
        <v>359</v>
      </c>
      <c r="GB203">
        <v>0</v>
      </c>
      <c r="GC203">
        <v>100</v>
      </c>
      <c r="GD203">
        <v>100</v>
      </c>
      <c r="GE203">
        <v>-2.1800000000000002</v>
      </c>
      <c r="GF203">
        <v>-0.1313</v>
      </c>
      <c r="GG203">
        <v>-1.0745309912501479</v>
      </c>
      <c r="GH203">
        <v>-3.794306901669526E-4</v>
      </c>
      <c r="GI203">
        <v>-9.3076312682161424E-7</v>
      </c>
      <c r="GJ203">
        <v>3.2597594342726891E-10</v>
      </c>
      <c r="GK203">
        <v>-0.25621075936304621</v>
      </c>
      <c r="GL203">
        <v>-1.4413179793891831E-2</v>
      </c>
      <c r="GM203">
        <v>9.8733074958994743E-4</v>
      </c>
      <c r="GN203">
        <v>-9.6329063574464014E-6</v>
      </c>
      <c r="GO203">
        <v>22</v>
      </c>
      <c r="GP203">
        <v>2241</v>
      </c>
      <c r="GQ203">
        <v>1</v>
      </c>
      <c r="GR203">
        <v>45</v>
      </c>
      <c r="GS203">
        <v>1832.9</v>
      </c>
      <c r="GT203">
        <v>1832.7</v>
      </c>
      <c r="GU203">
        <v>2.9528799999999999</v>
      </c>
      <c r="GV203">
        <v>2.2180200000000001</v>
      </c>
      <c r="GW203">
        <v>1.94702</v>
      </c>
      <c r="GX203">
        <v>2.7746599999999999</v>
      </c>
      <c r="GY203">
        <v>2.19482</v>
      </c>
      <c r="GZ203">
        <v>2.3815900000000001</v>
      </c>
      <c r="HA203">
        <v>41.3001</v>
      </c>
      <c r="HB203">
        <v>15.4016</v>
      </c>
      <c r="HC203">
        <v>18</v>
      </c>
      <c r="HD203">
        <v>532.43600000000004</v>
      </c>
      <c r="HE203">
        <v>601.34500000000003</v>
      </c>
      <c r="HF203">
        <v>23.345700000000001</v>
      </c>
      <c r="HG203">
        <v>29.018899999999999</v>
      </c>
      <c r="HH203">
        <v>30.000299999999999</v>
      </c>
      <c r="HI203">
        <v>28.939599999999999</v>
      </c>
      <c r="HJ203">
        <v>28.8613</v>
      </c>
      <c r="HK203">
        <v>59.067799999999998</v>
      </c>
      <c r="HL203">
        <v>11.789400000000001</v>
      </c>
      <c r="HM203">
        <v>21.157299999999999</v>
      </c>
      <c r="HN203">
        <v>23.338200000000001</v>
      </c>
      <c r="HO203">
        <v>1174.99</v>
      </c>
      <c r="HP203">
        <v>21.794599999999999</v>
      </c>
      <c r="HQ203">
        <v>100.26600000000001</v>
      </c>
      <c r="HR203">
        <v>100.215</v>
      </c>
    </row>
    <row r="204" spans="1:226" x14ac:dyDescent="0.2">
      <c r="A204">
        <v>188</v>
      </c>
      <c r="B204">
        <v>1657573802.5</v>
      </c>
      <c r="C204">
        <v>1972.900000095367</v>
      </c>
      <c r="D204" t="s">
        <v>734</v>
      </c>
      <c r="E204" t="s">
        <v>735</v>
      </c>
      <c r="F204">
        <v>5</v>
      </c>
      <c r="G204" t="s">
        <v>1069</v>
      </c>
      <c r="H204" t="s">
        <v>353</v>
      </c>
      <c r="I204">
        <v>1657573800</v>
      </c>
      <c r="J204">
        <f t="shared" si="68"/>
        <v>3.5331933780892236E-3</v>
      </c>
      <c r="K204">
        <f t="shared" si="69"/>
        <v>3.5331933780892237</v>
      </c>
      <c r="L204">
        <f t="shared" si="70"/>
        <v>29.437071157486837</v>
      </c>
      <c r="M204">
        <f t="shared" si="71"/>
        <v>1099.033333333334</v>
      </c>
      <c r="N204">
        <f t="shared" si="72"/>
        <v>693.34354225254833</v>
      </c>
      <c r="O204">
        <f t="shared" si="73"/>
        <v>50.234401542148824</v>
      </c>
      <c r="P204">
        <f t="shared" si="74"/>
        <v>79.627599321842638</v>
      </c>
      <c r="Q204">
        <f t="shared" si="75"/>
        <v>0.13194037904334682</v>
      </c>
      <c r="R204">
        <f t="shared" si="76"/>
        <v>2.4001874818619604</v>
      </c>
      <c r="S204">
        <f t="shared" si="77"/>
        <v>0.12803946022882712</v>
      </c>
      <c r="T204">
        <f t="shared" si="78"/>
        <v>8.0365537729108399E-2</v>
      </c>
      <c r="U204">
        <f t="shared" si="79"/>
        <v>321.51901466666664</v>
      </c>
      <c r="V204">
        <f t="shared" si="80"/>
        <v>29.055276857687172</v>
      </c>
      <c r="W204">
        <f t="shared" si="81"/>
        <v>28.03165555555556</v>
      </c>
      <c r="X204">
        <f t="shared" si="82"/>
        <v>3.8018483553804372</v>
      </c>
      <c r="Y204">
        <f t="shared" si="83"/>
        <v>49.910965216115102</v>
      </c>
      <c r="Z204">
        <f t="shared" si="84"/>
        <v>1.8809632429536021</v>
      </c>
      <c r="AA204">
        <f t="shared" si="85"/>
        <v>3.7686372820261198</v>
      </c>
      <c r="AB204">
        <f t="shared" si="86"/>
        <v>1.9208851124268351</v>
      </c>
      <c r="AC204">
        <f t="shared" si="87"/>
        <v>-155.81382797373476</v>
      </c>
      <c r="AD204">
        <f t="shared" si="88"/>
        <v>-19.468784519526377</v>
      </c>
      <c r="AE204">
        <f t="shared" si="89"/>
        <v>-1.767322379795391</v>
      </c>
      <c r="AF204">
        <f t="shared" si="90"/>
        <v>144.46907979361009</v>
      </c>
      <c r="AG204">
        <f t="shared" si="91"/>
        <v>45.558916485325838</v>
      </c>
      <c r="AH204">
        <f t="shared" si="92"/>
        <v>3.5309254045761564</v>
      </c>
      <c r="AI204">
        <f t="shared" si="93"/>
        <v>29.437071157486837</v>
      </c>
      <c r="AJ204">
        <v>1183.774760092957</v>
      </c>
      <c r="AK204">
        <v>1135.074060606061</v>
      </c>
      <c r="AL204">
        <v>3.3738765643669248</v>
      </c>
      <c r="AM204">
        <v>64.522999334600442</v>
      </c>
      <c r="AN204">
        <f t="shared" si="94"/>
        <v>3.5331933780892237</v>
      </c>
      <c r="AO204">
        <v>21.833045190415341</v>
      </c>
      <c r="AP204">
        <v>25.963005454545449</v>
      </c>
      <c r="AQ204">
        <v>-2.3448174754789801E-5</v>
      </c>
      <c r="AR204">
        <v>77.538578516510626</v>
      </c>
      <c r="AS204">
        <v>0</v>
      </c>
      <c r="AT204">
        <v>0</v>
      </c>
      <c r="AU204">
        <f t="shared" si="95"/>
        <v>1</v>
      </c>
      <c r="AV204">
        <f t="shared" si="96"/>
        <v>0</v>
      </c>
      <c r="AW204">
        <f t="shared" si="97"/>
        <v>38177.371609414949</v>
      </c>
      <c r="AX204">
        <f t="shared" si="98"/>
        <v>2000.018888888889</v>
      </c>
      <c r="AY204">
        <f t="shared" si="99"/>
        <v>1681.2158666666667</v>
      </c>
      <c r="AZ204">
        <f t="shared" si="100"/>
        <v>0.84059999433338684</v>
      </c>
      <c r="BA204">
        <f t="shared" si="101"/>
        <v>0.16075798906343661</v>
      </c>
      <c r="BB204">
        <v>6</v>
      </c>
      <c r="BC204">
        <v>0.5</v>
      </c>
      <c r="BD204" t="s">
        <v>354</v>
      </c>
      <c r="BE204">
        <v>2</v>
      </c>
      <c r="BF204" t="b">
        <v>1</v>
      </c>
      <c r="BG204">
        <v>1657573800</v>
      </c>
      <c r="BH204">
        <v>1099.033333333334</v>
      </c>
      <c r="BI204">
        <v>1158.362222222222</v>
      </c>
      <c r="BJ204">
        <v>25.96136666666667</v>
      </c>
      <c r="BK204">
        <v>21.834155555555562</v>
      </c>
      <c r="BL204">
        <v>1101.22</v>
      </c>
      <c r="BM204">
        <v>26.092588888888891</v>
      </c>
      <c r="BN204">
        <v>499.98766666666671</v>
      </c>
      <c r="BO204">
        <v>72.352466666666672</v>
      </c>
      <c r="BP204">
        <v>9.9930277777777771E-2</v>
      </c>
      <c r="BQ204">
        <v>27.8812</v>
      </c>
      <c r="BR204">
        <v>28.03165555555556</v>
      </c>
      <c r="BS204">
        <v>999.90000000000009</v>
      </c>
      <c r="BT204">
        <v>0</v>
      </c>
      <c r="BU204">
        <v>0</v>
      </c>
      <c r="BV204">
        <v>10008.605555555559</v>
      </c>
      <c r="BW204">
        <v>0</v>
      </c>
      <c r="BX204">
        <v>1923.6677777777779</v>
      </c>
      <c r="BY204">
        <v>-59.328033333333337</v>
      </c>
      <c r="BZ204">
        <v>1128.3266666666671</v>
      </c>
      <c r="CA204">
        <v>1184.2188888888891</v>
      </c>
      <c r="CB204">
        <v>4.1271955555555557</v>
      </c>
      <c r="CC204">
        <v>1158.362222222222</v>
      </c>
      <c r="CD204">
        <v>21.834155555555562</v>
      </c>
      <c r="CE204">
        <v>1.8783677777777781</v>
      </c>
      <c r="CF204">
        <v>1.579755555555556</v>
      </c>
      <c r="CG204">
        <v>16.454677777777778</v>
      </c>
      <c r="CH204">
        <v>13.76274444444444</v>
      </c>
      <c r="CI204">
        <v>2000.018888888889</v>
      </c>
      <c r="CJ204">
        <v>0.97999799999999992</v>
      </c>
      <c r="CK204">
        <v>2.0001499999999998E-2</v>
      </c>
      <c r="CL204">
        <v>0</v>
      </c>
      <c r="CM204">
        <v>2.2251333333333339</v>
      </c>
      <c r="CN204">
        <v>0</v>
      </c>
      <c r="CO204">
        <v>10486.63333333334</v>
      </c>
      <c r="CP204">
        <v>16749.611111111109</v>
      </c>
      <c r="CQ204">
        <v>40.625</v>
      </c>
      <c r="CR204">
        <v>42.5</v>
      </c>
      <c r="CS204">
        <v>40.923222222222222</v>
      </c>
      <c r="CT204">
        <v>40.979000000000013</v>
      </c>
      <c r="CU204">
        <v>39.811999999999998</v>
      </c>
      <c r="CV204">
        <v>1960.018888888889</v>
      </c>
      <c r="CW204">
        <v>40</v>
      </c>
      <c r="CX204">
        <v>0</v>
      </c>
      <c r="CY204">
        <v>1657573803</v>
      </c>
      <c r="CZ204">
        <v>0</v>
      </c>
      <c r="DA204">
        <v>0</v>
      </c>
      <c r="DB204" t="s">
        <v>355</v>
      </c>
      <c r="DC204">
        <v>1657463822.5999999</v>
      </c>
      <c r="DD204">
        <v>1657463835.0999999</v>
      </c>
      <c r="DE204">
        <v>0</v>
      </c>
      <c r="DF204">
        <v>-2.657</v>
      </c>
      <c r="DG204">
        <v>-13.192</v>
      </c>
      <c r="DH204">
        <v>-3.9239999999999999</v>
      </c>
      <c r="DI204">
        <v>-0.217</v>
      </c>
      <c r="DJ204">
        <v>376</v>
      </c>
      <c r="DK204">
        <v>3</v>
      </c>
      <c r="DL204">
        <v>0.48</v>
      </c>
      <c r="DM204">
        <v>0.03</v>
      </c>
      <c r="DN204">
        <v>-58.709075609756091</v>
      </c>
      <c r="DO204">
        <v>-4.1640167247389206</v>
      </c>
      <c r="DP204">
        <v>0.41246615753590388</v>
      </c>
      <c r="DQ204">
        <v>0</v>
      </c>
      <c r="DR204">
        <v>4.1246426829268286</v>
      </c>
      <c r="DS204">
        <v>7.2460557491294708E-2</v>
      </c>
      <c r="DT204">
        <v>1.1319415443062201E-2</v>
      </c>
      <c r="DU204">
        <v>1</v>
      </c>
      <c r="DV204">
        <v>1</v>
      </c>
      <c r="DW204">
        <v>2</v>
      </c>
      <c r="DX204" t="s">
        <v>356</v>
      </c>
      <c r="DY204">
        <v>2.9800599999999999</v>
      </c>
      <c r="DZ204">
        <v>2.7158000000000002</v>
      </c>
      <c r="EA204">
        <v>0.14880199999999999</v>
      </c>
      <c r="EB204">
        <v>0.15215300000000001</v>
      </c>
      <c r="EC204">
        <v>9.1408900000000001E-2</v>
      </c>
      <c r="ED204">
        <v>7.9303200000000004E-2</v>
      </c>
      <c r="EE204">
        <v>26837</v>
      </c>
      <c r="EF204">
        <v>26843.8</v>
      </c>
      <c r="EG204">
        <v>29318.9</v>
      </c>
      <c r="EH204">
        <v>29292.400000000001</v>
      </c>
      <c r="EI204">
        <v>35303.1</v>
      </c>
      <c r="EJ204">
        <v>35836.699999999997</v>
      </c>
      <c r="EK204">
        <v>41302.300000000003</v>
      </c>
      <c r="EL204">
        <v>41716.300000000003</v>
      </c>
      <c r="EM204">
        <v>1.94465</v>
      </c>
      <c r="EN204">
        <v>2.1038700000000001</v>
      </c>
      <c r="EO204">
        <v>5.2131700000000003E-2</v>
      </c>
      <c r="EP204">
        <v>0</v>
      </c>
      <c r="EQ204">
        <v>27.1876</v>
      </c>
      <c r="ER204">
        <v>999.9</v>
      </c>
      <c r="ES204">
        <v>27.9</v>
      </c>
      <c r="ET204">
        <v>38.299999999999997</v>
      </c>
      <c r="EU204">
        <v>26.089700000000001</v>
      </c>
      <c r="EV204">
        <v>61.959499999999998</v>
      </c>
      <c r="EW204">
        <v>26.774799999999999</v>
      </c>
      <c r="EX204">
        <v>2</v>
      </c>
      <c r="EY204">
        <v>0.11892999999999999</v>
      </c>
      <c r="EZ204">
        <v>2.6410399999999998</v>
      </c>
      <c r="FA204">
        <v>20.3644</v>
      </c>
      <c r="FB204">
        <v>5.2166899999999998</v>
      </c>
      <c r="FC204">
        <v>12.0099</v>
      </c>
      <c r="FD204">
        <v>4.9884500000000003</v>
      </c>
      <c r="FE204">
        <v>3.2884799999999998</v>
      </c>
      <c r="FF204">
        <v>9762.2999999999993</v>
      </c>
      <c r="FG204">
        <v>9999</v>
      </c>
      <c r="FH204">
        <v>9999</v>
      </c>
      <c r="FI204">
        <v>145.5</v>
      </c>
      <c r="FJ204">
        <v>1.8675200000000001</v>
      </c>
      <c r="FK204">
        <v>1.8665499999999999</v>
      </c>
      <c r="FL204">
        <v>1.86599</v>
      </c>
      <c r="FM204">
        <v>1.8658399999999999</v>
      </c>
      <c r="FN204">
        <v>1.8676999999999999</v>
      </c>
      <c r="FO204">
        <v>1.87012</v>
      </c>
      <c r="FP204">
        <v>1.8688199999999999</v>
      </c>
      <c r="FQ204">
        <v>1.8702000000000001</v>
      </c>
      <c r="FR204">
        <v>0</v>
      </c>
      <c r="FS204">
        <v>0</v>
      </c>
      <c r="FT204">
        <v>0</v>
      </c>
      <c r="FU204">
        <v>0</v>
      </c>
      <c r="FV204" t="s">
        <v>357</v>
      </c>
      <c r="FW204" t="s">
        <v>358</v>
      </c>
      <c r="FX204" t="s">
        <v>359</v>
      </c>
      <c r="FY204" t="s">
        <v>359</v>
      </c>
      <c r="FZ204" t="s">
        <v>359</v>
      </c>
      <c r="GA204" t="s">
        <v>359</v>
      </c>
      <c r="GB204">
        <v>0</v>
      </c>
      <c r="GC204">
        <v>100</v>
      </c>
      <c r="GD204">
        <v>100</v>
      </c>
      <c r="GE204">
        <v>-2.2000000000000002</v>
      </c>
      <c r="GF204">
        <v>-0.13120000000000001</v>
      </c>
      <c r="GG204">
        <v>-1.0745309912501479</v>
      </c>
      <c r="GH204">
        <v>-3.794306901669526E-4</v>
      </c>
      <c r="GI204">
        <v>-9.3076312682161424E-7</v>
      </c>
      <c r="GJ204">
        <v>3.2597594342726891E-10</v>
      </c>
      <c r="GK204">
        <v>-0.25621075936304621</v>
      </c>
      <c r="GL204">
        <v>-1.4413179793891831E-2</v>
      </c>
      <c r="GM204">
        <v>9.8733074958994743E-4</v>
      </c>
      <c r="GN204">
        <v>-9.6329063574464014E-6</v>
      </c>
      <c r="GO204">
        <v>22</v>
      </c>
      <c r="GP204">
        <v>2241</v>
      </c>
      <c r="GQ204">
        <v>1</v>
      </c>
      <c r="GR204">
        <v>45</v>
      </c>
      <c r="GS204">
        <v>1833</v>
      </c>
      <c r="GT204">
        <v>1832.8</v>
      </c>
      <c r="GU204">
        <v>2.98584</v>
      </c>
      <c r="GV204">
        <v>2.2204600000000001</v>
      </c>
      <c r="GW204">
        <v>1.94702</v>
      </c>
      <c r="GX204">
        <v>2.7746599999999999</v>
      </c>
      <c r="GY204">
        <v>2.19482</v>
      </c>
      <c r="GZ204">
        <v>2.36572</v>
      </c>
      <c r="HA204">
        <v>41.3001</v>
      </c>
      <c r="HB204">
        <v>15.4016</v>
      </c>
      <c r="HC204">
        <v>18</v>
      </c>
      <c r="HD204">
        <v>532.18299999999999</v>
      </c>
      <c r="HE204">
        <v>601.17700000000002</v>
      </c>
      <c r="HF204">
        <v>23.3294</v>
      </c>
      <c r="HG204">
        <v>29.0214</v>
      </c>
      <c r="HH204">
        <v>30.0002</v>
      </c>
      <c r="HI204">
        <v>28.941500000000001</v>
      </c>
      <c r="HJ204">
        <v>28.862100000000002</v>
      </c>
      <c r="HK204">
        <v>59.752000000000002</v>
      </c>
      <c r="HL204">
        <v>11.789400000000001</v>
      </c>
      <c r="HM204">
        <v>21.157299999999999</v>
      </c>
      <c r="HN204">
        <v>23.309899999999999</v>
      </c>
      <c r="HO204">
        <v>1188.3599999999999</v>
      </c>
      <c r="HP204">
        <v>21.790700000000001</v>
      </c>
      <c r="HQ204">
        <v>100.267</v>
      </c>
      <c r="HR204">
        <v>100.214</v>
      </c>
    </row>
    <row r="205" spans="1:226" x14ac:dyDescent="0.2">
      <c r="A205">
        <v>189</v>
      </c>
      <c r="B205">
        <v>1657573807.5</v>
      </c>
      <c r="C205">
        <v>1977.900000095367</v>
      </c>
      <c r="D205" t="s">
        <v>736</v>
      </c>
      <c r="E205" t="s">
        <v>737</v>
      </c>
      <c r="F205">
        <v>5</v>
      </c>
      <c r="G205" t="s">
        <v>1069</v>
      </c>
      <c r="H205" t="s">
        <v>353</v>
      </c>
      <c r="I205">
        <v>1657573804.7</v>
      </c>
      <c r="J205">
        <f t="shared" si="68"/>
        <v>3.5300424200242404E-3</v>
      </c>
      <c r="K205">
        <f t="shared" si="69"/>
        <v>3.5300424200242402</v>
      </c>
      <c r="L205">
        <f t="shared" si="70"/>
        <v>29.555730689824923</v>
      </c>
      <c r="M205">
        <f t="shared" si="71"/>
        <v>1114.4949999999999</v>
      </c>
      <c r="N205">
        <f t="shared" si="72"/>
        <v>706.13944776929122</v>
      </c>
      <c r="O205">
        <f t="shared" si="73"/>
        <v>51.161742727702595</v>
      </c>
      <c r="P205">
        <f t="shared" si="74"/>
        <v>80.74822422318519</v>
      </c>
      <c r="Q205">
        <f t="shared" si="75"/>
        <v>0.13174128502525284</v>
      </c>
      <c r="R205">
        <f t="shared" si="76"/>
        <v>2.3994405000265524</v>
      </c>
      <c r="S205">
        <f t="shared" si="77"/>
        <v>0.12785077094002115</v>
      </c>
      <c r="T205">
        <f t="shared" si="78"/>
        <v>8.0246708846762119E-2</v>
      </c>
      <c r="U205">
        <f t="shared" si="79"/>
        <v>321.51408479999998</v>
      </c>
      <c r="V205">
        <f t="shared" si="80"/>
        <v>29.055862541659359</v>
      </c>
      <c r="W205">
        <f t="shared" si="81"/>
        <v>28.037240000000001</v>
      </c>
      <c r="X205">
        <f t="shared" si="82"/>
        <v>3.8030859464805209</v>
      </c>
      <c r="Y205">
        <f t="shared" si="83"/>
        <v>49.916385180035547</v>
      </c>
      <c r="Z205">
        <f t="shared" si="84"/>
        <v>1.8810906693224803</v>
      </c>
      <c r="AA205">
        <f t="shared" si="85"/>
        <v>3.7684833597983318</v>
      </c>
      <c r="AB205">
        <f t="shared" si="86"/>
        <v>1.9219952771580406</v>
      </c>
      <c r="AC205">
        <f t="shared" si="87"/>
        <v>-155.67487072306901</v>
      </c>
      <c r="AD205">
        <f t="shared" si="88"/>
        <v>-20.275672643854914</v>
      </c>
      <c r="AE205">
        <f t="shared" si="89"/>
        <v>-1.8411872796565023</v>
      </c>
      <c r="AF205">
        <f t="shared" si="90"/>
        <v>143.72235415341959</v>
      </c>
      <c r="AG205">
        <f t="shared" si="91"/>
        <v>45.765923308565405</v>
      </c>
      <c r="AH205">
        <f t="shared" si="92"/>
        <v>3.528702493447375</v>
      </c>
      <c r="AI205">
        <f t="shared" si="93"/>
        <v>29.555730689824923</v>
      </c>
      <c r="AJ205">
        <v>1200.945367512754</v>
      </c>
      <c r="AK205">
        <v>1152.014303030302</v>
      </c>
      <c r="AL205">
        <v>3.3973876778691792</v>
      </c>
      <c r="AM205">
        <v>64.522999334600442</v>
      </c>
      <c r="AN205">
        <f t="shared" si="94"/>
        <v>3.5300424200242402</v>
      </c>
      <c r="AO205">
        <v>21.837687343092689</v>
      </c>
      <c r="AP205">
        <v>25.963658787878789</v>
      </c>
      <c r="AQ205">
        <v>-1.519799930480044E-5</v>
      </c>
      <c r="AR205">
        <v>77.538578516510626</v>
      </c>
      <c r="AS205">
        <v>0</v>
      </c>
      <c r="AT205">
        <v>0</v>
      </c>
      <c r="AU205">
        <f t="shared" si="95"/>
        <v>1</v>
      </c>
      <c r="AV205">
        <f t="shared" si="96"/>
        <v>0</v>
      </c>
      <c r="AW205">
        <f t="shared" si="97"/>
        <v>38159.342936756279</v>
      </c>
      <c r="AX205">
        <f t="shared" si="98"/>
        <v>1999.9880000000001</v>
      </c>
      <c r="AY205">
        <f t="shared" si="99"/>
        <v>1681.18992</v>
      </c>
      <c r="AZ205">
        <f t="shared" si="100"/>
        <v>0.84060000360002163</v>
      </c>
      <c r="BA205">
        <f t="shared" si="101"/>
        <v>0.16075800694804168</v>
      </c>
      <c r="BB205">
        <v>6</v>
      </c>
      <c r="BC205">
        <v>0.5</v>
      </c>
      <c r="BD205" t="s">
        <v>354</v>
      </c>
      <c r="BE205">
        <v>2</v>
      </c>
      <c r="BF205" t="b">
        <v>1</v>
      </c>
      <c r="BG205">
        <v>1657573804.7</v>
      </c>
      <c r="BH205">
        <v>1114.4949999999999</v>
      </c>
      <c r="BI205">
        <v>1174.1310000000001</v>
      </c>
      <c r="BJ205">
        <v>25.963000000000001</v>
      </c>
      <c r="BK205">
        <v>21.838660000000001</v>
      </c>
      <c r="BL205">
        <v>1116.7</v>
      </c>
      <c r="BM205">
        <v>26.094180000000001</v>
      </c>
      <c r="BN205">
        <v>500.01990000000012</v>
      </c>
      <c r="BO205">
        <v>72.352679999999992</v>
      </c>
      <c r="BP205">
        <v>0.10006696</v>
      </c>
      <c r="BQ205">
        <v>27.880500000000001</v>
      </c>
      <c r="BR205">
        <v>28.037240000000001</v>
      </c>
      <c r="BS205">
        <v>999.9</v>
      </c>
      <c r="BT205">
        <v>0</v>
      </c>
      <c r="BU205">
        <v>0</v>
      </c>
      <c r="BV205">
        <v>10003.621999999999</v>
      </c>
      <c r="BW205">
        <v>0</v>
      </c>
      <c r="BX205">
        <v>1923.2919999999999</v>
      </c>
      <c r="BY205">
        <v>-59.634000000000007</v>
      </c>
      <c r="BZ205">
        <v>1144.203</v>
      </c>
      <c r="CA205">
        <v>1200.3440000000001</v>
      </c>
      <c r="CB205">
        <v>4.1243420000000004</v>
      </c>
      <c r="CC205">
        <v>1174.1310000000001</v>
      </c>
      <c r="CD205">
        <v>21.838660000000001</v>
      </c>
      <c r="CE205">
        <v>1.878493</v>
      </c>
      <c r="CF205">
        <v>1.580085</v>
      </c>
      <c r="CG205">
        <v>16.4557</v>
      </c>
      <c r="CH205">
        <v>13.765940000000001</v>
      </c>
      <c r="CI205">
        <v>1999.9880000000001</v>
      </c>
      <c r="CJ205">
        <v>0.97999799999999992</v>
      </c>
      <c r="CK205">
        <v>2.0001499999999998E-2</v>
      </c>
      <c r="CL205">
        <v>0</v>
      </c>
      <c r="CM205">
        <v>2.31237</v>
      </c>
      <c r="CN205">
        <v>0</v>
      </c>
      <c r="CO205">
        <v>10485.43</v>
      </c>
      <c r="CP205">
        <v>16749.34</v>
      </c>
      <c r="CQ205">
        <v>40.625</v>
      </c>
      <c r="CR205">
        <v>42.5124</v>
      </c>
      <c r="CS205">
        <v>40.936999999999998</v>
      </c>
      <c r="CT205">
        <v>40.993699999999997</v>
      </c>
      <c r="CU205">
        <v>39.868699999999997</v>
      </c>
      <c r="CV205">
        <v>1959.9880000000001</v>
      </c>
      <c r="CW205">
        <v>40</v>
      </c>
      <c r="CX205">
        <v>0</v>
      </c>
      <c r="CY205">
        <v>1657573808.4000001</v>
      </c>
      <c r="CZ205">
        <v>0</v>
      </c>
      <c r="DA205">
        <v>0</v>
      </c>
      <c r="DB205" t="s">
        <v>355</v>
      </c>
      <c r="DC205">
        <v>1657463822.5999999</v>
      </c>
      <c r="DD205">
        <v>1657463835.0999999</v>
      </c>
      <c r="DE205">
        <v>0</v>
      </c>
      <c r="DF205">
        <v>-2.657</v>
      </c>
      <c r="DG205">
        <v>-13.192</v>
      </c>
      <c r="DH205">
        <v>-3.9239999999999999</v>
      </c>
      <c r="DI205">
        <v>-0.217</v>
      </c>
      <c r="DJ205">
        <v>376</v>
      </c>
      <c r="DK205">
        <v>3</v>
      </c>
      <c r="DL205">
        <v>0.48</v>
      </c>
      <c r="DM205">
        <v>0.03</v>
      </c>
      <c r="DN205">
        <v>-59.111647499999997</v>
      </c>
      <c r="DO205">
        <v>-4.1604011257035012</v>
      </c>
      <c r="DP205">
        <v>0.40220786789140522</v>
      </c>
      <c r="DQ205">
        <v>0</v>
      </c>
      <c r="DR205">
        <v>4.1290732499999994</v>
      </c>
      <c r="DS205">
        <v>-2.8461726078807099E-2</v>
      </c>
      <c r="DT205">
        <v>6.7648804082186013E-3</v>
      </c>
      <c r="DU205">
        <v>1</v>
      </c>
      <c r="DV205">
        <v>1</v>
      </c>
      <c r="DW205">
        <v>2</v>
      </c>
      <c r="DX205" t="s">
        <v>356</v>
      </c>
      <c r="DY205">
        <v>2.98007</v>
      </c>
      <c r="DZ205">
        <v>2.7155999999999998</v>
      </c>
      <c r="EA205">
        <v>0.15021599999999999</v>
      </c>
      <c r="EB205">
        <v>0.15354499999999999</v>
      </c>
      <c r="EC205">
        <v>9.1412999999999994E-2</v>
      </c>
      <c r="ED205">
        <v>7.9315899999999995E-2</v>
      </c>
      <c r="EE205">
        <v>26791.8</v>
      </c>
      <c r="EF205">
        <v>26799.8</v>
      </c>
      <c r="EG205">
        <v>29318.3</v>
      </c>
      <c r="EH205">
        <v>29292.5</v>
      </c>
      <c r="EI205">
        <v>35302.300000000003</v>
      </c>
      <c r="EJ205">
        <v>35836.400000000001</v>
      </c>
      <c r="EK205">
        <v>41301.599999999999</v>
      </c>
      <c r="EL205">
        <v>41716.400000000001</v>
      </c>
      <c r="EM205">
        <v>1.94468</v>
      </c>
      <c r="EN205">
        <v>2.1040000000000001</v>
      </c>
      <c r="EO205">
        <v>5.0265299999999999E-2</v>
      </c>
      <c r="EP205">
        <v>0</v>
      </c>
      <c r="EQ205">
        <v>27.213899999999999</v>
      </c>
      <c r="ER205">
        <v>999.9</v>
      </c>
      <c r="ES205">
        <v>27.9</v>
      </c>
      <c r="ET205">
        <v>38.299999999999997</v>
      </c>
      <c r="EU205">
        <v>26.090599999999998</v>
      </c>
      <c r="EV205">
        <v>61.8795</v>
      </c>
      <c r="EW205">
        <v>26.646599999999999</v>
      </c>
      <c r="EX205">
        <v>2</v>
      </c>
      <c r="EY205">
        <v>0.119238</v>
      </c>
      <c r="EZ205">
        <v>2.7020200000000001</v>
      </c>
      <c r="FA205">
        <v>20.363600000000002</v>
      </c>
      <c r="FB205">
        <v>5.2166899999999998</v>
      </c>
      <c r="FC205">
        <v>12.0099</v>
      </c>
      <c r="FD205">
        <v>4.98855</v>
      </c>
      <c r="FE205">
        <v>3.2884799999999998</v>
      </c>
      <c r="FF205">
        <v>9762.5</v>
      </c>
      <c r="FG205">
        <v>9999</v>
      </c>
      <c r="FH205">
        <v>9999</v>
      </c>
      <c r="FI205">
        <v>145.5</v>
      </c>
      <c r="FJ205">
        <v>1.8675200000000001</v>
      </c>
      <c r="FK205">
        <v>1.8665499999999999</v>
      </c>
      <c r="FL205">
        <v>1.8660000000000001</v>
      </c>
      <c r="FM205">
        <v>1.8658399999999999</v>
      </c>
      <c r="FN205">
        <v>1.86771</v>
      </c>
      <c r="FO205">
        <v>1.87012</v>
      </c>
      <c r="FP205">
        <v>1.8688199999999999</v>
      </c>
      <c r="FQ205">
        <v>1.87022</v>
      </c>
      <c r="FR205">
        <v>0</v>
      </c>
      <c r="FS205">
        <v>0</v>
      </c>
      <c r="FT205">
        <v>0</v>
      </c>
      <c r="FU205">
        <v>0</v>
      </c>
      <c r="FV205" t="s">
        <v>357</v>
      </c>
      <c r="FW205" t="s">
        <v>358</v>
      </c>
      <c r="FX205" t="s">
        <v>359</v>
      </c>
      <c r="FY205" t="s">
        <v>359</v>
      </c>
      <c r="FZ205" t="s">
        <v>359</v>
      </c>
      <c r="GA205" t="s">
        <v>359</v>
      </c>
      <c r="GB205">
        <v>0</v>
      </c>
      <c r="GC205">
        <v>100</v>
      </c>
      <c r="GD205">
        <v>100</v>
      </c>
      <c r="GE205">
        <v>-2.2200000000000002</v>
      </c>
      <c r="GF205">
        <v>-0.13109999999999999</v>
      </c>
      <c r="GG205">
        <v>-1.0745309912501479</v>
      </c>
      <c r="GH205">
        <v>-3.794306901669526E-4</v>
      </c>
      <c r="GI205">
        <v>-9.3076312682161424E-7</v>
      </c>
      <c r="GJ205">
        <v>3.2597594342726891E-10</v>
      </c>
      <c r="GK205">
        <v>-0.25621075936304621</v>
      </c>
      <c r="GL205">
        <v>-1.4413179793891831E-2</v>
      </c>
      <c r="GM205">
        <v>9.8733074958994743E-4</v>
      </c>
      <c r="GN205">
        <v>-9.6329063574464014E-6</v>
      </c>
      <c r="GO205">
        <v>22</v>
      </c>
      <c r="GP205">
        <v>2241</v>
      </c>
      <c r="GQ205">
        <v>1</v>
      </c>
      <c r="GR205">
        <v>45</v>
      </c>
      <c r="GS205">
        <v>1833.1</v>
      </c>
      <c r="GT205">
        <v>1832.9</v>
      </c>
      <c r="GU205">
        <v>3.0175800000000002</v>
      </c>
      <c r="GV205">
        <v>2.2192400000000001</v>
      </c>
      <c r="GW205">
        <v>1.94702</v>
      </c>
      <c r="GX205">
        <v>2.7746599999999999</v>
      </c>
      <c r="GY205">
        <v>2.19482</v>
      </c>
      <c r="GZ205">
        <v>2.3815900000000001</v>
      </c>
      <c r="HA205">
        <v>41.3001</v>
      </c>
      <c r="HB205">
        <v>15.4016</v>
      </c>
      <c r="HC205">
        <v>18</v>
      </c>
      <c r="HD205">
        <v>532.20000000000005</v>
      </c>
      <c r="HE205">
        <v>601.28700000000003</v>
      </c>
      <c r="HF205">
        <v>23.305499999999999</v>
      </c>
      <c r="HG205">
        <v>29.023800000000001</v>
      </c>
      <c r="HH205">
        <v>30.000299999999999</v>
      </c>
      <c r="HI205">
        <v>28.941500000000001</v>
      </c>
      <c r="HJ205">
        <v>28.863299999999999</v>
      </c>
      <c r="HK205">
        <v>60.365099999999998</v>
      </c>
      <c r="HL205">
        <v>11.789400000000001</v>
      </c>
      <c r="HM205">
        <v>21.157299999999999</v>
      </c>
      <c r="HN205">
        <v>23.272400000000001</v>
      </c>
      <c r="HO205">
        <v>1208.4000000000001</v>
      </c>
      <c r="HP205">
        <v>21.7942</v>
      </c>
      <c r="HQ205">
        <v>100.265</v>
      </c>
      <c r="HR205">
        <v>100.214</v>
      </c>
    </row>
    <row r="206" spans="1:226" x14ac:dyDescent="0.2">
      <c r="A206">
        <v>190</v>
      </c>
      <c r="B206">
        <v>1657573812.5</v>
      </c>
      <c r="C206">
        <v>1982.900000095367</v>
      </c>
      <c r="D206" t="s">
        <v>738</v>
      </c>
      <c r="E206" t="s">
        <v>739</v>
      </c>
      <c r="F206">
        <v>5</v>
      </c>
      <c r="G206" t="s">
        <v>1069</v>
      </c>
      <c r="H206" t="s">
        <v>353</v>
      </c>
      <c r="I206">
        <v>1657573810</v>
      </c>
      <c r="J206">
        <f t="shared" si="68"/>
        <v>3.5318467868931001E-3</v>
      </c>
      <c r="K206">
        <f t="shared" si="69"/>
        <v>3.5318467868931003</v>
      </c>
      <c r="L206">
        <f t="shared" si="70"/>
        <v>29.851097892556133</v>
      </c>
      <c r="M206">
        <f t="shared" si="71"/>
        <v>1131.9888888888891</v>
      </c>
      <c r="N206">
        <f t="shared" si="72"/>
        <v>719.745303493302</v>
      </c>
      <c r="O206">
        <f t="shared" si="73"/>
        <v>52.146914162375772</v>
      </c>
      <c r="P206">
        <f t="shared" si="74"/>
        <v>82.01474484814247</v>
      </c>
      <c r="Q206">
        <f t="shared" si="75"/>
        <v>0.1319049675608914</v>
      </c>
      <c r="R206">
        <f t="shared" si="76"/>
        <v>2.3990667466457656</v>
      </c>
      <c r="S206">
        <f t="shared" si="77"/>
        <v>0.12800434570914374</v>
      </c>
      <c r="T206">
        <f t="shared" si="78"/>
        <v>8.0343563355984873E-2</v>
      </c>
      <c r="U206">
        <f t="shared" si="79"/>
        <v>321.51103466666672</v>
      </c>
      <c r="V206">
        <f t="shared" si="80"/>
        <v>29.053724213541614</v>
      </c>
      <c r="W206">
        <f t="shared" si="81"/>
        <v>28.032888888888891</v>
      </c>
      <c r="X206">
        <f t="shared" si="82"/>
        <v>3.8021216490857279</v>
      </c>
      <c r="Y206">
        <f t="shared" si="83"/>
        <v>49.931371226653617</v>
      </c>
      <c r="Z206">
        <f t="shared" si="84"/>
        <v>1.8814663387770196</v>
      </c>
      <c r="AA206">
        <f t="shared" si="85"/>
        <v>3.7681046856023119</v>
      </c>
      <c r="AB206">
        <f t="shared" si="86"/>
        <v>1.9206553103087083</v>
      </c>
      <c r="AC206">
        <f t="shared" si="87"/>
        <v>-155.7544433019857</v>
      </c>
      <c r="AD206">
        <f t="shared" si="88"/>
        <v>-19.93249785549385</v>
      </c>
      <c r="AE206">
        <f t="shared" si="89"/>
        <v>-1.8102515494949321</v>
      </c>
      <c r="AF206">
        <f t="shared" si="90"/>
        <v>144.01384195969223</v>
      </c>
      <c r="AG206">
        <f t="shared" si="91"/>
        <v>45.95922631852644</v>
      </c>
      <c r="AH206">
        <f t="shared" si="92"/>
        <v>3.5297861998889233</v>
      </c>
      <c r="AI206">
        <f t="shared" si="93"/>
        <v>29.851097892556133</v>
      </c>
      <c r="AJ206">
        <v>1218.1222711441339</v>
      </c>
      <c r="AK206">
        <v>1168.913696969697</v>
      </c>
      <c r="AL206">
        <v>3.3736809312106568</v>
      </c>
      <c r="AM206">
        <v>64.522999334600442</v>
      </c>
      <c r="AN206">
        <f t="shared" si="94"/>
        <v>3.5318467868931003</v>
      </c>
      <c r="AO206">
        <v>21.842101346472099</v>
      </c>
      <c r="AP206">
        <v>25.970247272727271</v>
      </c>
      <c r="AQ206">
        <v>2.9658533004326571E-5</v>
      </c>
      <c r="AR206">
        <v>77.538578516510626</v>
      </c>
      <c r="AS206">
        <v>0</v>
      </c>
      <c r="AT206">
        <v>0</v>
      </c>
      <c r="AU206">
        <f t="shared" si="95"/>
        <v>1</v>
      </c>
      <c r="AV206">
        <f t="shared" si="96"/>
        <v>0</v>
      </c>
      <c r="AW206">
        <f t="shared" si="97"/>
        <v>38150.478911674283</v>
      </c>
      <c r="AX206">
        <f t="shared" si="98"/>
        <v>1999.9688888888891</v>
      </c>
      <c r="AY206">
        <f t="shared" si="99"/>
        <v>1681.173866666667</v>
      </c>
      <c r="AZ206">
        <f t="shared" si="100"/>
        <v>0.84060000933347856</v>
      </c>
      <c r="BA206">
        <f t="shared" si="101"/>
        <v>0.16075801801361356</v>
      </c>
      <c r="BB206">
        <v>6</v>
      </c>
      <c r="BC206">
        <v>0.5</v>
      </c>
      <c r="BD206" t="s">
        <v>354</v>
      </c>
      <c r="BE206">
        <v>2</v>
      </c>
      <c r="BF206" t="b">
        <v>1</v>
      </c>
      <c r="BG206">
        <v>1657573810</v>
      </c>
      <c r="BH206">
        <v>1131.9888888888891</v>
      </c>
      <c r="BI206">
        <v>1191.936666666666</v>
      </c>
      <c r="BJ206">
        <v>25.968488888888889</v>
      </c>
      <c r="BK206">
        <v>21.842611111111111</v>
      </c>
      <c r="BL206">
        <v>1134.215555555556</v>
      </c>
      <c r="BM206">
        <v>26.099577777777782</v>
      </c>
      <c r="BN206">
        <v>499.98422222222217</v>
      </c>
      <c r="BO206">
        <v>72.351966666666655</v>
      </c>
      <c r="BP206">
        <v>9.9932511111111108E-2</v>
      </c>
      <c r="BQ206">
        <v>27.878777777777781</v>
      </c>
      <c r="BR206">
        <v>28.032888888888891</v>
      </c>
      <c r="BS206">
        <v>999.90000000000009</v>
      </c>
      <c r="BT206">
        <v>0</v>
      </c>
      <c r="BU206">
        <v>0</v>
      </c>
      <c r="BV206">
        <v>10001.242222222219</v>
      </c>
      <c r="BW206">
        <v>0</v>
      </c>
      <c r="BX206">
        <v>1923.1933333333341</v>
      </c>
      <c r="BY206">
        <v>-59.948433333333327</v>
      </c>
      <c r="BZ206">
        <v>1162.166666666667</v>
      </c>
      <c r="CA206">
        <v>1218.5533333333331</v>
      </c>
      <c r="CB206">
        <v>4.1258733333333346</v>
      </c>
      <c r="CC206">
        <v>1191.936666666666</v>
      </c>
      <c r="CD206">
        <v>21.842611111111111</v>
      </c>
      <c r="CE206">
        <v>1.8788722222222221</v>
      </c>
      <c r="CF206">
        <v>1.5803544444444451</v>
      </c>
      <c r="CG206">
        <v>16.458877777777779</v>
      </c>
      <c r="CH206">
        <v>13.76857777777778</v>
      </c>
      <c r="CI206">
        <v>1999.9688888888891</v>
      </c>
      <c r="CJ206">
        <v>0.97999799999999992</v>
      </c>
      <c r="CK206">
        <v>2.0001499999999998E-2</v>
      </c>
      <c r="CL206">
        <v>0</v>
      </c>
      <c r="CM206">
        <v>2.2846222222222221</v>
      </c>
      <c r="CN206">
        <v>0</v>
      </c>
      <c r="CO206">
        <v>10482.9</v>
      </c>
      <c r="CP206">
        <v>16749.2</v>
      </c>
      <c r="CQ206">
        <v>40.638777777777783</v>
      </c>
      <c r="CR206">
        <v>42.561999999999998</v>
      </c>
      <c r="CS206">
        <v>40.936999999999998</v>
      </c>
      <c r="CT206">
        <v>41</v>
      </c>
      <c r="CU206">
        <v>39.875</v>
      </c>
      <c r="CV206">
        <v>1959.9688888888891</v>
      </c>
      <c r="CW206">
        <v>40</v>
      </c>
      <c r="CX206">
        <v>0</v>
      </c>
      <c r="CY206">
        <v>1657573813.2</v>
      </c>
      <c r="CZ206">
        <v>0</v>
      </c>
      <c r="DA206">
        <v>0</v>
      </c>
      <c r="DB206" t="s">
        <v>355</v>
      </c>
      <c r="DC206">
        <v>1657463822.5999999</v>
      </c>
      <c r="DD206">
        <v>1657463835.0999999</v>
      </c>
      <c r="DE206">
        <v>0</v>
      </c>
      <c r="DF206">
        <v>-2.657</v>
      </c>
      <c r="DG206">
        <v>-13.192</v>
      </c>
      <c r="DH206">
        <v>-3.9239999999999999</v>
      </c>
      <c r="DI206">
        <v>-0.217</v>
      </c>
      <c r="DJ206">
        <v>376</v>
      </c>
      <c r="DK206">
        <v>3</v>
      </c>
      <c r="DL206">
        <v>0.48</v>
      </c>
      <c r="DM206">
        <v>0.03</v>
      </c>
      <c r="DN206">
        <v>-59.375864999999997</v>
      </c>
      <c r="DO206">
        <v>-4.1210206378985754</v>
      </c>
      <c r="DP206">
        <v>0.39898510031704221</v>
      </c>
      <c r="DQ206">
        <v>0</v>
      </c>
      <c r="DR206">
        <v>4.1284165000000002</v>
      </c>
      <c r="DS206">
        <v>-4.4484652908069827E-2</v>
      </c>
      <c r="DT206">
        <v>5.323879483046118E-3</v>
      </c>
      <c r="DU206">
        <v>1</v>
      </c>
      <c r="DV206">
        <v>1</v>
      </c>
      <c r="DW206">
        <v>2</v>
      </c>
      <c r="DX206" t="s">
        <v>356</v>
      </c>
      <c r="DY206">
        <v>2.98001</v>
      </c>
      <c r="DZ206">
        <v>2.7155200000000002</v>
      </c>
      <c r="EA206">
        <v>0.151617</v>
      </c>
      <c r="EB206">
        <v>0.15492700000000001</v>
      </c>
      <c r="EC206">
        <v>9.1424000000000005E-2</v>
      </c>
      <c r="ED206">
        <v>7.9319399999999998E-2</v>
      </c>
      <c r="EE206">
        <v>26748.2</v>
      </c>
      <c r="EF206">
        <v>26756</v>
      </c>
      <c r="EG206">
        <v>29318.9</v>
      </c>
      <c r="EH206">
        <v>29292.5</v>
      </c>
      <c r="EI206">
        <v>35302.6</v>
      </c>
      <c r="EJ206">
        <v>35836.300000000003</v>
      </c>
      <c r="EK206">
        <v>41302.400000000001</v>
      </c>
      <c r="EL206">
        <v>41716.5</v>
      </c>
      <c r="EM206">
        <v>1.9444699999999999</v>
      </c>
      <c r="EN206">
        <v>2.10398</v>
      </c>
      <c r="EO206">
        <v>4.9162699999999997E-2</v>
      </c>
      <c r="EP206">
        <v>0</v>
      </c>
      <c r="EQ206">
        <v>27.233799999999999</v>
      </c>
      <c r="ER206">
        <v>999.9</v>
      </c>
      <c r="ES206">
        <v>27.9</v>
      </c>
      <c r="ET206">
        <v>38.299999999999997</v>
      </c>
      <c r="EU206">
        <v>26.0932</v>
      </c>
      <c r="EV206">
        <v>61.769500000000001</v>
      </c>
      <c r="EW206">
        <v>26.678699999999999</v>
      </c>
      <c r="EX206">
        <v>2</v>
      </c>
      <c r="EY206">
        <v>0.119736</v>
      </c>
      <c r="EZ206">
        <v>2.7565900000000001</v>
      </c>
      <c r="FA206">
        <v>20.3626</v>
      </c>
      <c r="FB206">
        <v>5.2160900000000003</v>
      </c>
      <c r="FC206">
        <v>12.0099</v>
      </c>
      <c r="FD206">
        <v>4.9886499999999998</v>
      </c>
      <c r="FE206">
        <v>3.2884500000000001</v>
      </c>
      <c r="FF206">
        <v>9762.5</v>
      </c>
      <c r="FG206">
        <v>9999</v>
      </c>
      <c r="FH206">
        <v>9999</v>
      </c>
      <c r="FI206">
        <v>145.5</v>
      </c>
      <c r="FJ206">
        <v>1.8675200000000001</v>
      </c>
      <c r="FK206">
        <v>1.8665799999999999</v>
      </c>
      <c r="FL206">
        <v>1.8660000000000001</v>
      </c>
      <c r="FM206">
        <v>1.8658399999999999</v>
      </c>
      <c r="FN206">
        <v>1.8676900000000001</v>
      </c>
      <c r="FO206">
        <v>1.87012</v>
      </c>
      <c r="FP206">
        <v>1.8688199999999999</v>
      </c>
      <c r="FQ206">
        <v>1.87022</v>
      </c>
      <c r="FR206">
        <v>0</v>
      </c>
      <c r="FS206">
        <v>0</v>
      </c>
      <c r="FT206">
        <v>0</v>
      </c>
      <c r="FU206">
        <v>0</v>
      </c>
      <c r="FV206" t="s">
        <v>357</v>
      </c>
      <c r="FW206" t="s">
        <v>358</v>
      </c>
      <c r="FX206" t="s">
        <v>359</v>
      </c>
      <c r="FY206" t="s">
        <v>359</v>
      </c>
      <c r="FZ206" t="s">
        <v>359</v>
      </c>
      <c r="GA206" t="s">
        <v>359</v>
      </c>
      <c r="GB206">
        <v>0</v>
      </c>
      <c r="GC206">
        <v>100</v>
      </c>
      <c r="GD206">
        <v>100</v>
      </c>
      <c r="GE206">
        <v>-2.2400000000000002</v>
      </c>
      <c r="GF206">
        <v>-0.13100000000000001</v>
      </c>
      <c r="GG206">
        <v>-1.0745309912501479</v>
      </c>
      <c r="GH206">
        <v>-3.794306901669526E-4</v>
      </c>
      <c r="GI206">
        <v>-9.3076312682161424E-7</v>
      </c>
      <c r="GJ206">
        <v>3.2597594342726891E-10</v>
      </c>
      <c r="GK206">
        <v>-0.25621075936304621</v>
      </c>
      <c r="GL206">
        <v>-1.4413179793891831E-2</v>
      </c>
      <c r="GM206">
        <v>9.8733074958994743E-4</v>
      </c>
      <c r="GN206">
        <v>-9.6329063574464014E-6</v>
      </c>
      <c r="GO206">
        <v>22</v>
      </c>
      <c r="GP206">
        <v>2241</v>
      </c>
      <c r="GQ206">
        <v>1</v>
      </c>
      <c r="GR206">
        <v>45</v>
      </c>
      <c r="GS206">
        <v>1833.2</v>
      </c>
      <c r="GT206">
        <v>1833</v>
      </c>
      <c r="GU206">
        <v>3.0517599999999998</v>
      </c>
      <c r="GV206">
        <v>2.2204600000000001</v>
      </c>
      <c r="GW206">
        <v>1.94702</v>
      </c>
      <c r="GX206">
        <v>2.7746599999999999</v>
      </c>
      <c r="GY206">
        <v>2.19482</v>
      </c>
      <c r="GZ206">
        <v>2.3754900000000001</v>
      </c>
      <c r="HA206">
        <v>41.3001</v>
      </c>
      <c r="HB206">
        <v>15.3841</v>
      </c>
      <c r="HC206">
        <v>18</v>
      </c>
      <c r="HD206">
        <v>532.08500000000004</v>
      </c>
      <c r="HE206">
        <v>601.28099999999995</v>
      </c>
      <c r="HF206">
        <v>23.269300000000001</v>
      </c>
      <c r="HG206">
        <v>29.026399999999999</v>
      </c>
      <c r="HH206">
        <v>30.000499999999999</v>
      </c>
      <c r="HI206">
        <v>28.943899999999999</v>
      </c>
      <c r="HJ206">
        <v>28.864599999999999</v>
      </c>
      <c r="HK206">
        <v>61.045299999999997</v>
      </c>
      <c r="HL206">
        <v>11.789400000000001</v>
      </c>
      <c r="HM206">
        <v>21.157299999999999</v>
      </c>
      <c r="HN206">
        <v>23.238800000000001</v>
      </c>
      <c r="HO206">
        <v>1221.77</v>
      </c>
      <c r="HP206">
        <v>21.783999999999999</v>
      </c>
      <c r="HQ206">
        <v>100.267</v>
      </c>
      <c r="HR206">
        <v>100.214</v>
      </c>
    </row>
    <row r="207" spans="1:226" x14ac:dyDescent="0.2">
      <c r="A207">
        <v>191</v>
      </c>
      <c r="B207">
        <v>1657573817.5</v>
      </c>
      <c r="C207">
        <v>1987.900000095367</v>
      </c>
      <c r="D207" t="s">
        <v>740</v>
      </c>
      <c r="E207" t="s">
        <v>741</v>
      </c>
      <c r="F207">
        <v>5</v>
      </c>
      <c r="G207" t="s">
        <v>1069</v>
      </c>
      <c r="H207" t="s">
        <v>353</v>
      </c>
      <c r="I207">
        <v>1657573814.7</v>
      </c>
      <c r="J207">
        <f t="shared" si="68"/>
        <v>3.5323470389016123E-3</v>
      </c>
      <c r="K207">
        <f t="shared" si="69"/>
        <v>3.5323470389016123</v>
      </c>
      <c r="L207">
        <f t="shared" si="70"/>
        <v>29.655050528146884</v>
      </c>
      <c r="M207">
        <f t="shared" si="71"/>
        <v>1147.5309999999999</v>
      </c>
      <c r="N207">
        <f t="shared" si="72"/>
        <v>736.916000267458</v>
      </c>
      <c r="O207">
        <f t="shared" si="73"/>
        <v>53.390842768637796</v>
      </c>
      <c r="P207">
        <f t="shared" si="74"/>
        <v>83.140611916284996</v>
      </c>
      <c r="Q207">
        <f t="shared" si="75"/>
        <v>0.13187678020341739</v>
      </c>
      <c r="R207">
        <f t="shared" si="76"/>
        <v>2.3988076532690648</v>
      </c>
      <c r="S207">
        <f t="shared" si="77"/>
        <v>0.12797739100985867</v>
      </c>
      <c r="T207">
        <f t="shared" si="78"/>
        <v>8.0326609939509713E-2</v>
      </c>
      <c r="U207">
        <f t="shared" si="79"/>
        <v>321.51759599999997</v>
      </c>
      <c r="V207">
        <f t="shared" si="80"/>
        <v>29.050496058249653</v>
      </c>
      <c r="W207">
        <f t="shared" si="81"/>
        <v>28.036940000000001</v>
      </c>
      <c r="X207">
        <f t="shared" si="82"/>
        <v>3.8030194533465904</v>
      </c>
      <c r="Y207">
        <f t="shared" si="83"/>
        <v>49.947213713742194</v>
      </c>
      <c r="Z207">
        <f t="shared" si="84"/>
        <v>1.8817077672117999</v>
      </c>
      <c r="AA207">
        <f t="shared" si="85"/>
        <v>3.7673928679911075</v>
      </c>
      <c r="AB207">
        <f t="shared" si="86"/>
        <v>1.9213116861347905</v>
      </c>
      <c r="AC207">
        <f t="shared" si="87"/>
        <v>-155.77650441556111</v>
      </c>
      <c r="AD207">
        <f t="shared" si="88"/>
        <v>-20.872977237971007</v>
      </c>
      <c r="AE207">
        <f t="shared" si="89"/>
        <v>-1.8958774889177106</v>
      </c>
      <c r="AF207">
        <f t="shared" si="90"/>
        <v>142.97223685755012</v>
      </c>
      <c r="AG207">
        <f t="shared" si="91"/>
        <v>46.043089077710839</v>
      </c>
      <c r="AH207">
        <f t="shared" si="92"/>
        <v>3.5305610463877914</v>
      </c>
      <c r="AI207">
        <f t="shared" si="93"/>
        <v>29.655050528146884</v>
      </c>
      <c r="AJ207">
        <v>1235.180537166663</v>
      </c>
      <c r="AK207">
        <v>1186.009939393939</v>
      </c>
      <c r="AL207">
        <v>3.428427365074675</v>
      </c>
      <c r="AM207">
        <v>64.522999334600442</v>
      </c>
      <c r="AN207">
        <f t="shared" si="94"/>
        <v>3.5323470389016123</v>
      </c>
      <c r="AO207">
        <v>21.844290886575781</v>
      </c>
      <c r="AP207">
        <v>25.972846666666651</v>
      </c>
      <c r="AQ207">
        <v>3.0700968274385687E-5</v>
      </c>
      <c r="AR207">
        <v>77.538578516510626</v>
      </c>
      <c r="AS207">
        <v>0</v>
      </c>
      <c r="AT207">
        <v>0</v>
      </c>
      <c r="AU207">
        <f t="shared" si="95"/>
        <v>1</v>
      </c>
      <c r="AV207">
        <f t="shared" si="96"/>
        <v>0</v>
      </c>
      <c r="AW207">
        <f t="shared" si="97"/>
        <v>38144.598998624526</v>
      </c>
      <c r="AX207">
        <f t="shared" si="98"/>
        <v>2000.01</v>
      </c>
      <c r="AY207">
        <f t="shared" si="99"/>
        <v>1681.2084</v>
      </c>
      <c r="AZ207">
        <f t="shared" si="100"/>
        <v>0.84059999700001498</v>
      </c>
      <c r="BA207">
        <f t="shared" si="101"/>
        <v>0.16075799421002893</v>
      </c>
      <c r="BB207">
        <v>6</v>
      </c>
      <c r="BC207">
        <v>0.5</v>
      </c>
      <c r="BD207" t="s">
        <v>354</v>
      </c>
      <c r="BE207">
        <v>2</v>
      </c>
      <c r="BF207" t="b">
        <v>1</v>
      </c>
      <c r="BG207">
        <v>1657573814.7</v>
      </c>
      <c r="BH207">
        <v>1147.5309999999999</v>
      </c>
      <c r="BI207">
        <v>1207.644</v>
      </c>
      <c r="BJ207">
        <v>25.971879999999999</v>
      </c>
      <c r="BK207">
        <v>21.845269999999999</v>
      </c>
      <c r="BL207">
        <v>1149.779</v>
      </c>
      <c r="BM207">
        <v>26.102889999999999</v>
      </c>
      <c r="BN207">
        <v>500.00349999999997</v>
      </c>
      <c r="BO207">
        <v>72.351730000000003</v>
      </c>
      <c r="BP207">
        <v>0.100005</v>
      </c>
      <c r="BQ207">
        <v>27.875540000000001</v>
      </c>
      <c r="BR207">
        <v>28.036940000000001</v>
      </c>
      <c r="BS207">
        <v>999.9</v>
      </c>
      <c r="BT207">
        <v>0</v>
      </c>
      <c r="BU207">
        <v>0</v>
      </c>
      <c r="BV207">
        <v>9999.5570000000007</v>
      </c>
      <c r="BW207">
        <v>0</v>
      </c>
      <c r="BX207">
        <v>1922.838</v>
      </c>
      <c r="BY207">
        <v>-60.113149999999997</v>
      </c>
      <c r="BZ207">
        <v>1178.1300000000001</v>
      </c>
      <c r="CA207">
        <v>1234.617</v>
      </c>
      <c r="CB207">
        <v>4.1265870000000007</v>
      </c>
      <c r="CC207">
        <v>1207.644</v>
      </c>
      <c r="CD207">
        <v>21.845269999999999</v>
      </c>
      <c r="CE207">
        <v>1.8791089999999999</v>
      </c>
      <c r="CF207">
        <v>1.5805439999999999</v>
      </c>
      <c r="CG207">
        <v>16.46087</v>
      </c>
      <c r="CH207">
        <v>13.77041</v>
      </c>
      <c r="CI207">
        <v>2000.01</v>
      </c>
      <c r="CJ207">
        <v>0.97999860000000005</v>
      </c>
      <c r="CK207">
        <v>2.0000919999999998E-2</v>
      </c>
      <c r="CL207">
        <v>0</v>
      </c>
      <c r="CM207">
        <v>2.31907</v>
      </c>
      <c r="CN207">
        <v>0</v>
      </c>
      <c r="CO207">
        <v>10479.540000000001</v>
      </c>
      <c r="CP207">
        <v>16749.52</v>
      </c>
      <c r="CQ207">
        <v>40.668400000000013</v>
      </c>
      <c r="CR207">
        <v>42.561999999999998</v>
      </c>
      <c r="CS207">
        <v>40.936999999999998</v>
      </c>
      <c r="CT207">
        <v>41</v>
      </c>
      <c r="CU207">
        <v>39.875</v>
      </c>
      <c r="CV207">
        <v>1960.01</v>
      </c>
      <c r="CW207">
        <v>40</v>
      </c>
      <c r="CX207">
        <v>0</v>
      </c>
      <c r="CY207">
        <v>1657573818.5999999</v>
      </c>
      <c r="CZ207">
        <v>0</v>
      </c>
      <c r="DA207">
        <v>0</v>
      </c>
      <c r="DB207" t="s">
        <v>355</v>
      </c>
      <c r="DC207">
        <v>1657463822.5999999</v>
      </c>
      <c r="DD207">
        <v>1657463835.0999999</v>
      </c>
      <c r="DE207">
        <v>0</v>
      </c>
      <c r="DF207">
        <v>-2.657</v>
      </c>
      <c r="DG207">
        <v>-13.192</v>
      </c>
      <c r="DH207">
        <v>-3.9239999999999999</v>
      </c>
      <c r="DI207">
        <v>-0.217</v>
      </c>
      <c r="DJ207">
        <v>376</v>
      </c>
      <c r="DK207">
        <v>3</v>
      </c>
      <c r="DL207">
        <v>0.48</v>
      </c>
      <c r="DM207">
        <v>0.03</v>
      </c>
      <c r="DN207">
        <v>-59.700870731707333</v>
      </c>
      <c r="DO207">
        <v>-3.475835540069697</v>
      </c>
      <c r="DP207">
        <v>0.34945349545373039</v>
      </c>
      <c r="DQ207">
        <v>0</v>
      </c>
      <c r="DR207">
        <v>4.1260997560975614</v>
      </c>
      <c r="DS207">
        <v>-3.5985365853619901E-3</v>
      </c>
      <c r="DT207">
        <v>1.6669827977002221E-3</v>
      </c>
      <c r="DU207">
        <v>1</v>
      </c>
      <c r="DV207">
        <v>1</v>
      </c>
      <c r="DW207">
        <v>2</v>
      </c>
      <c r="DX207" t="s">
        <v>356</v>
      </c>
      <c r="DY207">
        <v>2.9801299999999999</v>
      </c>
      <c r="DZ207">
        <v>2.7157100000000001</v>
      </c>
      <c r="EA207">
        <v>0.15302299999999999</v>
      </c>
      <c r="EB207">
        <v>0.15629199999999999</v>
      </c>
      <c r="EC207">
        <v>9.1431600000000002E-2</v>
      </c>
      <c r="ED207">
        <v>7.9331799999999994E-2</v>
      </c>
      <c r="EE207">
        <v>26703.7</v>
      </c>
      <c r="EF207">
        <v>26712.400000000001</v>
      </c>
      <c r="EG207">
        <v>29318.799999999999</v>
      </c>
      <c r="EH207">
        <v>29292.2</v>
      </c>
      <c r="EI207">
        <v>35302</v>
      </c>
      <c r="EJ207">
        <v>35835.199999999997</v>
      </c>
      <c r="EK207">
        <v>41301.9</v>
      </c>
      <c r="EL207">
        <v>41715.800000000003</v>
      </c>
      <c r="EM207">
        <v>1.9445300000000001</v>
      </c>
      <c r="EN207">
        <v>2.10398</v>
      </c>
      <c r="EO207">
        <v>4.8100900000000002E-2</v>
      </c>
      <c r="EP207">
        <v>0</v>
      </c>
      <c r="EQ207">
        <v>27.254100000000001</v>
      </c>
      <c r="ER207">
        <v>999.9</v>
      </c>
      <c r="ES207">
        <v>27.9</v>
      </c>
      <c r="ET207">
        <v>38.299999999999997</v>
      </c>
      <c r="EU207">
        <v>26.092099999999999</v>
      </c>
      <c r="EV207">
        <v>61.719499999999996</v>
      </c>
      <c r="EW207">
        <v>26.5946</v>
      </c>
      <c r="EX207">
        <v>2</v>
      </c>
      <c r="EY207">
        <v>0.12013699999999999</v>
      </c>
      <c r="EZ207">
        <v>2.7985099999999998</v>
      </c>
      <c r="FA207">
        <v>20.362100000000002</v>
      </c>
      <c r="FB207">
        <v>5.2163899999999996</v>
      </c>
      <c r="FC207">
        <v>12.0099</v>
      </c>
      <c r="FD207">
        <v>4.9882499999999999</v>
      </c>
      <c r="FE207">
        <v>3.2884500000000001</v>
      </c>
      <c r="FF207">
        <v>9762.7999999999993</v>
      </c>
      <c r="FG207">
        <v>9999</v>
      </c>
      <c r="FH207">
        <v>9999</v>
      </c>
      <c r="FI207">
        <v>145.5</v>
      </c>
      <c r="FJ207">
        <v>1.8675200000000001</v>
      </c>
      <c r="FK207">
        <v>1.8665799999999999</v>
      </c>
      <c r="FL207">
        <v>1.8660000000000001</v>
      </c>
      <c r="FM207">
        <v>1.8658399999999999</v>
      </c>
      <c r="FN207">
        <v>1.86772</v>
      </c>
      <c r="FO207">
        <v>1.87012</v>
      </c>
      <c r="FP207">
        <v>1.86886</v>
      </c>
      <c r="FQ207">
        <v>1.8702000000000001</v>
      </c>
      <c r="FR207">
        <v>0</v>
      </c>
      <c r="FS207">
        <v>0</v>
      </c>
      <c r="FT207">
        <v>0</v>
      </c>
      <c r="FU207">
        <v>0</v>
      </c>
      <c r="FV207" t="s">
        <v>357</v>
      </c>
      <c r="FW207" t="s">
        <v>358</v>
      </c>
      <c r="FX207" t="s">
        <v>359</v>
      </c>
      <c r="FY207" t="s">
        <v>359</v>
      </c>
      <c r="FZ207" t="s">
        <v>359</v>
      </c>
      <c r="GA207" t="s">
        <v>359</v>
      </c>
      <c r="GB207">
        <v>0</v>
      </c>
      <c r="GC207">
        <v>100</v>
      </c>
      <c r="GD207">
        <v>100</v>
      </c>
      <c r="GE207">
        <v>-2.25</v>
      </c>
      <c r="GF207">
        <v>-0.13109999999999999</v>
      </c>
      <c r="GG207">
        <v>-1.0745309912501479</v>
      </c>
      <c r="GH207">
        <v>-3.794306901669526E-4</v>
      </c>
      <c r="GI207">
        <v>-9.3076312682161424E-7</v>
      </c>
      <c r="GJ207">
        <v>3.2597594342726891E-10</v>
      </c>
      <c r="GK207">
        <v>-0.25621075936304621</v>
      </c>
      <c r="GL207">
        <v>-1.4413179793891831E-2</v>
      </c>
      <c r="GM207">
        <v>9.8733074958994743E-4</v>
      </c>
      <c r="GN207">
        <v>-9.6329063574464014E-6</v>
      </c>
      <c r="GO207">
        <v>22</v>
      </c>
      <c r="GP207">
        <v>2241</v>
      </c>
      <c r="GQ207">
        <v>1</v>
      </c>
      <c r="GR207">
        <v>45</v>
      </c>
      <c r="GS207">
        <v>1833.2</v>
      </c>
      <c r="GT207">
        <v>1833</v>
      </c>
      <c r="GU207">
        <v>3.0810499999999998</v>
      </c>
      <c r="GV207">
        <v>2.2192400000000001</v>
      </c>
      <c r="GW207">
        <v>1.94702</v>
      </c>
      <c r="GX207">
        <v>2.7746599999999999</v>
      </c>
      <c r="GY207">
        <v>2.19482</v>
      </c>
      <c r="GZ207">
        <v>2.36694</v>
      </c>
      <c r="HA207">
        <v>41.3001</v>
      </c>
      <c r="HB207">
        <v>15.3841</v>
      </c>
      <c r="HC207">
        <v>18</v>
      </c>
      <c r="HD207">
        <v>532.125</v>
      </c>
      <c r="HE207">
        <v>601.298</v>
      </c>
      <c r="HF207">
        <v>23.234000000000002</v>
      </c>
      <c r="HG207">
        <v>29.029499999999999</v>
      </c>
      <c r="HH207">
        <v>30.000399999999999</v>
      </c>
      <c r="HI207">
        <v>28.944500000000001</v>
      </c>
      <c r="HJ207">
        <v>28.866199999999999</v>
      </c>
      <c r="HK207">
        <v>61.655999999999999</v>
      </c>
      <c r="HL207">
        <v>11.789400000000001</v>
      </c>
      <c r="HM207">
        <v>21.157299999999999</v>
      </c>
      <c r="HN207">
        <v>23.202200000000001</v>
      </c>
      <c r="HO207">
        <v>1241.81</v>
      </c>
      <c r="HP207">
        <v>21.777899999999999</v>
      </c>
      <c r="HQ207">
        <v>100.26600000000001</v>
      </c>
      <c r="HR207">
        <v>100.21299999999999</v>
      </c>
    </row>
    <row r="208" spans="1:226" x14ac:dyDescent="0.2">
      <c r="A208">
        <v>192</v>
      </c>
      <c r="B208">
        <v>1657573822.5</v>
      </c>
      <c r="C208">
        <v>1992.900000095367</v>
      </c>
      <c r="D208" t="s">
        <v>742</v>
      </c>
      <c r="E208" t="s">
        <v>743</v>
      </c>
      <c r="F208">
        <v>5</v>
      </c>
      <c r="G208" t="s">
        <v>1069</v>
      </c>
      <c r="H208" t="s">
        <v>353</v>
      </c>
      <c r="I208">
        <v>1657573820</v>
      </c>
      <c r="J208">
        <f t="shared" si="68"/>
        <v>3.5317786843891614E-3</v>
      </c>
      <c r="K208">
        <f t="shared" si="69"/>
        <v>3.5317786843891614</v>
      </c>
      <c r="L208">
        <f t="shared" si="70"/>
        <v>30.135754651116919</v>
      </c>
      <c r="M208">
        <f t="shared" si="71"/>
        <v>1164.906666666667</v>
      </c>
      <c r="N208">
        <f t="shared" si="72"/>
        <v>747.43408806148841</v>
      </c>
      <c r="O208">
        <f t="shared" si="73"/>
        <v>54.152957045273205</v>
      </c>
      <c r="P208">
        <f t="shared" si="74"/>
        <v>84.399603509336885</v>
      </c>
      <c r="Q208">
        <f t="shared" si="75"/>
        <v>0.13179040273692635</v>
      </c>
      <c r="R208">
        <f t="shared" si="76"/>
        <v>2.398771149301008</v>
      </c>
      <c r="S208">
        <f t="shared" si="77"/>
        <v>0.12789598138550043</v>
      </c>
      <c r="T208">
        <f t="shared" si="78"/>
        <v>8.0275300764676399E-2</v>
      </c>
      <c r="U208">
        <f t="shared" si="79"/>
        <v>321.51422666666662</v>
      </c>
      <c r="V208">
        <f t="shared" si="80"/>
        <v>29.042378783596202</v>
      </c>
      <c r="W208">
        <f t="shared" si="81"/>
        <v>28.041977777777781</v>
      </c>
      <c r="X208">
        <f t="shared" si="82"/>
        <v>3.8041361799555173</v>
      </c>
      <c r="Y208">
        <f t="shared" si="83"/>
        <v>49.977221068822779</v>
      </c>
      <c r="Z208">
        <f t="shared" si="84"/>
        <v>1.8819270662438734</v>
      </c>
      <c r="AA208">
        <f t="shared" si="85"/>
        <v>3.7655696455237151</v>
      </c>
      <c r="AB208">
        <f t="shared" si="86"/>
        <v>1.9222091137116439</v>
      </c>
      <c r="AC208">
        <f t="shared" si="87"/>
        <v>-155.75143998156202</v>
      </c>
      <c r="AD208">
        <f t="shared" si="88"/>
        <v>-22.59696027180911</v>
      </c>
      <c r="AE208">
        <f t="shared" si="89"/>
        <v>-2.0524635590689648</v>
      </c>
      <c r="AF208">
        <f t="shared" si="90"/>
        <v>141.11336285422655</v>
      </c>
      <c r="AG208">
        <f t="shared" si="91"/>
        <v>46.326394070408675</v>
      </c>
      <c r="AH208">
        <f t="shared" si="92"/>
        <v>3.5293243939943548</v>
      </c>
      <c r="AI208">
        <f t="shared" si="93"/>
        <v>30.135754651116919</v>
      </c>
      <c r="AJ208">
        <v>1252.346962282857</v>
      </c>
      <c r="AK208">
        <v>1202.745212121212</v>
      </c>
      <c r="AL208">
        <v>3.3856242658212659</v>
      </c>
      <c r="AM208">
        <v>64.522999334600442</v>
      </c>
      <c r="AN208">
        <f t="shared" si="94"/>
        <v>3.5317786843891614</v>
      </c>
      <c r="AO208">
        <v>21.848450281973282</v>
      </c>
      <c r="AP208">
        <v>25.976423636363641</v>
      </c>
      <c r="AQ208">
        <v>1.979702102378963E-5</v>
      </c>
      <c r="AR208">
        <v>77.538578516510626</v>
      </c>
      <c r="AS208">
        <v>0</v>
      </c>
      <c r="AT208">
        <v>0</v>
      </c>
      <c r="AU208">
        <f t="shared" si="95"/>
        <v>1</v>
      </c>
      <c r="AV208">
        <f t="shared" si="96"/>
        <v>0</v>
      </c>
      <c r="AW208">
        <f t="shared" si="97"/>
        <v>38144.767149038766</v>
      </c>
      <c r="AX208">
        <f t="shared" si="98"/>
        <v>1999.9888888888891</v>
      </c>
      <c r="AY208">
        <f t="shared" si="99"/>
        <v>1681.1906666666669</v>
      </c>
      <c r="AZ208">
        <f t="shared" si="100"/>
        <v>0.84060000333335183</v>
      </c>
      <c r="BA208">
        <f t="shared" si="101"/>
        <v>0.16075800643336904</v>
      </c>
      <c r="BB208">
        <v>6</v>
      </c>
      <c r="BC208">
        <v>0.5</v>
      </c>
      <c r="BD208" t="s">
        <v>354</v>
      </c>
      <c r="BE208">
        <v>2</v>
      </c>
      <c r="BF208" t="b">
        <v>1</v>
      </c>
      <c r="BG208">
        <v>1657573820</v>
      </c>
      <c r="BH208">
        <v>1164.906666666667</v>
      </c>
      <c r="BI208">
        <v>1225.432222222222</v>
      </c>
      <c r="BJ208">
        <v>25.974877777777781</v>
      </c>
      <c r="BK208">
        <v>21.849677777777782</v>
      </c>
      <c r="BL208">
        <v>1167.17</v>
      </c>
      <c r="BM208">
        <v>26.105866666666671</v>
      </c>
      <c r="BN208">
        <v>499.9976666666667</v>
      </c>
      <c r="BO208">
        <v>72.351822222222211</v>
      </c>
      <c r="BP208">
        <v>9.9993811111111122E-2</v>
      </c>
      <c r="BQ208">
        <v>27.867244444444442</v>
      </c>
      <c r="BR208">
        <v>28.041977777777781</v>
      </c>
      <c r="BS208">
        <v>999.90000000000009</v>
      </c>
      <c r="BT208">
        <v>0</v>
      </c>
      <c r="BU208">
        <v>0</v>
      </c>
      <c r="BV208">
        <v>9999.3022222222226</v>
      </c>
      <c r="BW208">
        <v>0</v>
      </c>
      <c r="BX208">
        <v>1922.87</v>
      </c>
      <c r="BY208">
        <v>-60.527277777777783</v>
      </c>
      <c r="BZ208">
        <v>1195.9688888888891</v>
      </c>
      <c r="CA208">
        <v>1252.804444444444</v>
      </c>
      <c r="CB208">
        <v>4.1252233333333326</v>
      </c>
      <c r="CC208">
        <v>1225.432222222222</v>
      </c>
      <c r="CD208">
        <v>21.849677777777782</v>
      </c>
      <c r="CE208">
        <v>1.8793299999999999</v>
      </c>
      <c r="CF208">
        <v>1.5808622222222219</v>
      </c>
      <c r="CG208">
        <v>16.462711111111108</v>
      </c>
      <c r="CH208">
        <v>13.773511111111111</v>
      </c>
      <c r="CI208">
        <v>1999.9888888888891</v>
      </c>
      <c r="CJ208">
        <v>0.97999866666666668</v>
      </c>
      <c r="CK208">
        <v>2.0000855555555551E-2</v>
      </c>
      <c r="CL208">
        <v>0</v>
      </c>
      <c r="CM208">
        <v>2.1490222222222219</v>
      </c>
      <c r="CN208">
        <v>0</v>
      </c>
      <c r="CO208">
        <v>10473.1</v>
      </c>
      <c r="CP208">
        <v>16749.366666666669</v>
      </c>
      <c r="CQ208">
        <v>40.686999999999998</v>
      </c>
      <c r="CR208">
        <v>42.561999999999998</v>
      </c>
      <c r="CS208">
        <v>40.936999999999998</v>
      </c>
      <c r="CT208">
        <v>41.027555555555551</v>
      </c>
      <c r="CU208">
        <v>39.875</v>
      </c>
      <c r="CV208">
        <v>1959.9888888888891</v>
      </c>
      <c r="CW208">
        <v>40</v>
      </c>
      <c r="CX208">
        <v>0</v>
      </c>
      <c r="CY208">
        <v>1657573823.4000001</v>
      </c>
      <c r="CZ208">
        <v>0</v>
      </c>
      <c r="DA208">
        <v>0</v>
      </c>
      <c r="DB208" t="s">
        <v>355</v>
      </c>
      <c r="DC208">
        <v>1657463822.5999999</v>
      </c>
      <c r="DD208">
        <v>1657463835.0999999</v>
      </c>
      <c r="DE208">
        <v>0</v>
      </c>
      <c r="DF208">
        <v>-2.657</v>
      </c>
      <c r="DG208">
        <v>-13.192</v>
      </c>
      <c r="DH208">
        <v>-3.9239999999999999</v>
      </c>
      <c r="DI208">
        <v>-0.217</v>
      </c>
      <c r="DJ208">
        <v>376</v>
      </c>
      <c r="DK208">
        <v>3</v>
      </c>
      <c r="DL208">
        <v>0.48</v>
      </c>
      <c r="DM208">
        <v>0.03</v>
      </c>
      <c r="DN208">
        <v>-60.000500000000002</v>
      </c>
      <c r="DO208">
        <v>-3.3409484320558209</v>
      </c>
      <c r="DP208">
        <v>0.33777634179020122</v>
      </c>
      <c r="DQ208">
        <v>0</v>
      </c>
      <c r="DR208">
        <v>4.1255168292682924</v>
      </c>
      <c r="DS208">
        <v>2.9786759581883781E-3</v>
      </c>
      <c r="DT208">
        <v>1.3392925672185141E-3</v>
      </c>
      <c r="DU208">
        <v>1</v>
      </c>
      <c r="DV208">
        <v>1</v>
      </c>
      <c r="DW208">
        <v>2</v>
      </c>
      <c r="DX208" t="s">
        <v>356</v>
      </c>
      <c r="DY208">
        <v>2.9799899999999999</v>
      </c>
      <c r="DZ208">
        <v>2.7156600000000002</v>
      </c>
      <c r="EA208">
        <v>0.15439800000000001</v>
      </c>
      <c r="EB208">
        <v>0.15765599999999999</v>
      </c>
      <c r="EC208">
        <v>9.1439199999999998E-2</v>
      </c>
      <c r="ED208">
        <v>7.9343800000000006E-2</v>
      </c>
      <c r="EE208">
        <v>26659.4</v>
      </c>
      <c r="EF208">
        <v>26668.7</v>
      </c>
      <c r="EG208">
        <v>29317.9</v>
      </c>
      <c r="EH208">
        <v>29291.599999999999</v>
      </c>
      <c r="EI208">
        <v>35300.800000000003</v>
      </c>
      <c r="EJ208">
        <v>35834.300000000003</v>
      </c>
      <c r="EK208">
        <v>41300.800000000003</v>
      </c>
      <c r="EL208">
        <v>41715.199999999997</v>
      </c>
      <c r="EM208">
        <v>1.9443999999999999</v>
      </c>
      <c r="EN208">
        <v>2.1039699999999999</v>
      </c>
      <c r="EO208">
        <v>4.6420799999999998E-2</v>
      </c>
      <c r="EP208">
        <v>0</v>
      </c>
      <c r="EQ208">
        <v>27.2699</v>
      </c>
      <c r="ER208">
        <v>999.9</v>
      </c>
      <c r="ES208">
        <v>27.9</v>
      </c>
      <c r="ET208">
        <v>38.299999999999997</v>
      </c>
      <c r="EU208">
        <v>26.0931</v>
      </c>
      <c r="EV208">
        <v>61.729500000000002</v>
      </c>
      <c r="EW208">
        <v>26.754799999999999</v>
      </c>
      <c r="EX208">
        <v>2</v>
      </c>
      <c r="EY208">
        <v>0.12070599999999999</v>
      </c>
      <c r="EZ208">
        <v>2.84613</v>
      </c>
      <c r="FA208">
        <v>20.3612</v>
      </c>
      <c r="FB208">
        <v>5.2165400000000002</v>
      </c>
      <c r="FC208">
        <v>12.0099</v>
      </c>
      <c r="FD208">
        <v>4.9885000000000002</v>
      </c>
      <c r="FE208">
        <v>3.2884799999999998</v>
      </c>
      <c r="FF208">
        <v>9762.7999999999993</v>
      </c>
      <c r="FG208">
        <v>9999</v>
      </c>
      <c r="FH208">
        <v>9999</v>
      </c>
      <c r="FI208">
        <v>145.5</v>
      </c>
      <c r="FJ208">
        <v>1.8675200000000001</v>
      </c>
      <c r="FK208">
        <v>1.8666</v>
      </c>
      <c r="FL208">
        <v>1.8660000000000001</v>
      </c>
      <c r="FM208">
        <v>1.8658399999999999</v>
      </c>
      <c r="FN208">
        <v>1.86771</v>
      </c>
      <c r="FO208">
        <v>1.87012</v>
      </c>
      <c r="FP208">
        <v>1.8688199999999999</v>
      </c>
      <c r="FQ208">
        <v>1.8702399999999999</v>
      </c>
      <c r="FR208">
        <v>0</v>
      </c>
      <c r="FS208">
        <v>0</v>
      </c>
      <c r="FT208">
        <v>0</v>
      </c>
      <c r="FU208">
        <v>0</v>
      </c>
      <c r="FV208" t="s">
        <v>357</v>
      </c>
      <c r="FW208" t="s">
        <v>358</v>
      </c>
      <c r="FX208" t="s">
        <v>359</v>
      </c>
      <c r="FY208" t="s">
        <v>359</v>
      </c>
      <c r="FZ208" t="s">
        <v>359</v>
      </c>
      <c r="GA208" t="s">
        <v>359</v>
      </c>
      <c r="GB208">
        <v>0</v>
      </c>
      <c r="GC208">
        <v>100</v>
      </c>
      <c r="GD208">
        <v>100</v>
      </c>
      <c r="GE208">
        <v>-2.2799999999999998</v>
      </c>
      <c r="GF208">
        <v>-0.13089999999999999</v>
      </c>
      <c r="GG208">
        <v>-1.0745309912501479</v>
      </c>
      <c r="GH208">
        <v>-3.794306901669526E-4</v>
      </c>
      <c r="GI208">
        <v>-9.3076312682161424E-7</v>
      </c>
      <c r="GJ208">
        <v>3.2597594342726891E-10</v>
      </c>
      <c r="GK208">
        <v>-0.25621075936304621</v>
      </c>
      <c r="GL208">
        <v>-1.4413179793891831E-2</v>
      </c>
      <c r="GM208">
        <v>9.8733074958994743E-4</v>
      </c>
      <c r="GN208">
        <v>-9.6329063574464014E-6</v>
      </c>
      <c r="GO208">
        <v>22</v>
      </c>
      <c r="GP208">
        <v>2241</v>
      </c>
      <c r="GQ208">
        <v>1</v>
      </c>
      <c r="GR208">
        <v>45</v>
      </c>
      <c r="GS208">
        <v>1833.3</v>
      </c>
      <c r="GT208">
        <v>1833.1</v>
      </c>
      <c r="GU208">
        <v>3.1152299999999999</v>
      </c>
      <c r="GV208">
        <v>2.2143600000000001</v>
      </c>
      <c r="GW208">
        <v>1.94702</v>
      </c>
      <c r="GX208">
        <v>2.7746599999999999</v>
      </c>
      <c r="GY208">
        <v>2.19482</v>
      </c>
      <c r="GZ208">
        <v>2.3950200000000001</v>
      </c>
      <c r="HA208">
        <v>41.3001</v>
      </c>
      <c r="HB208">
        <v>15.392899999999999</v>
      </c>
      <c r="HC208">
        <v>18</v>
      </c>
      <c r="HD208">
        <v>532.05700000000002</v>
      </c>
      <c r="HE208">
        <v>601.31100000000004</v>
      </c>
      <c r="HF208">
        <v>23.195799999999998</v>
      </c>
      <c r="HG208">
        <v>29.032599999999999</v>
      </c>
      <c r="HH208">
        <v>30.000499999999999</v>
      </c>
      <c r="HI208">
        <v>28.946400000000001</v>
      </c>
      <c r="HJ208">
        <v>28.8675</v>
      </c>
      <c r="HK208">
        <v>62.331899999999997</v>
      </c>
      <c r="HL208">
        <v>11.789400000000001</v>
      </c>
      <c r="HM208">
        <v>21.157299999999999</v>
      </c>
      <c r="HN208">
        <v>23.16</v>
      </c>
      <c r="HO208">
        <v>1255.18</v>
      </c>
      <c r="HP208">
        <v>21.769300000000001</v>
      </c>
      <c r="HQ208">
        <v>100.264</v>
      </c>
      <c r="HR208">
        <v>100.211</v>
      </c>
    </row>
    <row r="209" spans="1:226" x14ac:dyDescent="0.2">
      <c r="A209">
        <v>193</v>
      </c>
      <c r="B209">
        <v>1657573827.5</v>
      </c>
      <c r="C209">
        <v>1997.900000095367</v>
      </c>
      <c r="D209" t="s">
        <v>744</v>
      </c>
      <c r="E209" t="s">
        <v>745</v>
      </c>
      <c r="F209">
        <v>5</v>
      </c>
      <c r="G209" t="s">
        <v>1069</v>
      </c>
      <c r="H209" t="s">
        <v>353</v>
      </c>
      <c r="I209">
        <v>1657573824.7</v>
      </c>
      <c r="J209">
        <f t="shared" ref="J209:J272" si="102">(K209)/1000</f>
        <v>3.5292150423481541E-3</v>
      </c>
      <c r="K209">
        <f t="shared" ref="K209:K272" si="103">IF(BF209, AN209, AH209)</f>
        <v>3.5292150423481541</v>
      </c>
      <c r="L209">
        <f t="shared" ref="L209:L272" si="104">IF(BF209, AI209, AG209)</f>
        <v>30.081865474956928</v>
      </c>
      <c r="M209">
        <f t="shared" ref="M209:M272" si="105">BH209 - IF(AU209&gt;1, L209*BB209*100/(AW209*BV209), 0)</f>
        <v>1180.49</v>
      </c>
      <c r="N209">
        <f t="shared" ref="N209:N272" si="106">((T209-J209/2)*M209-L209)/(T209+J209/2)</f>
        <v>763.84007736529395</v>
      </c>
      <c r="O209">
        <f t="shared" ref="O209:O272" si="107">N209*(BO209+BP209)/1000</f>
        <v>55.341548094837911</v>
      </c>
      <c r="P209">
        <f t="shared" ref="P209:P272" si="108">(BH209 - IF(AU209&gt;1, L209*BB209*100/(AW209*BV209), 0))*(BO209+BP209)/1000</f>
        <v>85.528562910469205</v>
      </c>
      <c r="Q209">
        <f t="shared" ref="Q209:Q272" si="109">2/((1/S209-1/R209)+SIGN(S209)*SQRT((1/S209-1/R209)*(1/S209-1/R209) + 4*BC209/((BC209+1)*(BC209+1))*(2*1/S209*1/R209-1/R209*1/R209)))</f>
        <v>0.13205790052202623</v>
      </c>
      <c r="R209">
        <f t="shared" ref="R209:R272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2.398729353806889</v>
      </c>
      <c r="S209">
        <f t="shared" ref="S209:S272" si="111">J209*(1000-(1000*0.61365*EXP(17.502*W209/(240.97+W209))/(BO209+BP209)+BJ209)/2)/(1000*0.61365*EXP(17.502*W209/(240.97+W209))/(BO209+BP209)-BJ209)</f>
        <v>0.12814784046839195</v>
      </c>
      <c r="T209">
        <f t="shared" ref="T209:T272" si="112">1/((BC209+1)/(Q209/1.6)+1/(R209/1.37)) + BC209/((BC209+1)/(Q209/1.6) + BC209/(R209/1.37))</f>
        <v>8.043406018462837E-2</v>
      </c>
      <c r="U209">
        <f t="shared" ref="U209:U272" si="113">(AX209*BA209)</f>
        <v>321.51819059999997</v>
      </c>
      <c r="V209">
        <f t="shared" ref="V209:V272" si="114">(BQ209+(U209+2*0.95*0.0000000567*(((BQ209+$B$7)+273)^4-(BQ209+273)^4)-44100*J209)/(1.84*29.3*R209+8*0.95*0.0000000567*(BQ209+273)^3))</f>
        <v>29.039895965733198</v>
      </c>
      <c r="W209">
        <f t="shared" ref="W209:W272" si="115">($C$7*BR209+$D$7*BS209+$E$7*V209)</f>
        <v>28.020219999999998</v>
      </c>
      <c r="X209">
        <f t="shared" ref="X209:X272" si="116">0.61365*EXP(17.502*W209/(240.97+W209))</f>
        <v>3.7993151724881336</v>
      </c>
      <c r="Y209">
        <f t="shared" ref="Y209:Y272" si="117">(Z209/AA209*100)</f>
        <v>49.994620315391316</v>
      </c>
      <c r="Z209">
        <f t="shared" ref="Z209:Z272" si="118">BJ209*(BO209+BP209)/1000</f>
        <v>1.8822159676991415</v>
      </c>
      <c r="AA209">
        <f t="shared" ref="AA209:AA272" si="119">0.61365*EXP(17.502*BQ209/(240.97+BQ209))</f>
        <v>3.7648370081124178</v>
      </c>
      <c r="AB209">
        <f t="shared" ref="AB209:AB272" si="120">(X209-BJ209*(BO209+BP209)/1000)</f>
        <v>1.9170992047889921</v>
      </c>
      <c r="AC209">
        <f t="shared" ref="AC209:AC272" si="121">(-J209*44100)</f>
        <v>-155.63838336755359</v>
      </c>
      <c r="AD209">
        <f t="shared" ref="AD209:AD272" si="122">2*29.3*R209*0.92*(BQ209-W209)</f>
        <v>-20.214055611945835</v>
      </c>
      <c r="AE209">
        <f t="shared" ref="AE209:AE272" si="123">2*0.95*0.0000000567*(((BQ209+$B$7)+273)^4-(W209+273)^4)</f>
        <v>-1.8358286094531822</v>
      </c>
      <c r="AF209">
        <f t="shared" ref="AF209:AF272" si="124">U209+AE209+AC209+AD209</f>
        <v>143.82992301104736</v>
      </c>
      <c r="AG209">
        <f t="shared" ref="AG209:AG272" si="125">BN209*AU209*(BI209-BH209*(1000-AU209*BK209)/(1000-AU209*BJ209))/(100*BB209)</f>
        <v>46.422253034796292</v>
      </c>
      <c r="AH209">
        <f t="shared" ref="AH209:AH272" si="126">1000*BN209*AU209*(BJ209-BK209)/(100*BB209*(1000-AU209*BJ209))</f>
        <v>3.532834718524049</v>
      </c>
      <c r="AI209">
        <f t="shared" ref="AI209:AI272" si="127">(AJ209 - AK209 - BO209*1000/(8.314*(BQ209+273.15)) * AM209/BN209 * AL209) * BN209/(100*BB209) * (1000 - BK209)/1000</f>
        <v>30.081865474956928</v>
      </c>
      <c r="AJ209">
        <v>1269.5239940808069</v>
      </c>
      <c r="AK209">
        <v>1219.846727272726</v>
      </c>
      <c r="AL209">
        <v>3.423896166961335</v>
      </c>
      <c r="AM209">
        <v>64.522999334600442</v>
      </c>
      <c r="AN209">
        <f t="shared" ref="AN209:AN272" si="128">(AP209 - AO209 + BO209*1000/(8.314*(BQ209+273.15)) * AR209/BN209 * AQ209) * BN209/(100*BB209) * 1000/(1000 - AP209)</f>
        <v>3.5292150423481541</v>
      </c>
      <c r="AO209">
        <v>21.855617624844839</v>
      </c>
      <c r="AP209">
        <v>25.980393333333311</v>
      </c>
      <c r="AQ209">
        <v>3.7304496319034801E-5</v>
      </c>
      <c r="AR209">
        <v>77.538578516510626</v>
      </c>
      <c r="AS209">
        <v>0</v>
      </c>
      <c r="AT209">
        <v>0</v>
      </c>
      <c r="AU209">
        <f t="shared" ref="AU209:AU272" si="129">IF(AS209*$H$13&gt;=AW209,1,(AW209/(AW209-AS209*$H$13)))</f>
        <v>1</v>
      </c>
      <c r="AV209">
        <f t="shared" ref="AV209:AV272" si="130">(AU209-1)*100</f>
        <v>0</v>
      </c>
      <c r="AW209">
        <f t="shared" ref="AW209:AW272" si="131">MAX(0,($B$13+$C$13*BV209)/(1+$D$13*BV209)*BO209/(BQ209+273)*$E$13)</f>
        <v>38144.173329340745</v>
      </c>
      <c r="AX209">
        <f t="shared" ref="AX209:AX272" si="132">$B$11*BW209+$C$11*BX209+$F$11*CI209*(1-CL209)</f>
        <v>2000.0129999999999</v>
      </c>
      <c r="AY209">
        <f t="shared" ref="AY209:AY272" si="133">AX209*AZ209</f>
        <v>1681.2109799999998</v>
      </c>
      <c r="AZ209">
        <f t="shared" ref="AZ209:AZ272" si="134">($B$11*$D$9+$C$11*$D$9+$F$11*((CV209+CN209)/MAX(CV209+CN209+CW209, 0.1)*$I$9+CW209/MAX(CV209+CN209+CW209, 0.1)*$J$9))/($B$11+$C$11+$F$11)</f>
        <v>0.84060002609983031</v>
      </c>
      <c r="BA209">
        <f t="shared" ref="BA209:BA272" si="135">($B$11*$K$9+$C$11*$K$9+$F$11*((CV209+CN209)/MAX(CV209+CN209+CW209, 0.1)*$P$9+CW209/MAX(CV209+CN209+CW209, 0.1)*$Q$9))/($B$11+$C$11+$F$11)</f>
        <v>0.16075805037267257</v>
      </c>
      <c r="BB209">
        <v>6</v>
      </c>
      <c r="BC209">
        <v>0.5</v>
      </c>
      <c r="BD209" t="s">
        <v>354</v>
      </c>
      <c r="BE209">
        <v>2</v>
      </c>
      <c r="BF209" t="b">
        <v>1</v>
      </c>
      <c r="BG209">
        <v>1657573824.7</v>
      </c>
      <c r="BH209">
        <v>1180.49</v>
      </c>
      <c r="BI209">
        <v>1241.2</v>
      </c>
      <c r="BJ209">
        <v>25.97889</v>
      </c>
      <c r="BK209">
        <v>21.849710000000002</v>
      </c>
      <c r="BL209">
        <v>1182.7760000000001</v>
      </c>
      <c r="BM209">
        <v>26.10981</v>
      </c>
      <c r="BN209">
        <v>500.01049999999998</v>
      </c>
      <c r="BO209">
        <v>72.351700000000008</v>
      </c>
      <c r="BP209">
        <v>0.10004708</v>
      </c>
      <c r="BQ209">
        <v>27.863910000000001</v>
      </c>
      <c r="BR209">
        <v>28.020219999999998</v>
      </c>
      <c r="BS209">
        <v>999.9</v>
      </c>
      <c r="BT209">
        <v>0</v>
      </c>
      <c r="BU209">
        <v>0</v>
      </c>
      <c r="BV209">
        <v>9999.0419999999995</v>
      </c>
      <c r="BW209">
        <v>0</v>
      </c>
      <c r="BX209">
        <v>1922.5060000000001</v>
      </c>
      <c r="BY209">
        <v>-60.709780000000002</v>
      </c>
      <c r="BZ209">
        <v>1211.9739999999999</v>
      </c>
      <c r="CA209">
        <v>1268.924</v>
      </c>
      <c r="CB209">
        <v>4.1291770000000003</v>
      </c>
      <c r="CC209">
        <v>1241.2</v>
      </c>
      <c r="CD209">
        <v>21.849710000000002</v>
      </c>
      <c r="CE209">
        <v>1.8796170000000001</v>
      </c>
      <c r="CF209">
        <v>1.580864</v>
      </c>
      <c r="CG209">
        <v>16.465119999999999</v>
      </c>
      <c r="CH209">
        <v>13.773529999999999</v>
      </c>
      <c r="CI209">
        <v>2000.0129999999999</v>
      </c>
      <c r="CJ209">
        <v>0.97999860000000005</v>
      </c>
      <c r="CK209">
        <v>2.0000919999999998E-2</v>
      </c>
      <c r="CL209">
        <v>0</v>
      </c>
      <c r="CM209">
        <v>2.21082</v>
      </c>
      <c r="CN209">
        <v>0</v>
      </c>
      <c r="CO209">
        <v>10467.6</v>
      </c>
      <c r="CP209">
        <v>16749.59</v>
      </c>
      <c r="CQ209">
        <v>40.686999999999998</v>
      </c>
      <c r="CR209">
        <v>42.574599999999997</v>
      </c>
      <c r="CS209">
        <v>40.936999999999998</v>
      </c>
      <c r="CT209">
        <v>41.061999999999998</v>
      </c>
      <c r="CU209">
        <v>39.875</v>
      </c>
      <c r="CV209">
        <v>1960.011</v>
      </c>
      <c r="CW209">
        <v>40.002000000000002</v>
      </c>
      <c r="CX209">
        <v>0</v>
      </c>
      <c r="CY209">
        <v>1657573828.2</v>
      </c>
      <c r="CZ209">
        <v>0</v>
      </c>
      <c r="DA209">
        <v>0</v>
      </c>
      <c r="DB209" t="s">
        <v>355</v>
      </c>
      <c r="DC209">
        <v>1657463822.5999999</v>
      </c>
      <c r="DD209">
        <v>1657463835.0999999</v>
      </c>
      <c r="DE209">
        <v>0</v>
      </c>
      <c r="DF209">
        <v>-2.657</v>
      </c>
      <c r="DG209">
        <v>-13.192</v>
      </c>
      <c r="DH209">
        <v>-3.9239999999999999</v>
      </c>
      <c r="DI209">
        <v>-0.217</v>
      </c>
      <c r="DJ209">
        <v>376</v>
      </c>
      <c r="DK209">
        <v>3</v>
      </c>
      <c r="DL209">
        <v>0.48</v>
      </c>
      <c r="DM209">
        <v>0.03</v>
      </c>
      <c r="DN209">
        <v>-60.273924390243913</v>
      </c>
      <c r="DO209">
        <v>-3.3361296167247949</v>
      </c>
      <c r="DP209">
        <v>0.3376975163898126</v>
      </c>
      <c r="DQ209">
        <v>0</v>
      </c>
      <c r="DR209">
        <v>4.126031463414634</v>
      </c>
      <c r="DS209">
        <v>9.697212543555031E-3</v>
      </c>
      <c r="DT209">
        <v>3.2507729369622368E-3</v>
      </c>
      <c r="DU209">
        <v>1</v>
      </c>
      <c r="DV209">
        <v>1</v>
      </c>
      <c r="DW209">
        <v>2</v>
      </c>
      <c r="DX209" t="s">
        <v>356</v>
      </c>
      <c r="DY209">
        <v>2.9801000000000002</v>
      </c>
      <c r="DZ209">
        <v>2.7156699999999998</v>
      </c>
      <c r="EA209">
        <v>0.15578400000000001</v>
      </c>
      <c r="EB209">
        <v>0.159001</v>
      </c>
      <c r="EC209">
        <v>9.1446600000000003E-2</v>
      </c>
      <c r="ED209">
        <v>7.92881E-2</v>
      </c>
      <c r="EE209">
        <v>26616.3</v>
      </c>
      <c r="EF209">
        <v>26625.9</v>
      </c>
      <c r="EG209">
        <v>29318.5</v>
      </c>
      <c r="EH209">
        <v>29291.4</v>
      </c>
      <c r="EI209">
        <v>35301.5</v>
      </c>
      <c r="EJ209">
        <v>35836</v>
      </c>
      <c r="EK209">
        <v>41302</v>
      </c>
      <c r="EL209">
        <v>41714.6</v>
      </c>
      <c r="EM209">
        <v>1.94465</v>
      </c>
      <c r="EN209">
        <v>2.10392</v>
      </c>
      <c r="EO209">
        <v>4.4647600000000003E-2</v>
      </c>
      <c r="EP209">
        <v>0</v>
      </c>
      <c r="EQ209">
        <v>27.2837</v>
      </c>
      <c r="ER209">
        <v>999.9</v>
      </c>
      <c r="ES209">
        <v>27.9</v>
      </c>
      <c r="ET209">
        <v>38.299999999999997</v>
      </c>
      <c r="EU209">
        <v>26.0931</v>
      </c>
      <c r="EV209">
        <v>61.889499999999998</v>
      </c>
      <c r="EW209">
        <v>26.586500000000001</v>
      </c>
      <c r="EX209">
        <v>2</v>
      </c>
      <c r="EY209">
        <v>0.12114800000000001</v>
      </c>
      <c r="EZ209">
        <v>2.8711500000000001</v>
      </c>
      <c r="FA209">
        <v>20.360800000000001</v>
      </c>
      <c r="FB209">
        <v>5.2168400000000004</v>
      </c>
      <c r="FC209">
        <v>12.0099</v>
      </c>
      <c r="FD209">
        <v>4.9884500000000003</v>
      </c>
      <c r="FE209">
        <v>3.2885300000000002</v>
      </c>
      <c r="FF209">
        <v>9763.1</v>
      </c>
      <c r="FG209">
        <v>9999</v>
      </c>
      <c r="FH209">
        <v>9999</v>
      </c>
      <c r="FI209">
        <v>145.5</v>
      </c>
      <c r="FJ209">
        <v>1.8675200000000001</v>
      </c>
      <c r="FK209">
        <v>1.8665799999999999</v>
      </c>
      <c r="FL209">
        <v>1.8660000000000001</v>
      </c>
      <c r="FM209">
        <v>1.86585</v>
      </c>
      <c r="FN209">
        <v>1.86771</v>
      </c>
      <c r="FO209">
        <v>1.87012</v>
      </c>
      <c r="FP209">
        <v>1.8688400000000001</v>
      </c>
      <c r="FQ209">
        <v>1.8702000000000001</v>
      </c>
      <c r="FR209">
        <v>0</v>
      </c>
      <c r="FS209">
        <v>0</v>
      </c>
      <c r="FT209">
        <v>0</v>
      </c>
      <c r="FU209">
        <v>0</v>
      </c>
      <c r="FV209" t="s">
        <v>357</v>
      </c>
      <c r="FW209" t="s">
        <v>358</v>
      </c>
      <c r="FX209" t="s">
        <v>359</v>
      </c>
      <c r="FY209" t="s">
        <v>359</v>
      </c>
      <c r="FZ209" t="s">
        <v>359</v>
      </c>
      <c r="GA209" t="s">
        <v>359</v>
      </c>
      <c r="GB209">
        <v>0</v>
      </c>
      <c r="GC209">
        <v>100</v>
      </c>
      <c r="GD209">
        <v>100</v>
      </c>
      <c r="GE209">
        <v>-2.29</v>
      </c>
      <c r="GF209">
        <v>-0.13089999999999999</v>
      </c>
      <c r="GG209">
        <v>-1.0745309912501479</v>
      </c>
      <c r="GH209">
        <v>-3.794306901669526E-4</v>
      </c>
      <c r="GI209">
        <v>-9.3076312682161424E-7</v>
      </c>
      <c r="GJ209">
        <v>3.2597594342726891E-10</v>
      </c>
      <c r="GK209">
        <v>-0.25621075936304621</v>
      </c>
      <c r="GL209">
        <v>-1.4413179793891831E-2</v>
      </c>
      <c r="GM209">
        <v>9.8733074958994743E-4</v>
      </c>
      <c r="GN209">
        <v>-9.6329063574464014E-6</v>
      </c>
      <c r="GO209">
        <v>22</v>
      </c>
      <c r="GP209">
        <v>2241</v>
      </c>
      <c r="GQ209">
        <v>1</v>
      </c>
      <c r="GR209">
        <v>45</v>
      </c>
      <c r="GS209">
        <v>1833.4</v>
      </c>
      <c r="GT209">
        <v>1833.2</v>
      </c>
      <c r="GU209">
        <v>3.14453</v>
      </c>
      <c r="GV209">
        <v>2.2192400000000001</v>
      </c>
      <c r="GW209">
        <v>1.94702</v>
      </c>
      <c r="GX209">
        <v>2.7746599999999999</v>
      </c>
      <c r="GY209">
        <v>2.19482</v>
      </c>
      <c r="GZ209">
        <v>2.3559600000000001</v>
      </c>
      <c r="HA209">
        <v>41.3001</v>
      </c>
      <c r="HB209">
        <v>15.375400000000001</v>
      </c>
      <c r="HC209">
        <v>18</v>
      </c>
      <c r="HD209">
        <v>532.24800000000005</v>
      </c>
      <c r="HE209">
        <v>601.29300000000001</v>
      </c>
      <c r="HF209">
        <v>23.1553</v>
      </c>
      <c r="HG209">
        <v>29.036899999999999</v>
      </c>
      <c r="HH209">
        <v>30.000399999999999</v>
      </c>
      <c r="HI209">
        <v>28.948899999999998</v>
      </c>
      <c r="HJ209">
        <v>28.869499999999999</v>
      </c>
      <c r="HK209">
        <v>62.937899999999999</v>
      </c>
      <c r="HL209">
        <v>12.085900000000001</v>
      </c>
      <c r="HM209">
        <v>21.157299999999999</v>
      </c>
      <c r="HN209">
        <v>23.1357</v>
      </c>
      <c r="HO209">
        <v>1268.54</v>
      </c>
      <c r="HP209">
        <v>21.764800000000001</v>
      </c>
      <c r="HQ209">
        <v>100.26600000000001</v>
      </c>
      <c r="HR209">
        <v>100.21</v>
      </c>
    </row>
    <row r="210" spans="1:226" x14ac:dyDescent="0.2">
      <c r="A210">
        <v>194</v>
      </c>
      <c r="B210">
        <v>1657573832.5</v>
      </c>
      <c r="C210">
        <v>2002.900000095367</v>
      </c>
      <c r="D210" t="s">
        <v>746</v>
      </c>
      <c r="E210" t="s">
        <v>747</v>
      </c>
      <c r="F210">
        <v>5</v>
      </c>
      <c r="G210" t="s">
        <v>1069</v>
      </c>
      <c r="H210" t="s">
        <v>353</v>
      </c>
      <c r="I210">
        <v>1657573830</v>
      </c>
      <c r="J210">
        <f t="shared" si="102"/>
        <v>3.5433591160592606E-3</v>
      </c>
      <c r="K210">
        <f t="shared" si="103"/>
        <v>3.5433591160592606</v>
      </c>
      <c r="L210">
        <f t="shared" si="104"/>
        <v>30.10777465711114</v>
      </c>
      <c r="M210">
        <f t="shared" si="105"/>
        <v>1198.018888888889</v>
      </c>
      <c r="N210">
        <f t="shared" si="106"/>
        <v>781.83233450704529</v>
      </c>
      <c r="O210">
        <f t="shared" si="107"/>
        <v>56.644915766999468</v>
      </c>
      <c r="P210">
        <f t="shared" si="108"/>
        <v>86.798250792700998</v>
      </c>
      <c r="Q210">
        <f t="shared" si="109"/>
        <v>0.13262565039016305</v>
      </c>
      <c r="R210">
        <f t="shared" si="110"/>
        <v>2.3976557607581235</v>
      </c>
      <c r="S210">
        <f t="shared" si="111"/>
        <v>0.12868072870602987</v>
      </c>
      <c r="T210">
        <f t="shared" si="112"/>
        <v>8.0770116774844483E-2</v>
      </c>
      <c r="U210">
        <f t="shared" si="113"/>
        <v>321.51706400000006</v>
      </c>
      <c r="V210">
        <f t="shared" si="114"/>
        <v>29.026956735200901</v>
      </c>
      <c r="W210">
        <f t="shared" si="115"/>
        <v>28.016344444444439</v>
      </c>
      <c r="X210">
        <f t="shared" si="116"/>
        <v>3.7984570008247052</v>
      </c>
      <c r="Y210">
        <f t="shared" si="117"/>
        <v>50.005382910542316</v>
      </c>
      <c r="Z210">
        <f t="shared" si="118"/>
        <v>1.8816327569575193</v>
      </c>
      <c r="AA210">
        <f t="shared" si="119"/>
        <v>3.7628604110955153</v>
      </c>
      <c r="AB210">
        <f t="shared" si="120"/>
        <v>1.9168242438671859</v>
      </c>
      <c r="AC210">
        <f t="shared" si="121"/>
        <v>-156.26213701821339</v>
      </c>
      <c r="AD210">
        <f t="shared" si="122"/>
        <v>-20.86726291140738</v>
      </c>
      <c r="AE210">
        <f t="shared" si="123"/>
        <v>-1.8958794428218666</v>
      </c>
      <c r="AF210">
        <f t="shared" si="124"/>
        <v>142.49178462755742</v>
      </c>
      <c r="AG210">
        <f t="shared" si="125"/>
        <v>46.443210714468393</v>
      </c>
      <c r="AH210">
        <f t="shared" si="126"/>
        <v>3.5474023393151861</v>
      </c>
      <c r="AI210">
        <f t="shared" si="127"/>
        <v>30.10777465711114</v>
      </c>
      <c r="AJ210">
        <v>1286.4653870940469</v>
      </c>
      <c r="AK210">
        <v>1236.794363636363</v>
      </c>
      <c r="AL210">
        <v>3.4137053898384799</v>
      </c>
      <c r="AM210">
        <v>64.522999334600442</v>
      </c>
      <c r="AN210">
        <f t="shared" si="128"/>
        <v>3.5433591160592606</v>
      </c>
      <c r="AO210">
        <v>21.823897941346772</v>
      </c>
      <c r="AP210">
        <v>25.965871515151509</v>
      </c>
      <c r="AQ210">
        <v>-8.6759559383627296E-5</v>
      </c>
      <c r="AR210">
        <v>77.538578516510626</v>
      </c>
      <c r="AS210">
        <v>0</v>
      </c>
      <c r="AT210">
        <v>0</v>
      </c>
      <c r="AU210">
        <f t="shared" si="129"/>
        <v>1</v>
      </c>
      <c r="AV210">
        <f t="shared" si="130"/>
        <v>0</v>
      </c>
      <c r="AW210">
        <f t="shared" si="131"/>
        <v>38119.266877172617</v>
      </c>
      <c r="AX210">
        <f t="shared" si="132"/>
        <v>2000.0066666666669</v>
      </c>
      <c r="AY210">
        <f t="shared" si="133"/>
        <v>1681.2056</v>
      </c>
      <c r="AZ210">
        <f t="shared" si="134"/>
        <v>0.84059999800000662</v>
      </c>
      <c r="BA210">
        <f t="shared" si="135"/>
        <v>0.16075799614001288</v>
      </c>
      <c r="BB210">
        <v>6</v>
      </c>
      <c r="BC210">
        <v>0.5</v>
      </c>
      <c r="BD210" t="s">
        <v>354</v>
      </c>
      <c r="BE210">
        <v>2</v>
      </c>
      <c r="BF210" t="b">
        <v>1</v>
      </c>
      <c r="BG210">
        <v>1657573830</v>
      </c>
      <c r="BH210">
        <v>1198.018888888889</v>
      </c>
      <c r="BI210">
        <v>1258.8499999999999</v>
      </c>
      <c r="BJ210">
        <v>25.970933333333331</v>
      </c>
      <c r="BK210">
        <v>21.824644444444441</v>
      </c>
      <c r="BL210">
        <v>1200.3266666666671</v>
      </c>
      <c r="BM210">
        <v>26.10198888888889</v>
      </c>
      <c r="BN210">
        <v>500.00466666666659</v>
      </c>
      <c r="BO210">
        <v>72.351566666666656</v>
      </c>
      <c r="BP210">
        <v>9.9921033333333326E-2</v>
      </c>
      <c r="BQ210">
        <v>27.854911111111111</v>
      </c>
      <c r="BR210">
        <v>28.016344444444439</v>
      </c>
      <c r="BS210">
        <v>999.90000000000009</v>
      </c>
      <c r="BT210">
        <v>0</v>
      </c>
      <c r="BU210">
        <v>0</v>
      </c>
      <c r="BV210">
        <v>9991.9433333333327</v>
      </c>
      <c r="BW210">
        <v>0</v>
      </c>
      <c r="BX210">
        <v>1922.7277777777781</v>
      </c>
      <c r="BY210">
        <v>-60.83097777777779</v>
      </c>
      <c r="BZ210">
        <v>1229.9633333333329</v>
      </c>
      <c r="CA210">
        <v>1286.936666666667</v>
      </c>
      <c r="CB210">
        <v>4.1462677777777772</v>
      </c>
      <c r="CC210">
        <v>1258.8499999999999</v>
      </c>
      <c r="CD210">
        <v>21.824644444444441</v>
      </c>
      <c r="CE210">
        <v>1.879035555555556</v>
      </c>
      <c r="CF210">
        <v>1.5790488888888889</v>
      </c>
      <c r="CG210">
        <v>16.460255555555559</v>
      </c>
      <c r="CH210">
        <v>13.75583333333333</v>
      </c>
      <c r="CI210">
        <v>2000.0066666666669</v>
      </c>
      <c r="CJ210">
        <v>0.97999933333333322</v>
      </c>
      <c r="CK210">
        <v>2.000021111111111E-2</v>
      </c>
      <c r="CL210">
        <v>0</v>
      </c>
      <c r="CM210">
        <v>2.3734666666666668</v>
      </c>
      <c r="CN210">
        <v>0</v>
      </c>
      <c r="CO210">
        <v>10458.344444444439</v>
      </c>
      <c r="CP210">
        <v>16749.522222222218</v>
      </c>
      <c r="CQ210">
        <v>40.686999999999998</v>
      </c>
      <c r="CR210">
        <v>42.618000000000002</v>
      </c>
      <c r="CS210">
        <v>40.936999999999998</v>
      </c>
      <c r="CT210">
        <v>41.061999999999998</v>
      </c>
      <c r="CU210">
        <v>39.875</v>
      </c>
      <c r="CV210">
        <v>1960.0066666666669</v>
      </c>
      <c r="CW210">
        <v>40</v>
      </c>
      <c r="CX210">
        <v>0</v>
      </c>
      <c r="CY210">
        <v>1657573833</v>
      </c>
      <c r="CZ210">
        <v>0</v>
      </c>
      <c r="DA210">
        <v>0</v>
      </c>
      <c r="DB210" t="s">
        <v>355</v>
      </c>
      <c r="DC210">
        <v>1657463822.5999999</v>
      </c>
      <c r="DD210">
        <v>1657463835.0999999</v>
      </c>
      <c r="DE210">
        <v>0</v>
      </c>
      <c r="DF210">
        <v>-2.657</v>
      </c>
      <c r="DG210">
        <v>-13.192</v>
      </c>
      <c r="DH210">
        <v>-3.9239999999999999</v>
      </c>
      <c r="DI210">
        <v>-0.217</v>
      </c>
      <c r="DJ210">
        <v>376</v>
      </c>
      <c r="DK210">
        <v>3</v>
      </c>
      <c r="DL210">
        <v>0.48</v>
      </c>
      <c r="DM210">
        <v>0.03</v>
      </c>
      <c r="DN210">
        <v>-60.5366675</v>
      </c>
      <c r="DO210">
        <v>-2.7761347091930841</v>
      </c>
      <c r="DP210">
        <v>0.28241145018173391</v>
      </c>
      <c r="DQ210">
        <v>0</v>
      </c>
      <c r="DR210">
        <v>4.13184225</v>
      </c>
      <c r="DS210">
        <v>7.3115684802992173E-2</v>
      </c>
      <c r="DT210">
        <v>9.6541901492305741E-3</v>
      </c>
      <c r="DU210">
        <v>1</v>
      </c>
      <c r="DV210">
        <v>1</v>
      </c>
      <c r="DW210">
        <v>2</v>
      </c>
      <c r="DX210" t="s">
        <v>356</v>
      </c>
      <c r="DY210">
        <v>2.97994</v>
      </c>
      <c r="DZ210">
        <v>2.7154600000000002</v>
      </c>
      <c r="EA210">
        <v>0.15714900000000001</v>
      </c>
      <c r="EB210">
        <v>0.16033800000000001</v>
      </c>
      <c r="EC210">
        <v>9.1409900000000002E-2</v>
      </c>
      <c r="ED210">
        <v>7.9277700000000006E-2</v>
      </c>
      <c r="EE210">
        <v>26572.5</v>
      </c>
      <c r="EF210">
        <v>26583.7</v>
      </c>
      <c r="EG210">
        <v>29317.7</v>
      </c>
      <c r="EH210">
        <v>29291.599999999999</v>
      </c>
      <c r="EI210">
        <v>35301.9</v>
      </c>
      <c r="EJ210">
        <v>35836.9</v>
      </c>
      <c r="EK210">
        <v>41300.699999999997</v>
      </c>
      <c r="EL210">
        <v>41715.199999999997</v>
      </c>
      <c r="EM210">
        <v>1.94425</v>
      </c>
      <c r="EN210">
        <v>2.1039500000000002</v>
      </c>
      <c r="EO210">
        <v>4.4297400000000001E-2</v>
      </c>
      <c r="EP210">
        <v>0</v>
      </c>
      <c r="EQ210">
        <v>27.293099999999999</v>
      </c>
      <c r="ER210">
        <v>999.9</v>
      </c>
      <c r="ES210">
        <v>27.9</v>
      </c>
      <c r="ET210">
        <v>38.299999999999997</v>
      </c>
      <c r="EU210">
        <v>26.094100000000001</v>
      </c>
      <c r="EV210">
        <v>61.539499999999997</v>
      </c>
      <c r="EW210">
        <v>26.758800000000001</v>
      </c>
      <c r="EX210">
        <v>2</v>
      </c>
      <c r="EY210">
        <v>0.12133099999999999</v>
      </c>
      <c r="EZ210">
        <v>2.8457699999999999</v>
      </c>
      <c r="FA210">
        <v>20.3612</v>
      </c>
      <c r="FB210">
        <v>5.2165400000000002</v>
      </c>
      <c r="FC210">
        <v>12.0099</v>
      </c>
      <c r="FD210">
        <v>4.9883499999999996</v>
      </c>
      <c r="FE210">
        <v>3.2884199999999999</v>
      </c>
      <c r="FF210">
        <v>9763.1</v>
      </c>
      <c r="FG210">
        <v>9999</v>
      </c>
      <c r="FH210">
        <v>9999</v>
      </c>
      <c r="FI210">
        <v>145.5</v>
      </c>
      <c r="FJ210">
        <v>1.8675200000000001</v>
      </c>
      <c r="FK210">
        <v>1.8666</v>
      </c>
      <c r="FL210">
        <v>1.8660000000000001</v>
      </c>
      <c r="FM210">
        <v>1.8658399999999999</v>
      </c>
      <c r="FN210">
        <v>1.8677299999999999</v>
      </c>
      <c r="FO210">
        <v>1.87012</v>
      </c>
      <c r="FP210">
        <v>1.86883</v>
      </c>
      <c r="FQ210">
        <v>1.8702000000000001</v>
      </c>
      <c r="FR210">
        <v>0</v>
      </c>
      <c r="FS210">
        <v>0</v>
      </c>
      <c r="FT210">
        <v>0</v>
      </c>
      <c r="FU210">
        <v>0</v>
      </c>
      <c r="FV210" t="s">
        <v>357</v>
      </c>
      <c r="FW210" t="s">
        <v>358</v>
      </c>
      <c r="FX210" t="s">
        <v>359</v>
      </c>
      <c r="FY210" t="s">
        <v>359</v>
      </c>
      <c r="FZ210" t="s">
        <v>359</v>
      </c>
      <c r="GA210" t="s">
        <v>359</v>
      </c>
      <c r="GB210">
        <v>0</v>
      </c>
      <c r="GC210">
        <v>100</v>
      </c>
      <c r="GD210">
        <v>100</v>
      </c>
      <c r="GE210">
        <v>-2.3199999999999998</v>
      </c>
      <c r="GF210">
        <v>-0.13109999999999999</v>
      </c>
      <c r="GG210">
        <v>-1.0745309912501479</v>
      </c>
      <c r="GH210">
        <v>-3.794306901669526E-4</v>
      </c>
      <c r="GI210">
        <v>-9.3076312682161424E-7</v>
      </c>
      <c r="GJ210">
        <v>3.2597594342726891E-10</v>
      </c>
      <c r="GK210">
        <v>-0.25621075936304621</v>
      </c>
      <c r="GL210">
        <v>-1.4413179793891831E-2</v>
      </c>
      <c r="GM210">
        <v>9.8733074958994743E-4</v>
      </c>
      <c r="GN210">
        <v>-9.6329063574464014E-6</v>
      </c>
      <c r="GO210">
        <v>22</v>
      </c>
      <c r="GP210">
        <v>2241</v>
      </c>
      <c r="GQ210">
        <v>1</v>
      </c>
      <c r="GR210">
        <v>45</v>
      </c>
      <c r="GS210">
        <v>1833.5</v>
      </c>
      <c r="GT210">
        <v>1833.3</v>
      </c>
      <c r="GU210">
        <v>3.1787100000000001</v>
      </c>
      <c r="GV210">
        <v>2.2143600000000001</v>
      </c>
      <c r="GW210">
        <v>1.94702</v>
      </c>
      <c r="GX210">
        <v>2.7746599999999999</v>
      </c>
      <c r="GY210">
        <v>2.19482</v>
      </c>
      <c r="GZ210">
        <v>2.3730500000000001</v>
      </c>
      <c r="HA210">
        <v>41.326099999999997</v>
      </c>
      <c r="HB210">
        <v>15.3841</v>
      </c>
      <c r="HC210">
        <v>18</v>
      </c>
      <c r="HD210">
        <v>531.99800000000005</v>
      </c>
      <c r="HE210">
        <v>601.33799999999997</v>
      </c>
      <c r="HF210">
        <v>23.127500000000001</v>
      </c>
      <c r="HG210">
        <v>29.040099999999999</v>
      </c>
      <c r="HH210">
        <v>30.000399999999999</v>
      </c>
      <c r="HI210">
        <v>28.9513</v>
      </c>
      <c r="HJ210">
        <v>28.8719</v>
      </c>
      <c r="HK210">
        <v>63.609299999999998</v>
      </c>
      <c r="HL210">
        <v>12.085900000000001</v>
      </c>
      <c r="HM210">
        <v>21.157299999999999</v>
      </c>
      <c r="HN210">
        <v>23.120999999999999</v>
      </c>
      <c r="HO210">
        <v>1288.6600000000001</v>
      </c>
      <c r="HP210">
        <v>21.770700000000001</v>
      </c>
      <c r="HQ210">
        <v>100.26300000000001</v>
      </c>
      <c r="HR210">
        <v>100.211</v>
      </c>
    </row>
    <row r="211" spans="1:226" x14ac:dyDescent="0.2">
      <c r="A211">
        <v>195</v>
      </c>
      <c r="B211">
        <v>1657573837.5</v>
      </c>
      <c r="C211">
        <v>2007.900000095367</v>
      </c>
      <c r="D211" t="s">
        <v>748</v>
      </c>
      <c r="E211" t="s">
        <v>749</v>
      </c>
      <c r="F211">
        <v>5</v>
      </c>
      <c r="G211" t="s">
        <v>1069</v>
      </c>
      <c r="H211" t="s">
        <v>353</v>
      </c>
      <c r="I211">
        <v>1657573834.7</v>
      </c>
      <c r="J211">
        <f t="shared" si="102"/>
        <v>3.5329159536194288E-3</v>
      </c>
      <c r="K211">
        <f t="shared" si="103"/>
        <v>3.5329159536194288</v>
      </c>
      <c r="L211">
        <f t="shared" si="104"/>
        <v>30.516990380471462</v>
      </c>
      <c r="M211">
        <f t="shared" si="105"/>
        <v>1213.635</v>
      </c>
      <c r="N211">
        <f t="shared" si="106"/>
        <v>790.39549240869189</v>
      </c>
      <c r="O211">
        <f t="shared" si="107"/>
        <v>57.264257156514141</v>
      </c>
      <c r="P211">
        <f t="shared" si="108"/>
        <v>87.928015027457377</v>
      </c>
      <c r="Q211">
        <f t="shared" si="109"/>
        <v>0.13211668216218217</v>
      </c>
      <c r="R211">
        <f t="shared" si="110"/>
        <v>2.3970303469999106</v>
      </c>
      <c r="S211">
        <f t="shared" si="111"/>
        <v>0.12820051062206353</v>
      </c>
      <c r="T211">
        <f t="shared" si="112"/>
        <v>8.0467502250388012E-2</v>
      </c>
      <c r="U211">
        <f t="shared" si="113"/>
        <v>321.52138259999998</v>
      </c>
      <c r="V211">
        <f t="shared" si="114"/>
        <v>29.023710386973661</v>
      </c>
      <c r="W211">
        <f t="shared" si="115"/>
        <v>28.020140000000001</v>
      </c>
      <c r="X211">
        <f t="shared" si="116"/>
        <v>3.7992974562258017</v>
      </c>
      <c r="Y211">
        <f t="shared" si="117"/>
        <v>50.008604224010412</v>
      </c>
      <c r="Z211">
        <f t="shared" si="118"/>
        <v>1.8810039203499973</v>
      </c>
      <c r="AA211">
        <f t="shared" si="119"/>
        <v>3.7613605689216159</v>
      </c>
      <c r="AB211">
        <f t="shared" si="120"/>
        <v>1.9182935358758044</v>
      </c>
      <c r="AC211">
        <f t="shared" si="121"/>
        <v>-155.8015935546168</v>
      </c>
      <c r="AD211">
        <f t="shared" si="122"/>
        <v>-22.235090133607269</v>
      </c>
      <c r="AE211">
        <f t="shared" si="123"/>
        <v>-2.0206488817325847</v>
      </c>
      <c r="AF211">
        <f t="shared" si="124"/>
        <v>141.46405003004332</v>
      </c>
      <c r="AG211">
        <f t="shared" si="125"/>
        <v>46.659616453373069</v>
      </c>
      <c r="AH211">
        <f t="shared" si="126"/>
        <v>3.5341373722688338</v>
      </c>
      <c r="AI211">
        <f t="shared" si="127"/>
        <v>30.516990380471462</v>
      </c>
      <c r="AJ211">
        <v>1303.8168064446099</v>
      </c>
      <c r="AK211">
        <v>1253.7667878787879</v>
      </c>
      <c r="AL211">
        <v>3.380419795400837</v>
      </c>
      <c r="AM211">
        <v>64.522999334600442</v>
      </c>
      <c r="AN211">
        <f t="shared" si="128"/>
        <v>3.5329159536194288</v>
      </c>
      <c r="AO211">
        <v>21.830903289257229</v>
      </c>
      <c r="AP211">
        <v>25.960498787878791</v>
      </c>
      <c r="AQ211">
        <v>-2.758044445418129E-5</v>
      </c>
      <c r="AR211">
        <v>77.538578516510626</v>
      </c>
      <c r="AS211">
        <v>0</v>
      </c>
      <c r="AT211">
        <v>0</v>
      </c>
      <c r="AU211">
        <f t="shared" si="129"/>
        <v>1</v>
      </c>
      <c r="AV211">
        <f t="shared" si="130"/>
        <v>0</v>
      </c>
      <c r="AW211">
        <f t="shared" si="131"/>
        <v>38104.93016338077</v>
      </c>
      <c r="AX211">
        <f t="shared" si="132"/>
        <v>2000.0329999999999</v>
      </c>
      <c r="AY211">
        <f t="shared" si="133"/>
        <v>1681.2277799999999</v>
      </c>
      <c r="AZ211">
        <f t="shared" si="134"/>
        <v>0.84060002009966839</v>
      </c>
      <c r="BA211">
        <f t="shared" si="135"/>
        <v>0.16075803879235992</v>
      </c>
      <c r="BB211">
        <v>6</v>
      </c>
      <c r="BC211">
        <v>0.5</v>
      </c>
      <c r="BD211" t="s">
        <v>354</v>
      </c>
      <c r="BE211">
        <v>2</v>
      </c>
      <c r="BF211" t="b">
        <v>1</v>
      </c>
      <c r="BG211">
        <v>1657573834.7</v>
      </c>
      <c r="BH211">
        <v>1213.635</v>
      </c>
      <c r="BI211">
        <v>1274.7739999999999</v>
      </c>
      <c r="BJ211">
        <v>25.96274</v>
      </c>
      <c r="BK211">
        <v>21.831849999999999</v>
      </c>
      <c r="BL211">
        <v>1215.961</v>
      </c>
      <c r="BM211">
        <v>26.09394</v>
      </c>
      <c r="BN211">
        <v>499.99610000000001</v>
      </c>
      <c r="BO211">
        <v>72.35011999999999</v>
      </c>
      <c r="BP211">
        <v>0.10001124</v>
      </c>
      <c r="BQ211">
        <v>27.84808</v>
      </c>
      <c r="BR211">
        <v>28.020140000000001</v>
      </c>
      <c r="BS211">
        <v>999.9</v>
      </c>
      <c r="BT211">
        <v>0</v>
      </c>
      <c r="BU211">
        <v>0</v>
      </c>
      <c r="BV211">
        <v>9987.9980000000014</v>
      </c>
      <c r="BW211">
        <v>0</v>
      </c>
      <c r="BX211">
        <v>1922.94</v>
      </c>
      <c r="BY211">
        <v>-61.139560000000003</v>
      </c>
      <c r="BZ211">
        <v>1245.9839999999999</v>
      </c>
      <c r="CA211">
        <v>1303.2260000000001</v>
      </c>
      <c r="CB211">
        <v>4.1309060000000004</v>
      </c>
      <c r="CC211">
        <v>1274.7739999999999</v>
      </c>
      <c r="CD211">
        <v>21.831849999999999</v>
      </c>
      <c r="CE211">
        <v>1.878409</v>
      </c>
      <c r="CF211">
        <v>1.5795380000000001</v>
      </c>
      <c r="CG211">
        <v>16.455010000000001</v>
      </c>
      <c r="CH211">
        <v>13.760619999999999</v>
      </c>
      <c r="CI211">
        <v>2000.0329999999999</v>
      </c>
      <c r="CJ211">
        <v>0.97999919999999996</v>
      </c>
      <c r="CK211">
        <v>2.0000339999999998E-2</v>
      </c>
      <c r="CL211">
        <v>0</v>
      </c>
      <c r="CM211">
        <v>2.1230600000000002</v>
      </c>
      <c r="CN211">
        <v>0</v>
      </c>
      <c r="CO211">
        <v>10449.620000000001</v>
      </c>
      <c r="CP211">
        <v>16749.72</v>
      </c>
      <c r="CQ211">
        <v>40.7059</v>
      </c>
      <c r="CR211">
        <v>42.625</v>
      </c>
      <c r="CS211">
        <v>40.974800000000002</v>
      </c>
      <c r="CT211">
        <v>41.099800000000002</v>
      </c>
      <c r="CU211">
        <v>39.930799999999998</v>
      </c>
      <c r="CV211">
        <v>1960.0309999999999</v>
      </c>
      <c r="CW211">
        <v>40.002000000000002</v>
      </c>
      <c r="CX211">
        <v>0</v>
      </c>
      <c r="CY211">
        <v>1657573838.4000001</v>
      </c>
      <c r="CZ211">
        <v>0</v>
      </c>
      <c r="DA211">
        <v>0</v>
      </c>
      <c r="DB211" t="s">
        <v>355</v>
      </c>
      <c r="DC211">
        <v>1657463822.5999999</v>
      </c>
      <c r="DD211">
        <v>1657463835.0999999</v>
      </c>
      <c r="DE211">
        <v>0</v>
      </c>
      <c r="DF211">
        <v>-2.657</v>
      </c>
      <c r="DG211">
        <v>-13.192</v>
      </c>
      <c r="DH211">
        <v>-3.9239999999999999</v>
      </c>
      <c r="DI211">
        <v>-0.217</v>
      </c>
      <c r="DJ211">
        <v>376</v>
      </c>
      <c r="DK211">
        <v>3</v>
      </c>
      <c r="DL211">
        <v>0.48</v>
      </c>
      <c r="DM211">
        <v>0.03</v>
      </c>
      <c r="DN211">
        <v>-60.793120000000002</v>
      </c>
      <c r="DO211">
        <v>-2.5841020637896781</v>
      </c>
      <c r="DP211">
        <v>0.26688078818079047</v>
      </c>
      <c r="DQ211">
        <v>0</v>
      </c>
      <c r="DR211">
        <v>4.1328562500000006</v>
      </c>
      <c r="DS211">
        <v>3.7755984990610357E-2</v>
      </c>
      <c r="DT211">
        <v>9.4271678375586788E-3</v>
      </c>
      <c r="DU211">
        <v>1</v>
      </c>
      <c r="DV211">
        <v>1</v>
      </c>
      <c r="DW211">
        <v>2</v>
      </c>
      <c r="DX211" t="s">
        <v>356</v>
      </c>
      <c r="DY211">
        <v>2.9800200000000001</v>
      </c>
      <c r="DZ211">
        <v>2.71556</v>
      </c>
      <c r="EA211">
        <v>0.15850900000000001</v>
      </c>
      <c r="EB211">
        <v>0.16169600000000001</v>
      </c>
      <c r="EC211">
        <v>9.1396699999999997E-2</v>
      </c>
      <c r="ED211">
        <v>7.9295199999999996E-2</v>
      </c>
      <c r="EE211">
        <v>26529.3</v>
      </c>
      <c r="EF211">
        <v>26540.7</v>
      </c>
      <c r="EG211">
        <v>29317.5</v>
      </c>
      <c r="EH211">
        <v>29291.599999999999</v>
      </c>
      <c r="EI211">
        <v>35302.400000000001</v>
      </c>
      <c r="EJ211">
        <v>35836</v>
      </c>
      <c r="EK211">
        <v>41300.699999999997</v>
      </c>
      <c r="EL211">
        <v>41714.9</v>
      </c>
      <c r="EM211">
        <v>1.94438</v>
      </c>
      <c r="EN211">
        <v>2.10385</v>
      </c>
      <c r="EO211">
        <v>4.3746100000000003E-2</v>
      </c>
      <c r="EP211">
        <v>0</v>
      </c>
      <c r="EQ211">
        <v>27.302399999999999</v>
      </c>
      <c r="ER211">
        <v>999.9</v>
      </c>
      <c r="ES211">
        <v>27.9</v>
      </c>
      <c r="ET211">
        <v>38.299999999999997</v>
      </c>
      <c r="EU211">
        <v>26.091899999999999</v>
      </c>
      <c r="EV211">
        <v>61.729500000000002</v>
      </c>
      <c r="EW211">
        <v>26.650600000000001</v>
      </c>
      <c r="EX211">
        <v>2</v>
      </c>
      <c r="EY211">
        <v>0.121575</v>
      </c>
      <c r="EZ211">
        <v>2.8290700000000002</v>
      </c>
      <c r="FA211">
        <v>20.361599999999999</v>
      </c>
      <c r="FB211">
        <v>5.21624</v>
      </c>
      <c r="FC211">
        <v>12.0099</v>
      </c>
      <c r="FD211">
        <v>4.9882999999999997</v>
      </c>
      <c r="FE211">
        <v>3.2884199999999999</v>
      </c>
      <c r="FF211">
        <v>9763.1</v>
      </c>
      <c r="FG211">
        <v>9999</v>
      </c>
      <c r="FH211">
        <v>9999</v>
      </c>
      <c r="FI211">
        <v>145.5</v>
      </c>
      <c r="FJ211">
        <v>1.8675200000000001</v>
      </c>
      <c r="FK211">
        <v>1.86659</v>
      </c>
      <c r="FL211">
        <v>1.8660000000000001</v>
      </c>
      <c r="FM211">
        <v>1.86585</v>
      </c>
      <c r="FN211">
        <v>1.8677299999999999</v>
      </c>
      <c r="FO211">
        <v>1.87012</v>
      </c>
      <c r="FP211">
        <v>1.86883</v>
      </c>
      <c r="FQ211">
        <v>1.87022</v>
      </c>
      <c r="FR211">
        <v>0</v>
      </c>
      <c r="FS211">
        <v>0</v>
      </c>
      <c r="FT211">
        <v>0</v>
      </c>
      <c r="FU211">
        <v>0</v>
      </c>
      <c r="FV211" t="s">
        <v>357</v>
      </c>
      <c r="FW211" t="s">
        <v>358</v>
      </c>
      <c r="FX211" t="s">
        <v>359</v>
      </c>
      <c r="FY211" t="s">
        <v>359</v>
      </c>
      <c r="FZ211" t="s">
        <v>359</v>
      </c>
      <c r="GA211" t="s">
        <v>359</v>
      </c>
      <c r="GB211">
        <v>0</v>
      </c>
      <c r="GC211">
        <v>100</v>
      </c>
      <c r="GD211">
        <v>100</v>
      </c>
      <c r="GE211">
        <v>-2.34</v>
      </c>
      <c r="GF211">
        <v>-0.1313</v>
      </c>
      <c r="GG211">
        <v>-1.0745309912501479</v>
      </c>
      <c r="GH211">
        <v>-3.794306901669526E-4</v>
      </c>
      <c r="GI211">
        <v>-9.3076312682161424E-7</v>
      </c>
      <c r="GJ211">
        <v>3.2597594342726891E-10</v>
      </c>
      <c r="GK211">
        <v>-0.25621075936304621</v>
      </c>
      <c r="GL211">
        <v>-1.4413179793891831E-2</v>
      </c>
      <c r="GM211">
        <v>9.8733074958994743E-4</v>
      </c>
      <c r="GN211">
        <v>-9.6329063574464014E-6</v>
      </c>
      <c r="GO211">
        <v>22</v>
      </c>
      <c r="GP211">
        <v>2241</v>
      </c>
      <c r="GQ211">
        <v>1</v>
      </c>
      <c r="GR211">
        <v>45</v>
      </c>
      <c r="GS211">
        <v>1833.6</v>
      </c>
      <c r="GT211">
        <v>1833.4</v>
      </c>
      <c r="GU211">
        <v>3.2092299999999998</v>
      </c>
      <c r="GV211">
        <v>2.2155800000000001</v>
      </c>
      <c r="GW211">
        <v>1.94702</v>
      </c>
      <c r="GX211">
        <v>2.7746599999999999</v>
      </c>
      <c r="GY211">
        <v>2.19482</v>
      </c>
      <c r="GZ211">
        <v>2.3779300000000001</v>
      </c>
      <c r="HA211">
        <v>41.326099999999997</v>
      </c>
      <c r="HB211">
        <v>15.3841</v>
      </c>
      <c r="HC211">
        <v>18</v>
      </c>
      <c r="HD211">
        <v>532.10500000000002</v>
      </c>
      <c r="HE211">
        <v>601.28300000000002</v>
      </c>
      <c r="HF211">
        <v>23.111000000000001</v>
      </c>
      <c r="HG211">
        <v>29.0444</v>
      </c>
      <c r="HH211">
        <v>30.0002</v>
      </c>
      <c r="HI211">
        <v>28.953700000000001</v>
      </c>
      <c r="HJ211">
        <v>28.874199999999998</v>
      </c>
      <c r="HK211">
        <v>64.209599999999995</v>
      </c>
      <c r="HL211">
        <v>12.085900000000001</v>
      </c>
      <c r="HM211">
        <v>21.157299999999999</v>
      </c>
      <c r="HN211">
        <v>23.101199999999999</v>
      </c>
      <c r="HO211">
        <v>1302.1099999999999</v>
      </c>
      <c r="HP211">
        <v>21.771799999999999</v>
      </c>
      <c r="HQ211">
        <v>100.26300000000001</v>
      </c>
      <c r="HR211">
        <v>100.211</v>
      </c>
    </row>
    <row r="212" spans="1:226" x14ac:dyDescent="0.2">
      <c r="A212">
        <v>196</v>
      </c>
      <c r="B212">
        <v>1657573842.5</v>
      </c>
      <c r="C212">
        <v>2012.900000095367</v>
      </c>
      <c r="D212" t="s">
        <v>750</v>
      </c>
      <c r="E212" t="s">
        <v>751</v>
      </c>
      <c r="F212">
        <v>5</v>
      </c>
      <c r="G212" t="s">
        <v>1069</v>
      </c>
      <c r="H212" t="s">
        <v>353</v>
      </c>
      <c r="I212">
        <v>1657573840</v>
      </c>
      <c r="J212">
        <f t="shared" si="102"/>
        <v>3.5253119167079172E-3</v>
      </c>
      <c r="K212">
        <f t="shared" si="103"/>
        <v>3.525311916707917</v>
      </c>
      <c r="L212">
        <f t="shared" si="104"/>
        <v>30.27650882064929</v>
      </c>
      <c r="M212">
        <f t="shared" si="105"/>
        <v>1231.2577777777781</v>
      </c>
      <c r="N212">
        <f t="shared" si="106"/>
        <v>809.81970281358281</v>
      </c>
      <c r="O212">
        <f t="shared" si="107"/>
        <v>58.671686083492837</v>
      </c>
      <c r="P212">
        <f t="shared" si="108"/>
        <v>89.205003996137791</v>
      </c>
      <c r="Q212">
        <f t="shared" si="109"/>
        <v>0.13196459220902798</v>
      </c>
      <c r="R212">
        <f t="shared" si="110"/>
        <v>2.3975971199285078</v>
      </c>
      <c r="S212">
        <f t="shared" si="111"/>
        <v>0.12805818258749033</v>
      </c>
      <c r="T212">
        <f t="shared" si="112"/>
        <v>8.0377707225797332E-2</v>
      </c>
      <c r="U212">
        <f t="shared" si="113"/>
        <v>321.51570966666668</v>
      </c>
      <c r="V212">
        <f t="shared" si="114"/>
        <v>29.014868903342226</v>
      </c>
      <c r="W212">
        <f t="shared" si="115"/>
        <v>28.01038888888889</v>
      </c>
      <c r="X212">
        <f t="shared" si="116"/>
        <v>3.7971385804056226</v>
      </c>
      <c r="Y212">
        <f t="shared" si="117"/>
        <v>50.035351403517481</v>
      </c>
      <c r="Z212">
        <f t="shared" si="118"/>
        <v>1.8808091647165888</v>
      </c>
      <c r="AA212">
        <f t="shared" si="119"/>
        <v>3.7589606387462444</v>
      </c>
      <c r="AB212">
        <f t="shared" si="120"/>
        <v>1.9163294156890338</v>
      </c>
      <c r="AC212">
        <f t="shared" si="121"/>
        <v>-155.46625552681914</v>
      </c>
      <c r="AD212">
        <f t="shared" si="122"/>
        <v>-22.393447982822632</v>
      </c>
      <c r="AE212">
        <f t="shared" si="123"/>
        <v>-2.0343490552715697</v>
      </c>
      <c r="AF212">
        <f t="shared" si="124"/>
        <v>141.62165710175336</v>
      </c>
      <c r="AG212">
        <f t="shared" si="125"/>
        <v>46.725098485182968</v>
      </c>
      <c r="AH212">
        <f t="shared" si="126"/>
        <v>3.5247365140432994</v>
      </c>
      <c r="AI212">
        <f t="shared" si="127"/>
        <v>30.27650882064929</v>
      </c>
      <c r="AJ212">
        <v>1321.0066240692349</v>
      </c>
      <c r="AK212">
        <v>1270.9781212121211</v>
      </c>
      <c r="AL212">
        <v>3.4534099941035592</v>
      </c>
      <c r="AM212">
        <v>64.522999334600442</v>
      </c>
      <c r="AN212">
        <f t="shared" si="128"/>
        <v>3.525311916707917</v>
      </c>
      <c r="AO212">
        <v>21.837862401229529</v>
      </c>
      <c r="AP212">
        <v>25.958563030303029</v>
      </c>
      <c r="AQ212">
        <v>-1.7303566917785222E-5</v>
      </c>
      <c r="AR212">
        <v>77.538578516510626</v>
      </c>
      <c r="AS212">
        <v>0</v>
      </c>
      <c r="AT212">
        <v>0</v>
      </c>
      <c r="AU212">
        <f t="shared" si="129"/>
        <v>1</v>
      </c>
      <c r="AV212">
        <f t="shared" si="130"/>
        <v>0</v>
      </c>
      <c r="AW212">
        <f t="shared" si="131"/>
        <v>38120.068123132827</v>
      </c>
      <c r="AX212">
        <f t="shared" si="132"/>
        <v>1999.9977777777781</v>
      </c>
      <c r="AY212">
        <f t="shared" si="133"/>
        <v>1681.1981666666668</v>
      </c>
      <c r="AZ212">
        <f t="shared" si="134"/>
        <v>0.84060001733335254</v>
      </c>
      <c r="BA212">
        <f t="shared" si="135"/>
        <v>0.16075803345337047</v>
      </c>
      <c r="BB212">
        <v>6</v>
      </c>
      <c r="BC212">
        <v>0.5</v>
      </c>
      <c r="BD212" t="s">
        <v>354</v>
      </c>
      <c r="BE212">
        <v>2</v>
      </c>
      <c r="BF212" t="b">
        <v>1</v>
      </c>
      <c r="BG212">
        <v>1657573840</v>
      </c>
      <c r="BH212">
        <v>1231.2577777777781</v>
      </c>
      <c r="BI212">
        <v>1292.5366666666671</v>
      </c>
      <c r="BJ212">
        <v>25.959988888888891</v>
      </c>
      <c r="BK212">
        <v>21.840044444444441</v>
      </c>
      <c r="BL212">
        <v>1233.606666666667</v>
      </c>
      <c r="BM212">
        <v>26.091211111111111</v>
      </c>
      <c r="BN212">
        <v>499.99233333333342</v>
      </c>
      <c r="BO212">
        <v>72.350288888888883</v>
      </c>
      <c r="BP212">
        <v>0.1000181111111111</v>
      </c>
      <c r="BQ212">
        <v>27.837144444444451</v>
      </c>
      <c r="BR212">
        <v>28.01038888888889</v>
      </c>
      <c r="BS212">
        <v>999.90000000000009</v>
      </c>
      <c r="BT212">
        <v>0</v>
      </c>
      <c r="BU212">
        <v>0</v>
      </c>
      <c r="BV212">
        <v>9991.7311111111103</v>
      </c>
      <c r="BW212">
        <v>0</v>
      </c>
      <c r="BX212">
        <v>1922.3611111111111</v>
      </c>
      <c r="BY212">
        <v>-61.280411111111121</v>
      </c>
      <c r="BZ212">
        <v>1264.0722222222221</v>
      </c>
      <c r="CA212">
        <v>1321.395555555556</v>
      </c>
      <c r="CB212">
        <v>4.1199455555555557</v>
      </c>
      <c r="CC212">
        <v>1292.5366666666671</v>
      </c>
      <c r="CD212">
        <v>21.840044444444441</v>
      </c>
      <c r="CE212">
        <v>1.878214444444444</v>
      </c>
      <c r="CF212">
        <v>1.580132222222222</v>
      </c>
      <c r="CG212">
        <v>16.453377777777771</v>
      </c>
      <c r="CH212">
        <v>13.76642222222222</v>
      </c>
      <c r="CI212">
        <v>1999.9977777777781</v>
      </c>
      <c r="CJ212">
        <v>0.97999933333333322</v>
      </c>
      <c r="CK212">
        <v>2.000021111111111E-2</v>
      </c>
      <c r="CL212">
        <v>0</v>
      </c>
      <c r="CM212">
        <v>2.366622222222222</v>
      </c>
      <c r="CN212">
        <v>0</v>
      </c>
      <c r="CO212">
        <v>10438.299999999999</v>
      </c>
      <c r="CP212">
        <v>16749.46666666666</v>
      </c>
      <c r="CQ212">
        <v>40.75</v>
      </c>
      <c r="CR212">
        <v>42.625</v>
      </c>
      <c r="CS212">
        <v>40.985999999999997</v>
      </c>
      <c r="CT212">
        <v>41.125</v>
      </c>
      <c r="CU212">
        <v>39.936999999999998</v>
      </c>
      <c r="CV212">
        <v>1959.9966666666669</v>
      </c>
      <c r="CW212">
        <v>40.001111111111108</v>
      </c>
      <c r="CX212">
        <v>0</v>
      </c>
      <c r="CY212">
        <v>1657573843.2</v>
      </c>
      <c r="CZ212">
        <v>0</v>
      </c>
      <c r="DA212">
        <v>0</v>
      </c>
      <c r="DB212" t="s">
        <v>355</v>
      </c>
      <c r="DC212">
        <v>1657463822.5999999</v>
      </c>
      <c r="DD212">
        <v>1657463835.0999999</v>
      </c>
      <c r="DE212">
        <v>0</v>
      </c>
      <c r="DF212">
        <v>-2.657</v>
      </c>
      <c r="DG212">
        <v>-13.192</v>
      </c>
      <c r="DH212">
        <v>-3.9239999999999999</v>
      </c>
      <c r="DI212">
        <v>-0.217</v>
      </c>
      <c r="DJ212">
        <v>376</v>
      </c>
      <c r="DK212">
        <v>3</v>
      </c>
      <c r="DL212">
        <v>0.48</v>
      </c>
      <c r="DM212">
        <v>0.03</v>
      </c>
      <c r="DN212">
        <v>-60.97795</v>
      </c>
      <c r="DO212">
        <v>-2.7187339587240782</v>
      </c>
      <c r="DP212">
        <v>0.287501100867458</v>
      </c>
      <c r="DQ212">
        <v>0</v>
      </c>
      <c r="DR212">
        <v>4.1321250000000003</v>
      </c>
      <c r="DS212">
        <v>-2.8012682926838891E-2</v>
      </c>
      <c r="DT212">
        <v>1.017448549067717E-2</v>
      </c>
      <c r="DU212">
        <v>1</v>
      </c>
      <c r="DV212">
        <v>1</v>
      </c>
      <c r="DW212">
        <v>2</v>
      </c>
      <c r="DX212" t="s">
        <v>356</v>
      </c>
      <c r="DY212">
        <v>2.9799899999999999</v>
      </c>
      <c r="DZ212">
        <v>2.71543</v>
      </c>
      <c r="EA212">
        <v>0.15987699999999999</v>
      </c>
      <c r="EB212">
        <v>0.162967</v>
      </c>
      <c r="EC212">
        <v>9.1391100000000003E-2</v>
      </c>
      <c r="ED212">
        <v>7.9319500000000001E-2</v>
      </c>
      <c r="EE212">
        <v>26486</v>
      </c>
      <c r="EF212">
        <v>26500.1</v>
      </c>
      <c r="EG212">
        <v>29317.200000000001</v>
      </c>
      <c r="EH212">
        <v>29291.3</v>
      </c>
      <c r="EI212">
        <v>35302.1</v>
      </c>
      <c r="EJ212">
        <v>35834.699999999997</v>
      </c>
      <c r="EK212">
        <v>41300</v>
      </c>
      <c r="EL212">
        <v>41714.5</v>
      </c>
      <c r="EM212">
        <v>1.9443299999999999</v>
      </c>
      <c r="EN212">
        <v>2.1038299999999999</v>
      </c>
      <c r="EO212">
        <v>4.26471E-2</v>
      </c>
      <c r="EP212">
        <v>0</v>
      </c>
      <c r="EQ212">
        <v>27.31</v>
      </c>
      <c r="ER212">
        <v>999.9</v>
      </c>
      <c r="ES212">
        <v>28</v>
      </c>
      <c r="ET212">
        <v>38.299999999999997</v>
      </c>
      <c r="EU212">
        <v>26.184699999999999</v>
      </c>
      <c r="EV212">
        <v>61.679499999999997</v>
      </c>
      <c r="EW212">
        <v>26.714700000000001</v>
      </c>
      <c r="EX212">
        <v>2</v>
      </c>
      <c r="EY212">
        <v>0.121824</v>
      </c>
      <c r="EZ212">
        <v>2.8289900000000001</v>
      </c>
      <c r="FA212">
        <v>20.361699999999999</v>
      </c>
      <c r="FB212">
        <v>5.2156399999999996</v>
      </c>
      <c r="FC212">
        <v>12.0099</v>
      </c>
      <c r="FD212">
        <v>4.9883499999999996</v>
      </c>
      <c r="FE212">
        <v>3.2882799999999999</v>
      </c>
      <c r="FF212">
        <v>9763.2999999999993</v>
      </c>
      <c r="FG212">
        <v>9999</v>
      </c>
      <c r="FH212">
        <v>9999</v>
      </c>
      <c r="FI212">
        <v>145.5</v>
      </c>
      <c r="FJ212">
        <v>1.8675200000000001</v>
      </c>
      <c r="FK212">
        <v>1.8665799999999999</v>
      </c>
      <c r="FL212">
        <v>1.8660000000000001</v>
      </c>
      <c r="FM212">
        <v>1.8658399999999999</v>
      </c>
      <c r="FN212">
        <v>1.8677299999999999</v>
      </c>
      <c r="FO212">
        <v>1.87012</v>
      </c>
      <c r="FP212">
        <v>1.8688199999999999</v>
      </c>
      <c r="FQ212">
        <v>1.8702000000000001</v>
      </c>
      <c r="FR212">
        <v>0</v>
      </c>
      <c r="FS212">
        <v>0</v>
      </c>
      <c r="FT212">
        <v>0</v>
      </c>
      <c r="FU212">
        <v>0</v>
      </c>
      <c r="FV212" t="s">
        <v>357</v>
      </c>
      <c r="FW212" t="s">
        <v>358</v>
      </c>
      <c r="FX212" t="s">
        <v>359</v>
      </c>
      <c r="FY212" t="s">
        <v>359</v>
      </c>
      <c r="FZ212" t="s">
        <v>359</v>
      </c>
      <c r="GA212" t="s">
        <v>359</v>
      </c>
      <c r="GB212">
        <v>0</v>
      </c>
      <c r="GC212">
        <v>100</v>
      </c>
      <c r="GD212">
        <v>100</v>
      </c>
      <c r="GE212">
        <v>-2.36</v>
      </c>
      <c r="GF212">
        <v>-0.1313</v>
      </c>
      <c r="GG212">
        <v>-1.0745309912501479</v>
      </c>
      <c r="GH212">
        <v>-3.794306901669526E-4</v>
      </c>
      <c r="GI212">
        <v>-9.3076312682161424E-7</v>
      </c>
      <c r="GJ212">
        <v>3.2597594342726891E-10</v>
      </c>
      <c r="GK212">
        <v>-0.25621075936304621</v>
      </c>
      <c r="GL212">
        <v>-1.4413179793891831E-2</v>
      </c>
      <c r="GM212">
        <v>9.8733074958994743E-4</v>
      </c>
      <c r="GN212">
        <v>-9.6329063574464014E-6</v>
      </c>
      <c r="GO212">
        <v>22</v>
      </c>
      <c r="GP212">
        <v>2241</v>
      </c>
      <c r="GQ212">
        <v>1</v>
      </c>
      <c r="GR212">
        <v>45</v>
      </c>
      <c r="GS212">
        <v>1833.7</v>
      </c>
      <c r="GT212">
        <v>1833.5</v>
      </c>
      <c r="GU212">
        <v>3.2385299999999999</v>
      </c>
      <c r="GV212">
        <v>2.2168000000000001</v>
      </c>
      <c r="GW212">
        <v>1.94702</v>
      </c>
      <c r="GX212">
        <v>2.7758799999999999</v>
      </c>
      <c r="GY212">
        <v>2.19482</v>
      </c>
      <c r="GZ212">
        <v>2.3828100000000001</v>
      </c>
      <c r="HA212">
        <v>41.326099999999997</v>
      </c>
      <c r="HB212">
        <v>15.3841</v>
      </c>
      <c r="HC212">
        <v>18</v>
      </c>
      <c r="HD212">
        <v>532.08699999999999</v>
      </c>
      <c r="HE212">
        <v>601.28200000000004</v>
      </c>
      <c r="HF212">
        <v>23.0945</v>
      </c>
      <c r="HG212">
        <v>29.0488</v>
      </c>
      <c r="HH212">
        <v>30.000399999999999</v>
      </c>
      <c r="HI212">
        <v>28.9556</v>
      </c>
      <c r="HJ212">
        <v>28.876000000000001</v>
      </c>
      <c r="HK212">
        <v>64.817899999999995</v>
      </c>
      <c r="HL212">
        <v>12.085900000000001</v>
      </c>
      <c r="HM212">
        <v>21.157299999999999</v>
      </c>
      <c r="HN212">
        <v>23.088000000000001</v>
      </c>
      <c r="HO212">
        <v>1322.21</v>
      </c>
      <c r="HP212">
        <v>21.771000000000001</v>
      </c>
      <c r="HQ212">
        <v>100.262</v>
      </c>
      <c r="HR212">
        <v>100.21</v>
      </c>
    </row>
    <row r="213" spans="1:226" x14ac:dyDescent="0.2">
      <c r="A213">
        <v>197</v>
      </c>
      <c r="B213">
        <v>1657573847.5</v>
      </c>
      <c r="C213">
        <v>2017.900000095367</v>
      </c>
      <c r="D213" t="s">
        <v>752</v>
      </c>
      <c r="E213" t="s">
        <v>753</v>
      </c>
      <c r="F213">
        <v>5</v>
      </c>
      <c r="G213" t="s">
        <v>1069</v>
      </c>
      <c r="H213" t="s">
        <v>353</v>
      </c>
      <c r="I213">
        <v>1657573844.7</v>
      </c>
      <c r="J213">
        <f t="shared" si="102"/>
        <v>3.5206802101561381E-3</v>
      </c>
      <c r="K213">
        <f t="shared" si="103"/>
        <v>3.5206802101561383</v>
      </c>
      <c r="L213">
        <f t="shared" si="104"/>
        <v>30.725146235981541</v>
      </c>
      <c r="M213">
        <f t="shared" si="105"/>
        <v>1246.615</v>
      </c>
      <c r="N213">
        <f t="shared" si="106"/>
        <v>819.16148108937693</v>
      </c>
      <c r="O213">
        <f t="shared" si="107"/>
        <v>59.348110006515498</v>
      </c>
      <c r="P213">
        <f t="shared" si="108"/>
        <v>90.317044763119256</v>
      </c>
      <c r="Q213">
        <f t="shared" si="109"/>
        <v>0.13197926401483395</v>
      </c>
      <c r="R213">
        <f t="shared" si="110"/>
        <v>2.3980332380828178</v>
      </c>
      <c r="S213">
        <f t="shared" si="111"/>
        <v>0.12807268751094575</v>
      </c>
      <c r="T213">
        <f t="shared" si="112"/>
        <v>8.0386788045029398E-2</v>
      </c>
      <c r="U213">
        <f t="shared" si="113"/>
        <v>321.51446421607176</v>
      </c>
      <c r="V213">
        <f t="shared" si="114"/>
        <v>29.007406267721109</v>
      </c>
      <c r="W213">
        <f t="shared" si="115"/>
        <v>27.998429999999999</v>
      </c>
      <c r="X213">
        <f t="shared" si="116"/>
        <v>3.7944923683890308</v>
      </c>
      <c r="Y213">
        <f t="shared" si="117"/>
        <v>50.062563737170251</v>
      </c>
      <c r="Z213">
        <f t="shared" si="118"/>
        <v>1.8808751068200462</v>
      </c>
      <c r="AA213">
        <f t="shared" si="119"/>
        <v>3.7570491129752939</v>
      </c>
      <c r="AB213">
        <f t="shared" si="120"/>
        <v>1.9136172615689846</v>
      </c>
      <c r="AC213">
        <f t="shared" si="121"/>
        <v>-155.2619972678857</v>
      </c>
      <c r="AD213">
        <f t="shared" si="122"/>
        <v>-21.978070548358311</v>
      </c>
      <c r="AE213">
        <f t="shared" si="123"/>
        <v>-1.9960449649460466</v>
      </c>
      <c r="AF213">
        <f t="shared" si="124"/>
        <v>142.27835143488167</v>
      </c>
      <c r="AG213">
        <f t="shared" si="125"/>
        <v>46.281756903420359</v>
      </c>
      <c r="AH213">
        <f t="shared" si="126"/>
        <v>3.5175974511614205</v>
      </c>
      <c r="AI213">
        <f t="shared" si="127"/>
        <v>30.725146235981541</v>
      </c>
      <c r="AJ213">
        <v>1337.099729927507</v>
      </c>
      <c r="AK213">
        <v>1287.31006060606</v>
      </c>
      <c r="AL213">
        <v>3.2421804938086942</v>
      </c>
      <c r="AM213">
        <v>64.522999334600442</v>
      </c>
      <c r="AN213">
        <f t="shared" si="128"/>
        <v>3.5206802101561383</v>
      </c>
      <c r="AO213">
        <v>21.848785521391509</v>
      </c>
      <c r="AP213">
        <v>25.96372545454544</v>
      </c>
      <c r="AQ213">
        <v>2.276025437581721E-5</v>
      </c>
      <c r="AR213">
        <v>77.538578516510626</v>
      </c>
      <c r="AS213">
        <v>0</v>
      </c>
      <c r="AT213">
        <v>0</v>
      </c>
      <c r="AU213">
        <f t="shared" si="129"/>
        <v>1</v>
      </c>
      <c r="AV213">
        <f t="shared" si="130"/>
        <v>0</v>
      </c>
      <c r="AW213">
        <f t="shared" si="131"/>
        <v>38131.743183426501</v>
      </c>
      <c r="AX213">
        <f t="shared" si="132"/>
        <v>1999.99</v>
      </c>
      <c r="AY213">
        <f t="shared" si="133"/>
        <v>1681.1916312000369</v>
      </c>
      <c r="AZ213">
        <f t="shared" si="134"/>
        <v>0.84060001860011146</v>
      </c>
      <c r="BA213">
        <f t="shared" si="135"/>
        <v>0.16075803589821536</v>
      </c>
      <c r="BB213">
        <v>6</v>
      </c>
      <c r="BC213">
        <v>0.5</v>
      </c>
      <c r="BD213" t="s">
        <v>354</v>
      </c>
      <c r="BE213">
        <v>2</v>
      </c>
      <c r="BF213" t="b">
        <v>1</v>
      </c>
      <c r="BG213">
        <v>1657573844.7</v>
      </c>
      <c r="BH213">
        <v>1246.615</v>
      </c>
      <c r="BI213">
        <v>1307.414</v>
      </c>
      <c r="BJ213">
        <v>25.961069999999999</v>
      </c>
      <c r="BK213">
        <v>21.849620000000002</v>
      </c>
      <c r="BL213">
        <v>1248.981</v>
      </c>
      <c r="BM213">
        <v>26.092289999999998</v>
      </c>
      <c r="BN213">
        <v>500.00999999999988</v>
      </c>
      <c r="BO213">
        <v>72.34984</v>
      </c>
      <c r="BP213">
        <v>9.9989950000000022E-2</v>
      </c>
      <c r="BQ213">
        <v>27.828430000000001</v>
      </c>
      <c r="BR213">
        <v>27.998429999999999</v>
      </c>
      <c r="BS213">
        <v>999.9</v>
      </c>
      <c r="BT213">
        <v>0</v>
      </c>
      <c r="BU213">
        <v>0</v>
      </c>
      <c r="BV213">
        <v>9994.6839999999993</v>
      </c>
      <c r="BW213">
        <v>0</v>
      </c>
      <c r="BX213">
        <v>1921.479</v>
      </c>
      <c r="BY213">
        <v>-60.79918</v>
      </c>
      <c r="BZ213">
        <v>1279.8409999999999</v>
      </c>
      <c r="CA213">
        <v>1336.62</v>
      </c>
      <c r="CB213">
        <v>4.1114750000000004</v>
      </c>
      <c r="CC213">
        <v>1307.414</v>
      </c>
      <c r="CD213">
        <v>21.849620000000002</v>
      </c>
      <c r="CE213">
        <v>1.878282</v>
      </c>
      <c r="CF213">
        <v>1.580816</v>
      </c>
      <c r="CG213">
        <v>16.453939999999999</v>
      </c>
      <c r="CH213">
        <v>13.773059999999999</v>
      </c>
      <c r="CI213">
        <v>1999.99</v>
      </c>
      <c r="CJ213">
        <v>0.97999890000000001</v>
      </c>
      <c r="CK213">
        <v>2.0000629999999998E-2</v>
      </c>
      <c r="CL213">
        <v>0</v>
      </c>
      <c r="CM213">
        <v>2.2749700000000002</v>
      </c>
      <c r="CN213">
        <v>0</v>
      </c>
      <c r="CO213">
        <v>10427.709999999999</v>
      </c>
      <c r="CP213">
        <v>16749.38</v>
      </c>
      <c r="CQ213">
        <v>40.75</v>
      </c>
      <c r="CR213">
        <v>42.6374</v>
      </c>
      <c r="CS213">
        <v>41</v>
      </c>
      <c r="CT213">
        <v>41.125</v>
      </c>
      <c r="CU213">
        <v>39.936999999999998</v>
      </c>
      <c r="CV213">
        <v>1959.9870000000001</v>
      </c>
      <c r="CW213">
        <v>40.000999999999998</v>
      </c>
      <c r="CX213">
        <v>0</v>
      </c>
      <c r="CY213">
        <v>1657573848</v>
      </c>
      <c r="CZ213">
        <v>0</v>
      </c>
      <c r="DA213">
        <v>0</v>
      </c>
      <c r="DB213" t="s">
        <v>355</v>
      </c>
      <c r="DC213">
        <v>1657463822.5999999</v>
      </c>
      <c r="DD213">
        <v>1657463835.0999999</v>
      </c>
      <c r="DE213">
        <v>0</v>
      </c>
      <c r="DF213">
        <v>-2.657</v>
      </c>
      <c r="DG213">
        <v>-13.192</v>
      </c>
      <c r="DH213">
        <v>-3.9239999999999999</v>
      </c>
      <c r="DI213">
        <v>-0.217</v>
      </c>
      <c r="DJ213">
        <v>376</v>
      </c>
      <c r="DK213">
        <v>3</v>
      </c>
      <c r="DL213">
        <v>0.48</v>
      </c>
      <c r="DM213">
        <v>0.03</v>
      </c>
      <c r="DN213">
        <v>-61.014895000000003</v>
      </c>
      <c r="DO213">
        <v>-0.16576885553458581</v>
      </c>
      <c r="DP213">
        <v>0.26475755508578058</v>
      </c>
      <c r="DQ213">
        <v>0</v>
      </c>
      <c r="DR213">
        <v>4.12723</v>
      </c>
      <c r="DS213">
        <v>-0.1376269418386403</v>
      </c>
      <c r="DT213">
        <v>1.349127143748878E-2</v>
      </c>
      <c r="DU213">
        <v>0</v>
      </c>
      <c r="DV213">
        <v>0</v>
      </c>
      <c r="DW213">
        <v>2</v>
      </c>
      <c r="DX213" t="s">
        <v>364</v>
      </c>
      <c r="DY213">
        <v>2.9800300000000002</v>
      </c>
      <c r="DZ213">
        <v>2.7155800000000001</v>
      </c>
      <c r="EA213">
        <v>0.16116900000000001</v>
      </c>
      <c r="EB213">
        <v>0.16423299999999999</v>
      </c>
      <c r="EC213">
        <v>9.1405399999999998E-2</v>
      </c>
      <c r="ED213">
        <v>7.9335900000000001E-2</v>
      </c>
      <c r="EE213">
        <v>26444.1</v>
      </c>
      <c r="EF213">
        <v>26459.8</v>
      </c>
      <c r="EG213">
        <v>29316.1</v>
      </c>
      <c r="EH213">
        <v>29291.1</v>
      </c>
      <c r="EI213">
        <v>35300.400000000001</v>
      </c>
      <c r="EJ213">
        <v>35833.9</v>
      </c>
      <c r="EK213">
        <v>41298.699999999997</v>
      </c>
      <c r="EL213">
        <v>41714.300000000003</v>
      </c>
      <c r="EM213">
        <v>1.94445</v>
      </c>
      <c r="EN213">
        <v>2.1038000000000001</v>
      </c>
      <c r="EO213">
        <v>4.1276199999999999E-2</v>
      </c>
      <c r="EP213">
        <v>0</v>
      </c>
      <c r="EQ213">
        <v>27.3124</v>
      </c>
      <c r="ER213">
        <v>999.9</v>
      </c>
      <c r="ES213">
        <v>28</v>
      </c>
      <c r="ET213">
        <v>38.299999999999997</v>
      </c>
      <c r="EU213">
        <v>26.186699999999998</v>
      </c>
      <c r="EV213">
        <v>61.839500000000001</v>
      </c>
      <c r="EW213">
        <v>26.650600000000001</v>
      </c>
      <c r="EX213">
        <v>2</v>
      </c>
      <c r="EY213">
        <v>0.12220300000000001</v>
      </c>
      <c r="EZ213">
        <v>2.8144200000000001</v>
      </c>
      <c r="FA213">
        <v>20.361999999999998</v>
      </c>
      <c r="FB213">
        <v>5.2168400000000004</v>
      </c>
      <c r="FC213">
        <v>12.0101</v>
      </c>
      <c r="FD213">
        <v>4.98855</v>
      </c>
      <c r="FE213">
        <v>3.2885300000000002</v>
      </c>
      <c r="FF213">
        <v>9763.2999999999993</v>
      </c>
      <c r="FG213">
        <v>9999</v>
      </c>
      <c r="FH213">
        <v>9999</v>
      </c>
      <c r="FI213">
        <v>145.5</v>
      </c>
      <c r="FJ213">
        <v>1.8675200000000001</v>
      </c>
      <c r="FK213">
        <v>1.8665499999999999</v>
      </c>
      <c r="FL213">
        <v>1.8660000000000001</v>
      </c>
      <c r="FM213">
        <v>1.8658399999999999</v>
      </c>
      <c r="FN213">
        <v>1.8677600000000001</v>
      </c>
      <c r="FO213">
        <v>1.87012</v>
      </c>
      <c r="FP213">
        <v>1.8688199999999999</v>
      </c>
      <c r="FQ213">
        <v>1.8702399999999999</v>
      </c>
      <c r="FR213">
        <v>0</v>
      </c>
      <c r="FS213">
        <v>0</v>
      </c>
      <c r="FT213">
        <v>0</v>
      </c>
      <c r="FU213">
        <v>0</v>
      </c>
      <c r="FV213" t="s">
        <v>357</v>
      </c>
      <c r="FW213" t="s">
        <v>358</v>
      </c>
      <c r="FX213" t="s">
        <v>359</v>
      </c>
      <c r="FY213" t="s">
        <v>359</v>
      </c>
      <c r="FZ213" t="s">
        <v>359</v>
      </c>
      <c r="GA213" t="s">
        <v>359</v>
      </c>
      <c r="GB213">
        <v>0</v>
      </c>
      <c r="GC213">
        <v>100</v>
      </c>
      <c r="GD213">
        <v>100</v>
      </c>
      <c r="GE213">
        <v>-2.38</v>
      </c>
      <c r="GF213">
        <v>-0.13120000000000001</v>
      </c>
      <c r="GG213">
        <v>-1.0745309912501479</v>
      </c>
      <c r="GH213">
        <v>-3.794306901669526E-4</v>
      </c>
      <c r="GI213">
        <v>-9.3076312682161424E-7</v>
      </c>
      <c r="GJ213">
        <v>3.2597594342726891E-10</v>
      </c>
      <c r="GK213">
        <v>-0.25621075936304621</v>
      </c>
      <c r="GL213">
        <v>-1.4413179793891831E-2</v>
      </c>
      <c r="GM213">
        <v>9.8733074958994743E-4</v>
      </c>
      <c r="GN213">
        <v>-9.6329063574464014E-6</v>
      </c>
      <c r="GO213">
        <v>22</v>
      </c>
      <c r="GP213">
        <v>2241</v>
      </c>
      <c r="GQ213">
        <v>1</v>
      </c>
      <c r="GR213">
        <v>45</v>
      </c>
      <c r="GS213">
        <v>1833.7</v>
      </c>
      <c r="GT213">
        <v>1833.5</v>
      </c>
      <c r="GU213">
        <v>3.2690399999999999</v>
      </c>
      <c r="GV213">
        <v>2.21069</v>
      </c>
      <c r="GW213">
        <v>1.94702</v>
      </c>
      <c r="GX213">
        <v>2.7758799999999999</v>
      </c>
      <c r="GY213">
        <v>2.19482</v>
      </c>
      <c r="GZ213">
        <v>2.3742700000000001</v>
      </c>
      <c r="HA213">
        <v>41.326099999999997</v>
      </c>
      <c r="HB213">
        <v>15.3841</v>
      </c>
      <c r="HC213">
        <v>18</v>
      </c>
      <c r="HD213">
        <v>532.18299999999999</v>
      </c>
      <c r="HE213">
        <v>601.27200000000005</v>
      </c>
      <c r="HF213">
        <v>23.083400000000001</v>
      </c>
      <c r="HG213">
        <v>29.0532</v>
      </c>
      <c r="HH213">
        <v>30.000299999999999</v>
      </c>
      <c r="HI213">
        <v>28.956900000000001</v>
      </c>
      <c r="HJ213">
        <v>28.876799999999999</v>
      </c>
      <c r="HK213">
        <v>65.422499999999999</v>
      </c>
      <c r="HL213">
        <v>12.363799999999999</v>
      </c>
      <c r="HM213">
        <v>21.157299999999999</v>
      </c>
      <c r="HN213">
        <v>23.085699999999999</v>
      </c>
      <c r="HO213">
        <v>1335.88</v>
      </c>
      <c r="HP213">
        <v>21.766400000000001</v>
      </c>
      <c r="HQ213">
        <v>100.258</v>
      </c>
      <c r="HR213">
        <v>100.21</v>
      </c>
    </row>
    <row r="214" spans="1:226" x14ac:dyDescent="0.2">
      <c r="A214">
        <v>198</v>
      </c>
      <c r="B214">
        <v>1657573852.5</v>
      </c>
      <c r="C214">
        <v>2022.900000095367</v>
      </c>
      <c r="D214" t="s">
        <v>754</v>
      </c>
      <c r="E214" t="s">
        <v>755</v>
      </c>
      <c r="F214">
        <v>5</v>
      </c>
      <c r="G214" t="s">
        <v>1069</v>
      </c>
      <c r="H214" t="s">
        <v>353</v>
      </c>
      <c r="I214">
        <v>1657573850</v>
      </c>
      <c r="J214">
        <f t="shared" si="102"/>
        <v>3.5206775938797976E-3</v>
      </c>
      <c r="K214">
        <f t="shared" si="103"/>
        <v>3.5206775938797974</v>
      </c>
      <c r="L214">
        <f t="shared" si="104"/>
        <v>30.551756319547195</v>
      </c>
      <c r="M214">
        <f t="shared" si="105"/>
        <v>1263.646666666667</v>
      </c>
      <c r="N214">
        <f t="shared" si="106"/>
        <v>838.49576666547068</v>
      </c>
      <c r="O214">
        <f t="shared" si="107"/>
        <v>60.748936485676388</v>
      </c>
      <c r="P214">
        <f t="shared" si="108"/>
        <v>91.551077710206911</v>
      </c>
      <c r="Q214">
        <f t="shared" si="109"/>
        <v>0.13227922595347785</v>
      </c>
      <c r="R214">
        <f t="shared" si="110"/>
        <v>2.3981042016670795</v>
      </c>
      <c r="S214">
        <f t="shared" si="111"/>
        <v>0.12835526818644424</v>
      </c>
      <c r="T214">
        <f t="shared" si="112"/>
        <v>8.056489872546202E-2</v>
      </c>
      <c r="U214">
        <f t="shared" si="113"/>
        <v>321.51972657330612</v>
      </c>
      <c r="V214">
        <f t="shared" si="114"/>
        <v>29.000100687101511</v>
      </c>
      <c r="W214">
        <f t="shared" si="115"/>
        <v>27.981344444444449</v>
      </c>
      <c r="X214">
        <f t="shared" si="116"/>
        <v>3.7907145407908627</v>
      </c>
      <c r="Y214">
        <f t="shared" si="117"/>
        <v>50.094288887929991</v>
      </c>
      <c r="Z214">
        <f t="shared" si="118"/>
        <v>1.8812631465449068</v>
      </c>
      <c r="AA214">
        <f t="shared" si="119"/>
        <v>3.7554443596427398</v>
      </c>
      <c r="AB214">
        <f t="shared" si="120"/>
        <v>1.9094513942459559</v>
      </c>
      <c r="AC214">
        <f t="shared" si="121"/>
        <v>-155.26188189009906</v>
      </c>
      <c r="AD214">
        <f t="shared" si="122"/>
        <v>-20.716021867112719</v>
      </c>
      <c r="AE214">
        <f t="shared" si="123"/>
        <v>-1.8811413452305508</v>
      </c>
      <c r="AF214">
        <f t="shared" si="124"/>
        <v>143.66068147086378</v>
      </c>
      <c r="AG214">
        <f t="shared" si="125"/>
        <v>46.585018282933845</v>
      </c>
      <c r="AH214">
        <f t="shared" si="126"/>
        <v>3.5200142023053789</v>
      </c>
      <c r="AI214">
        <f t="shared" si="127"/>
        <v>30.551756319547195</v>
      </c>
      <c r="AJ214">
        <v>1353.978203951986</v>
      </c>
      <c r="AK214">
        <v>1304.020848484849</v>
      </c>
      <c r="AL214">
        <v>3.3436885008842361</v>
      </c>
      <c r="AM214">
        <v>64.522999334600442</v>
      </c>
      <c r="AN214">
        <f t="shared" si="128"/>
        <v>3.5206775938797974</v>
      </c>
      <c r="AO214">
        <v>21.85095585431155</v>
      </c>
      <c r="AP214">
        <v>25.966007272727278</v>
      </c>
      <c r="AQ214">
        <v>1.8109145597606541E-5</v>
      </c>
      <c r="AR214">
        <v>77.538578516510626</v>
      </c>
      <c r="AS214">
        <v>0</v>
      </c>
      <c r="AT214">
        <v>0</v>
      </c>
      <c r="AU214">
        <f t="shared" si="129"/>
        <v>1</v>
      </c>
      <c r="AV214">
        <f t="shared" si="130"/>
        <v>0</v>
      </c>
      <c r="AW214">
        <f t="shared" si="131"/>
        <v>38134.3948453251</v>
      </c>
      <c r="AX214">
        <f t="shared" si="132"/>
        <v>2000.0233333333331</v>
      </c>
      <c r="AY214">
        <f t="shared" si="133"/>
        <v>1681.2196013333189</v>
      </c>
      <c r="AZ214">
        <f t="shared" si="134"/>
        <v>0.84059999366673344</v>
      </c>
      <c r="BA214">
        <f t="shared" si="135"/>
        <v>0.16075798777679567</v>
      </c>
      <c r="BB214">
        <v>6</v>
      </c>
      <c r="BC214">
        <v>0.5</v>
      </c>
      <c r="BD214" t="s">
        <v>354</v>
      </c>
      <c r="BE214">
        <v>2</v>
      </c>
      <c r="BF214" t="b">
        <v>1</v>
      </c>
      <c r="BG214">
        <v>1657573850</v>
      </c>
      <c r="BH214">
        <v>1263.646666666667</v>
      </c>
      <c r="BI214">
        <v>1324.886666666667</v>
      </c>
      <c r="BJ214">
        <v>25.9664</v>
      </c>
      <c r="BK214">
        <v>21.852044444444441</v>
      </c>
      <c r="BL214">
        <v>1266.0311111111109</v>
      </c>
      <c r="BM214">
        <v>26.097533333333331</v>
      </c>
      <c r="BN214">
        <v>499.99744444444451</v>
      </c>
      <c r="BO214">
        <v>72.349944444444446</v>
      </c>
      <c r="BP214">
        <v>9.9957988888888891E-2</v>
      </c>
      <c r="BQ214">
        <v>27.821111111111112</v>
      </c>
      <c r="BR214">
        <v>27.981344444444449</v>
      </c>
      <c r="BS214">
        <v>999.90000000000009</v>
      </c>
      <c r="BT214">
        <v>0</v>
      </c>
      <c r="BU214">
        <v>0</v>
      </c>
      <c r="BV214">
        <v>9995.14</v>
      </c>
      <c r="BW214">
        <v>0</v>
      </c>
      <c r="BX214">
        <v>1920.892222222222</v>
      </c>
      <c r="BY214">
        <v>-61.241211111111113</v>
      </c>
      <c r="BZ214">
        <v>1297.333333333333</v>
      </c>
      <c r="CA214">
        <v>1354.4877777777781</v>
      </c>
      <c r="CB214">
        <v>4.1143666666666663</v>
      </c>
      <c r="CC214">
        <v>1324.886666666667</v>
      </c>
      <c r="CD214">
        <v>21.852044444444441</v>
      </c>
      <c r="CE214">
        <v>1.8786677777777769</v>
      </c>
      <c r="CF214">
        <v>1.580994444444445</v>
      </c>
      <c r="CG214">
        <v>16.45717777777778</v>
      </c>
      <c r="CH214">
        <v>13.774800000000001</v>
      </c>
      <c r="CI214">
        <v>2000.0233333333331</v>
      </c>
      <c r="CJ214">
        <v>0.97999966666666671</v>
      </c>
      <c r="CK214">
        <v>1.999988888888889E-2</v>
      </c>
      <c r="CL214">
        <v>0</v>
      </c>
      <c r="CM214">
        <v>2.4449888888888891</v>
      </c>
      <c r="CN214">
        <v>0</v>
      </c>
      <c r="CO214">
        <v>10415.277777777779</v>
      </c>
      <c r="CP214">
        <v>16749.666666666672</v>
      </c>
      <c r="CQ214">
        <v>40.75</v>
      </c>
      <c r="CR214">
        <v>42.68011111111111</v>
      </c>
      <c r="CS214">
        <v>41</v>
      </c>
      <c r="CT214">
        <v>41.125</v>
      </c>
      <c r="CU214">
        <v>39.936999999999998</v>
      </c>
      <c r="CV214">
        <v>1960.0211111111109</v>
      </c>
      <c r="CW214">
        <v>40</v>
      </c>
      <c r="CX214">
        <v>0</v>
      </c>
      <c r="CY214">
        <v>1657573853.4000001</v>
      </c>
      <c r="CZ214">
        <v>0</v>
      </c>
      <c r="DA214">
        <v>0</v>
      </c>
      <c r="DB214" t="s">
        <v>355</v>
      </c>
      <c r="DC214">
        <v>1657463822.5999999</v>
      </c>
      <c r="DD214">
        <v>1657463835.0999999</v>
      </c>
      <c r="DE214">
        <v>0</v>
      </c>
      <c r="DF214">
        <v>-2.657</v>
      </c>
      <c r="DG214">
        <v>-13.192</v>
      </c>
      <c r="DH214">
        <v>-3.9239999999999999</v>
      </c>
      <c r="DI214">
        <v>-0.217</v>
      </c>
      <c r="DJ214">
        <v>376</v>
      </c>
      <c r="DK214">
        <v>3</v>
      </c>
      <c r="DL214">
        <v>0.48</v>
      </c>
      <c r="DM214">
        <v>0.03</v>
      </c>
      <c r="DN214">
        <v>-61.115277499999998</v>
      </c>
      <c r="DO214">
        <v>0.16348930581626139</v>
      </c>
      <c r="DP214">
        <v>0.25829786728455612</v>
      </c>
      <c r="DQ214">
        <v>0</v>
      </c>
      <c r="DR214">
        <v>4.1191662500000001</v>
      </c>
      <c r="DS214">
        <v>-7.1051369606003292E-2</v>
      </c>
      <c r="DT214">
        <v>7.8954251587549026E-3</v>
      </c>
      <c r="DU214">
        <v>1</v>
      </c>
      <c r="DV214">
        <v>1</v>
      </c>
      <c r="DW214">
        <v>2</v>
      </c>
      <c r="DX214" t="s">
        <v>356</v>
      </c>
      <c r="DY214">
        <v>2.9798900000000001</v>
      </c>
      <c r="DZ214">
        <v>2.71549</v>
      </c>
      <c r="EA214">
        <v>0.16248000000000001</v>
      </c>
      <c r="EB214">
        <v>0.16554199999999999</v>
      </c>
      <c r="EC214">
        <v>9.1408600000000007E-2</v>
      </c>
      <c r="ED214">
        <v>7.9347299999999996E-2</v>
      </c>
      <c r="EE214">
        <v>26403</v>
      </c>
      <c r="EF214">
        <v>26418.5</v>
      </c>
      <c r="EG214">
        <v>29316.3</v>
      </c>
      <c r="EH214">
        <v>29291.3</v>
      </c>
      <c r="EI214">
        <v>35300.400000000001</v>
      </c>
      <c r="EJ214">
        <v>35833.699999999997</v>
      </c>
      <c r="EK214">
        <v>41298.800000000003</v>
      </c>
      <c r="EL214">
        <v>41714.6</v>
      </c>
      <c r="EM214">
        <v>1.9441999999999999</v>
      </c>
      <c r="EN214">
        <v>2.1039500000000002</v>
      </c>
      <c r="EO214">
        <v>4.0348599999999998E-2</v>
      </c>
      <c r="EP214">
        <v>0</v>
      </c>
      <c r="EQ214">
        <v>27.314699999999998</v>
      </c>
      <c r="ER214">
        <v>999.9</v>
      </c>
      <c r="ES214">
        <v>28</v>
      </c>
      <c r="ET214">
        <v>38.299999999999997</v>
      </c>
      <c r="EU214">
        <v>26.184699999999999</v>
      </c>
      <c r="EV214">
        <v>61.4895</v>
      </c>
      <c r="EW214">
        <v>26.730799999999999</v>
      </c>
      <c r="EX214">
        <v>2</v>
      </c>
      <c r="EY214">
        <v>0.121908</v>
      </c>
      <c r="EZ214">
        <v>1.7406999999999999</v>
      </c>
      <c r="FA214">
        <v>20.369700000000002</v>
      </c>
      <c r="FB214">
        <v>5.2171399999999997</v>
      </c>
      <c r="FC214">
        <v>12.0099</v>
      </c>
      <c r="FD214">
        <v>4.98855</v>
      </c>
      <c r="FE214">
        <v>3.2885800000000001</v>
      </c>
      <c r="FF214">
        <v>9763.6</v>
      </c>
      <c r="FG214">
        <v>9999</v>
      </c>
      <c r="FH214">
        <v>9999</v>
      </c>
      <c r="FI214">
        <v>145.5</v>
      </c>
      <c r="FJ214">
        <v>1.8675200000000001</v>
      </c>
      <c r="FK214">
        <v>1.8665799999999999</v>
      </c>
      <c r="FL214">
        <v>1.8660000000000001</v>
      </c>
      <c r="FM214">
        <v>1.86585</v>
      </c>
      <c r="FN214">
        <v>1.86775</v>
      </c>
      <c r="FO214">
        <v>1.8701300000000001</v>
      </c>
      <c r="FP214">
        <v>1.8688199999999999</v>
      </c>
      <c r="FQ214">
        <v>1.8702000000000001</v>
      </c>
      <c r="FR214">
        <v>0</v>
      </c>
      <c r="FS214">
        <v>0</v>
      </c>
      <c r="FT214">
        <v>0</v>
      </c>
      <c r="FU214">
        <v>0</v>
      </c>
      <c r="FV214" t="s">
        <v>357</v>
      </c>
      <c r="FW214" t="s">
        <v>358</v>
      </c>
      <c r="FX214" t="s">
        <v>359</v>
      </c>
      <c r="FY214" t="s">
        <v>359</v>
      </c>
      <c r="FZ214" t="s">
        <v>359</v>
      </c>
      <c r="GA214" t="s">
        <v>359</v>
      </c>
      <c r="GB214">
        <v>0</v>
      </c>
      <c r="GC214">
        <v>100</v>
      </c>
      <c r="GD214">
        <v>100</v>
      </c>
      <c r="GE214">
        <v>-2.4</v>
      </c>
      <c r="GF214">
        <v>-0.13109999999999999</v>
      </c>
      <c r="GG214">
        <v>-1.0745309912501479</v>
      </c>
      <c r="GH214">
        <v>-3.794306901669526E-4</v>
      </c>
      <c r="GI214">
        <v>-9.3076312682161424E-7</v>
      </c>
      <c r="GJ214">
        <v>3.2597594342726891E-10</v>
      </c>
      <c r="GK214">
        <v>-0.25621075936304621</v>
      </c>
      <c r="GL214">
        <v>-1.4413179793891831E-2</v>
      </c>
      <c r="GM214">
        <v>9.8733074958994743E-4</v>
      </c>
      <c r="GN214">
        <v>-9.6329063574464014E-6</v>
      </c>
      <c r="GO214">
        <v>22</v>
      </c>
      <c r="GP214">
        <v>2241</v>
      </c>
      <c r="GQ214">
        <v>1</v>
      </c>
      <c r="GR214">
        <v>45</v>
      </c>
      <c r="GS214">
        <v>1833.8</v>
      </c>
      <c r="GT214">
        <v>1833.6</v>
      </c>
      <c r="GU214">
        <v>3.302</v>
      </c>
      <c r="GV214">
        <v>2.2143600000000001</v>
      </c>
      <c r="GW214">
        <v>1.94702</v>
      </c>
      <c r="GX214">
        <v>2.7758799999999999</v>
      </c>
      <c r="GY214">
        <v>2.19482</v>
      </c>
      <c r="GZ214">
        <v>2.34863</v>
      </c>
      <c r="HA214">
        <v>41.326099999999997</v>
      </c>
      <c r="HB214">
        <v>15.392899999999999</v>
      </c>
      <c r="HC214">
        <v>18</v>
      </c>
      <c r="HD214">
        <v>532.03499999999997</v>
      </c>
      <c r="HE214">
        <v>601.41499999999996</v>
      </c>
      <c r="HF214">
        <v>23.0931</v>
      </c>
      <c r="HG214">
        <v>29.057500000000001</v>
      </c>
      <c r="HH214">
        <v>29.9999</v>
      </c>
      <c r="HI214">
        <v>28.959299999999999</v>
      </c>
      <c r="HJ214">
        <v>28.879300000000001</v>
      </c>
      <c r="HK214">
        <v>66.068700000000007</v>
      </c>
      <c r="HL214">
        <v>12.363799999999999</v>
      </c>
      <c r="HM214">
        <v>21.157299999999999</v>
      </c>
      <c r="HN214">
        <v>23.633900000000001</v>
      </c>
      <c r="HO214">
        <v>1356.02</v>
      </c>
      <c r="HP214">
        <v>21.763500000000001</v>
      </c>
      <c r="HQ214">
        <v>100.259</v>
      </c>
      <c r="HR214">
        <v>100.21</v>
      </c>
    </row>
    <row r="215" spans="1:226" x14ac:dyDescent="0.2">
      <c r="A215">
        <v>199</v>
      </c>
      <c r="B215">
        <v>1657573857.5</v>
      </c>
      <c r="C215">
        <v>2027.900000095367</v>
      </c>
      <c r="D215" t="s">
        <v>756</v>
      </c>
      <c r="E215" t="s">
        <v>757</v>
      </c>
      <c r="F215">
        <v>5</v>
      </c>
      <c r="G215" t="s">
        <v>1069</v>
      </c>
      <c r="H215" t="s">
        <v>353</v>
      </c>
      <c r="I215">
        <v>1657573854.7</v>
      </c>
      <c r="J215">
        <f t="shared" si="102"/>
        <v>3.5263619681224529E-3</v>
      </c>
      <c r="K215">
        <f t="shared" si="103"/>
        <v>3.526361968122453</v>
      </c>
      <c r="L215">
        <f t="shared" si="104"/>
        <v>30.789383510444118</v>
      </c>
      <c r="M215">
        <f t="shared" si="105"/>
        <v>1278.989</v>
      </c>
      <c r="N215">
        <f t="shared" si="106"/>
        <v>851.64115871179831</v>
      </c>
      <c r="O215">
        <f t="shared" si="107"/>
        <v>61.701644172448141</v>
      </c>
      <c r="P215">
        <f t="shared" si="108"/>
        <v>92.663116820051357</v>
      </c>
      <c r="Q215">
        <f t="shared" si="109"/>
        <v>0.13274020269806128</v>
      </c>
      <c r="R215">
        <f t="shared" si="110"/>
        <v>2.397883278008123</v>
      </c>
      <c r="S215">
        <f t="shared" si="111"/>
        <v>0.12878893562486787</v>
      </c>
      <c r="T215">
        <f t="shared" si="112"/>
        <v>8.0838293195107949E-2</v>
      </c>
      <c r="U215">
        <f t="shared" si="113"/>
        <v>321.51903240000001</v>
      </c>
      <c r="V215">
        <f t="shared" si="114"/>
        <v>28.991712983214036</v>
      </c>
      <c r="W215">
        <f t="shared" si="115"/>
        <v>27.967610000000001</v>
      </c>
      <c r="X215">
        <f t="shared" si="116"/>
        <v>3.7876800649108273</v>
      </c>
      <c r="Y215">
        <f t="shared" si="117"/>
        <v>50.121226529481511</v>
      </c>
      <c r="Z215">
        <f t="shared" si="118"/>
        <v>1.8815375089016206</v>
      </c>
      <c r="AA215">
        <f t="shared" si="119"/>
        <v>3.7539733944756772</v>
      </c>
      <c r="AB215">
        <f t="shared" si="120"/>
        <v>1.9061425560092067</v>
      </c>
      <c r="AC215">
        <f t="shared" si="121"/>
        <v>-155.51256279420016</v>
      </c>
      <c r="AD215">
        <f t="shared" si="122"/>
        <v>-19.806174225937827</v>
      </c>
      <c r="AE215">
        <f t="shared" si="123"/>
        <v>-1.798503993933334</v>
      </c>
      <c r="AF215">
        <f t="shared" si="124"/>
        <v>144.4017913859287</v>
      </c>
      <c r="AG215">
        <f t="shared" si="125"/>
        <v>47.000351957858001</v>
      </c>
      <c r="AH215">
        <f t="shared" si="126"/>
        <v>3.521836792296102</v>
      </c>
      <c r="AI215">
        <f t="shared" si="127"/>
        <v>30.789383510444118</v>
      </c>
      <c r="AJ215">
        <v>1371.324789134281</v>
      </c>
      <c r="AK215">
        <v>1320.886303030303</v>
      </c>
      <c r="AL215">
        <v>3.3943974791665861</v>
      </c>
      <c r="AM215">
        <v>64.522999334600442</v>
      </c>
      <c r="AN215">
        <f t="shared" si="128"/>
        <v>3.526361968122453</v>
      </c>
      <c r="AO215">
        <v>21.85806875526918</v>
      </c>
      <c r="AP215">
        <v>25.979728484848479</v>
      </c>
      <c r="AQ215">
        <v>1.3052863780702611E-5</v>
      </c>
      <c r="AR215">
        <v>77.538578516510626</v>
      </c>
      <c r="AS215">
        <v>0</v>
      </c>
      <c r="AT215">
        <v>0</v>
      </c>
      <c r="AU215">
        <f t="shared" si="129"/>
        <v>1</v>
      </c>
      <c r="AV215">
        <f t="shared" si="130"/>
        <v>0</v>
      </c>
      <c r="AW215">
        <f t="shared" si="131"/>
        <v>38129.893428922711</v>
      </c>
      <c r="AX215">
        <f t="shared" si="132"/>
        <v>2000.019</v>
      </c>
      <c r="AY215">
        <f t="shared" si="133"/>
        <v>1681.21596</v>
      </c>
      <c r="AZ215">
        <f t="shared" si="134"/>
        <v>0.84059999430005417</v>
      </c>
      <c r="BA215">
        <f t="shared" si="135"/>
        <v>0.16075798899910451</v>
      </c>
      <c r="BB215">
        <v>6</v>
      </c>
      <c r="BC215">
        <v>0.5</v>
      </c>
      <c r="BD215" t="s">
        <v>354</v>
      </c>
      <c r="BE215">
        <v>2</v>
      </c>
      <c r="BF215" t="b">
        <v>1</v>
      </c>
      <c r="BG215">
        <v>1657573854.7</v>
      </c>
      <c r="BH215">
        <v>1278.989</v>
      </c>
      <c r="BI215">
        <v>1340.7950000000001</v>
      </c>
      <c r="BJ215">
        <v>25.970050000000001</v>
      </c>
      <c r="BK215">
        <v>21.853580000000001</v>
      </c>
      <c r="BL215">
        <v>1281.3910000000001</v>
      </c>
      <c r="BM215">
        <v>26.101109999999998</v>
      </c>
      <c r="BN215">
        <v>499.99749999999989</v>
      </c>
      <c r="BO215">
        <v>72.350309999999993</v>
      </c>
      <c r="BP215">
        <v>9.9974419999999994E-2</v>
      </c>
      <c r="BQ215">
        <v>27.814399999999999</v>
      </c>
      <c r="BR215">
        <v>27.967610000000001</v>
      </c>
      <c r="BS215">
        <v>999.9</v>
      </c>
      <c r="BT215">
        <v>0</v>
      </c>
      <c r="BU215">
        <v>0</v>
      </c>
      <c r="BV215">
        <v>9993.625</v>
      </c>
      <c r="BW215">
        <v>0</v>
      </c>
      <c r="BX215">
        <v>1920.5409999999999</v>
      </c>
      <c r="BY215">
        <v>-61.808430000000001</v>
      </c>
      <c r="BZ215">
        <v>1313.0889999999999</v>
      </c>
      <c r="CA215">
        <v>1370.7529999999999</v>
      </c>
      <c r="CB215">
        <v>4.1164820000000004</v>
      </c>
      <c r="CC215">
        <v>1340.7950000000001</v>
      </c>
      <c r="CD215">
        <v>21.853580000000001</v>
      </c>
      <c r="CE215">
        <v>1.8789400000000001</v>
      </c>
      <c r="CF215">
        <v>1.5811120000000001</v>
      </c>
      <c r="CG215">
        <v>16.45947</v>
      </c>
      <c r="CH215">
        <v>13.77594</v>
      </c>
      <c r="CI215">
        <v>2000.019</v>
      </c>
      <c r="CJ215">
        <v>0.98000039999999999</v>
      </c>
      <c r="CK215">
        <v>1.9999179999999998E-2</v>
      </c>
      <c r="CL215">
        <v>0</v>
      </c>
      <c r="CM215">
        <v>2.2470699999999999</v>
      </c>
      <c r="CN215">
        <v>0</v>
      </c>
      <c r="CO215">
        <v>10403.11</v>
      </c>
      <c r="CP215">
        <v>16749.62</v>
      </c>
      <c r="CQ215">
        <v>40.7624</v>
      </c>
      <c r="CR215">
        <v>42.686999999999998</v>
      </c>
      <c r="CS215">
        <v>41</v>
      </c>
      <c r="CT215">
        <v>41.149800000000013</v>
      </c>
      <c r="CU215">
        <v>39.936999999999998</v>
      </c>
      <c r="CV215">
        <v>1960.019</v>
      </c>
      <c r="CW215">
        <v>40</v>
      </c>
      <c r="CX215">
        <v>0</v>
      </c>
      <c r="CY215">
        <v>1657573858.2</v>
      </c>
      <c r="CZ215">
        <v>0</v>
      </c>
      <c r="DA215">
        <v>0</v>
      </c>
      <c r="DB215" t="s">
        <v>355</v>
      </c>
      <c r="DC215">
        <v>1657463822.5999999</v>
      </c>
      <c r="DD215">
        <v>1657463835.0999999</v>
      </c>
      <c r="DE215">
        <v>0</v>
      </c>
      <c r="DF215">
        <v>-2.657</v>
      </c>
      <c r="DG215">
        <v>-13.192</v>
      </c>
      <c r="DH215">
        <v>-3.9239999999999999</v>
      </c>
      <c r="DI215">
        <v>-0.217</v>
      </c>
      <c r="DJ215">
        <v>376</v>
      </c>
      <c r="DK215">
        <v>3</v>
      </c>
      <c r="DL215">
        <v>0.48</v>
      </c>
      <c r="DM215">
        <v>0.03</v>
      </c>
      <c r="DN215">
        <v>-61.255047500000003</v>
      </c>
      <c r="DO215">
        <v>-1.5743628517821731</v>
      </c>
      <c r="DP215">
        <v>0.36339587572473919</v>
      </c>
      <c r="DQ215">
        <v>0</v>
      </c>
      <c r="DR215">
        <v>4.1151757499999997</v>
      </c>
      <c r="DS215">
        <v>-3.4833433395876912E-2</v>
      </c>
      <c r="DT215">
        <v>5.141540570441961E-3</v>
      </c>
      <c r="DU215">
        <v>1</v>
      </c>
      <c r="DV215">
        <v>1</v>
      </c>
      <c r="DW215">
        <v>2</v>
      </c>
      <c r="DX215" t="s">
        <v>356</v>
      </c>
      <c r="DY215">
        <v>2.9800499999999999</v>
      </c>
      <c r="DZ215">
        <v>2.7155800000000001</v>
      </c>
      <c r="EA215">
        <v>0.163799</v>
      </c>
      <c r="EB215">
        <v>0.16684299999999999</v>
      </c>
      <c r="EC215">
        <v>9.1447399999999998E-2</v>
      </c>
      <c r="ED215">
        <v>7.9289700000000005E-2</v>
      </c>
      <c r="EE215">
        <v>26361.4</v>
      </c>
      <c r="EF215">
        <v>26376.9</v>
      </c>
      <c r="EG215">
        <v>29316.5</v>
      </c>
      <c r="EH215">
        <v>29290.9</v>
      </c>
      <c r="EI215">
        <v>35299.199999999997</v>
      </c>
      <c r="EJ215">
        <v>35835.5</v>
      </c>
      <c r="EK215">
        <v>41299.1</v>
      </c>
      <c r="EL215">
        <v>41713.9</v>
      </c>
      <c r="EM215">
        <v>1.94438</v>
      </c>
      <c r="EN215">
        <v>2.1036000000000001</v>
      </c>
      <c r="EO215">
        <v>3.9652E-2</v>
      </c>
      <c r="EP215">
        <v>0</v>
      </c>
      <c r="EQ215">
        <v>27.318100000000001</v>
      </c>
      <c r="ER215">
        <v>999.9</v>
      </c>
      <c r="ES215">
        <v>28</v>
      </c>
      <c r="ET215">
        <v>38.299999999999997</v>
      </c>
      <c r="EU215">
        <v>26.1874</v>
      </c>
      <c r="EV215">
        <v>61.769500000000001</v>
      </c>
      <c r="EW215">
        <v>26.6266</v>
      </c>
      <c r="EX215">
        <v>2</v>
      </c>
      <c r="EY215">
        <v>0.117447</v>
      </c>
      <c r="EZ215">
        <v>1.14534</v>
      </c>
      <c r="FA215">
        <v>20.3811</v>
      </c>
      <c r="FB215">
        <v>5.2163899999999996</v>
      </c>
      <c r="FC215">
        <v>12.0099</v>
      </c>
      <c r="FD215">
        <v>4.9884500000000003</v>
      </c>
      <c r="FE215">
        <v>3.2884799999999998</v>
      </c>
      <c r="FF215">
        <v>9763.6</v>
      </c>
      <c r="FG215">
        <v>9999</v>
      </c>
      <c r="FH215">
        <v>9999</v>
      </c>
      <c r="FI215">
        <v>145.5</v>
      </c>
      <c r="FJ215">
        <v>1.8675200000000001</v>
      </c>
      <c r="FK215">
        <v>1.86659</v>
      </c>
      <c r="FL215">
        <v>1.8660000000000001</v>
      </c>
      <c r="FM215">
        <v>1.8658399999999999</v>
      </c>
      <c r="FN215">
        <v>1.86775</v>
      </c>
      <c r="FO215">
        <v>1.87012</v>
      </c>
      <c r="FP215">
        <v>1.8688400000000001</v>
      </c>
      <c r="FQ215">
        <v>1.87022</v>
      </c>
      <c r="FR215">
        <v>0</v>
      </c>
      <c r="FS215">
        <v>0</v>
      </c>
      <c r="FT215">
        <v>0</v>
      </c>
      <c r="FU215">
        <v>0</v>
      </c>
      <c r="FV215" t="s">
        <v>357</v>
      </c>
      <c r="FW215" t="s">
        <v>358</v>
      </c>
      <c r="FX215" t="s">
        <v>359</v>
      </c>
      <c r="FY215" t="s">
        <v>359</v>
      </c>
      <c r="FZ215" t="s">
        <v>359</v>
      </c>
      <c r="GA215" t="s">
        <v>359</v>
      </c>
      <c r="GB215">
        <v>0</v>
      </c>
      <c r="GC215">
        <v>100</v>
      </c>
      <c r="GD215">
        <v>100</v>
      </c>
      <c r="GE215">
        <v>-2.41</v>
      </c>
      <c r="GF215">
        <v>-0.13089999999999999</v>
      </c>
      <c r="GG215">
        <v>-1.0745309912501479</v>
      </c>
      <c r="GH215">
        <v>-3.794306901669526E-4</v>
      </c>
      <c r="GI215">
        <v>-9.3076312682161424E-7</v>
      </c>
      <c r="GJ215">
        <v>3.2597594342726891E-10</v>
      </c>
      <c r="GK215">
        <v>-0.25621075936304621</v>
      </c>
      <c r="GL215">
        <v>-1.4413179793891831E-2</v>
      </c>
      <c r="GM215">
        <v>9.8733074958994743E-4</v>
      </c>
      <c r="GN215">
        <v>-9.6329063574464014E-6</v>
      </c>
      <c r="GO215">
        <v>22</v>
      </c>
      <c r="GP215">
        <v>2241</v>
      </c>
      <c r="GQ215">
        <v>1</v>
      </c>
      <c r="GR215">
        <v>45</v>
      </c>
      <c r="GS215">
        <v>1833.9</v>
      </c>
      <c r="GT215">
        <v>1833.7</v>
      </c>
      <c r="GU215">
        <v>3.3313000000000001</v>
      </c>
      <c r="GV215">
        <v>2.21313</v>
      </c>
      <c r="GW215">
        <v>1.94702</v>
      </c>
      <c r="GX215">
        <v>2.7758799999999999</v>
      </c>
      <c r="GY215">
        <v>2.19482</v>
      </c>
      <c r="GZ215">
        <v>2.3864700000000001</v>
      </c>
      <c r="HA215">
        <v>41.326099999999997</v>
      </c>
      <c r="HB215">
        <v>15.4016</v>
      </c>
      <c r="HC215">
        <v>18</v>
      </c>
      <c r="HD215">
        <v>532.17499999999995</v>
      </c>
      <c r="HE215">
        <v>601.16899999999998</v>
      </c>
      <c r="HF215">
        <v>23.559100000000001</v>
      </c>
      <c r="HG215">
        <v>29.061900000000001</v>
      </c>
      <c r="HH215">
        <v>29.997599999999998</v>
      </c>
      <c r="HI215">
        <v>28.9618</v>
      </c>
      <c r="HJ215">
        <v>28.882200000000001</v>
      </c>
      <c r="HK215">
        <v>66.667199999999994</v>
      </c>
      <c r="HL215">
        <v>12.6617</v>
      </c>
      <c r="HM215">
        <v>21.157299999999999</v>
      </c>
      <c r="HN215">
        <v>23.654599999999999</v>
      </c>
      <c r="HO215">
        <v>1369.43</v>
      </c>
      <c r="HP215">
        <v>21.7424</v>
      </c>
      <c r="HQ215">
        <v>100.259</v>
      </c>
      <c r="HR215">
        <v>100.209</v>
      </c>
    </row>
    <row r="216" spans="1:226" x14ac:dyDescent="0.2">
      <c r="A216">
        <v>200</v>
      </c>
      <c r="B216">
        <v>1657573862.5</v>
      </c>
      <c r="C216">
        <v>2032.900000095367</v>
      </c>
      <c r="D216" t="s">
        <v>758</v>
      </c>
      <c r="E216" t="s">
        <v>759</v>
      </c>
      <c r="F216">
        <v>5</v>
      </c>
      <c r="G216" t="s">
        <v>1069</v>
      </c>
      <c r="H216" t="s">
        <v>353</v>
      </c>
      <c r="I216">
        <v>1657573860</v>
      </c>
      <c r="J216">
        <f t="shared" si="102"/>
        <v>3.5548824085863385E-3</v>
      </c>
      <c r="K216">
        <f t="shared" si="103"/>
        <v>3.5548824085863386</v>
      </c>
      <c r="L216">
        <f t="shared" si="104"/>
        <v>30.904949397926686</v>
      </c>
      <c r="M216">
        <f t="shared" si="105"/>
        <v>1296.604444444444</v>
      </c>
      <c r="N216">
        <f t="shared" si="106"/>
        <v>869.58320199000184</v>
      </c>
      <c r="O216">
        <f t="shared" si="107"/>
        <v>62.999977555797123</v>
      </c>
      <c r="P216">
        <f t="shared" si="108"/>
        <v>93.937015701099028</v>
      </c>
      <c r="Q216">
        <f t="shared" si="109"/>
        <v>0.13366795677431798</v>
      </c>
      <c r="R216">
        <f t="shared" si="110"/>
        <v>2.3992058826332396</v>
      </c>
      <c r="S216">
        <f t="shared" si="111"/>
        <v>0.12966429818360239</v>
      </c>
      <c r="T216">
        <f t="shared" si="112"/>
        <v>8.138991020016545E-2</v>
      </c>
      <c r="U216">
        <f t="shared" si="113"/>
        <v>321.51014799999996</v>
      </c>
      <c r="V216">
        <f t="shared" si="114"/>
        <v>28.995748559218839</v>
      </c>
      <c r="W216">
        <f t="shared" si="115"/>
        <v>27.98147777777778</v>
      </c>
      <c r="X216">
        <f t="shared" si="116"/>
        <v>3.7907440097304566</v>
      </c>
      <c r="Y216">
        <f t="shared" si="117"/>
        <v>50.100588022032234</v>
      </c>
      <c r="Z216">
        <f t="shared" si="118"/>
        <v>1.8822588949961288</v>
      </c>
      <c r="AA216">
        <f t="shared" si="119"/>
        <v>3.7569596871166193</v>
      </c>
      <c r="AB216">
        <f t="shared" si="120"/>
        <v>1.9084851147343278</v>
      </c>
      <c r="AC216">
        <f t="shared" si="121"/>
        <v>-156.77031421865752</v>
      </c>
      <c r="AD216">
        <f t="shared" si="122"/>
        <v>-19.848860377527345</v>
      </c>
      <c r="AE216">
        <f t="shared" si="123"/>
        <v>-1.8016334044284117</v>
      </c>
      <c r="AF216">
        <f t="shared" si="124"/>
        <v>143.08933999938671</v>
      </c>
      <c r="AG216">
        <f t="shared" si="125"/>
        <v>47.054464937239302</v>
      </c>
      <c r="AH216">
        <f t="shared" si="126"/>
        <v>3.5654799244894799</v>
      </c>
      <c r="AI216">
        <f t="shared" si="127"/>
        <v>30.904949397926686</v>
      </c>
      <c r="AJ216">
        <v>1388.466793176628</v>
      </c>
      <c r="AK216">
        <v>1337.9447272727271</v>
      </c>
      <c r="AL216">
        <v>3.378959920007659</v>
      </c>
      <c r="AM216">
        <v>64.522999334600442</v>
      </c>
      <c r="AN216">
        <f t="shared" si="128"/>
        <v>3.5548824085863386</v>
      </c>
      <c r="AO216">
        <v>21.817121039475051</v>
      </c>
      <c r="AP216">
        <v>25.97508181818182</v>
      </c>
      <c r="AQ216">
        <v>-6.1002250703471998E-4</v>
      </c>
      <c r="AR216">
        <v>77.538578516510626</v>
      </c>
      <c r="AS216">
        <v>0</v>
      </c>
      <c r="AT216">
        <v>0</v>
      </c>
      <c r="AU216">
        <f t="shared" si="129"/>
        <v>1</v>
      </c>
      <c r="AV216">
        <f t="shared" si="130"/>
        <v>0</v>
      </c>
      <c r="AW216">
        <f t="shared" si="131"/>
        <v>38160.218376071527</v>
      </c>
      <c r="AX216">
        <f t="shared" si="132"/>
        <v>1999.9633333333329</v>
      </c>
      <c r="AY216">
        <f t="shared" si="133"/>
        <v>1681.1691999999996</v>
      </c>
      <c r="AZ216">
        <f t="shared" si="134"/>
        <v>0.84060001100020165</v>
      </c>
      <c r="BA216">
        <f t="shared" si="135"/>
        <v>0.16075802123038924</v>
      </c>
      <c r="BB216">
        <v>6</v>
      </c>
      <c r="BC216">
        <v>0.5</v>
      </c>
      <c r="BD216" t="s">
        <v>354</v>
      </c>
      <c r="BE216">
        <v>2</v>
      </c>
      <c r="BF216" t="b">
        <v>1</v>
      </c>
      <c r="BG216">
        <v>1657573860</v>
      </c>
      <c r="BH216">
        <v>1296.604444444444</v>
      </c>
      <c r="BI216">
        <v>1358.62</v>
      </c>
      <c r="BJ216">
        <v>25.980655555555561</v>
      </c>
      <c r="BK216">
        <v>21.813066666666671</v>
      </c>
      <c r="BL216">
        <v>1299.0277777777781</v>
      </c>
      <c r="BM216">
        <v>26.11153333333333</v>
      </c>
      <c r="BN216">
        <v>499.97922222222218</v>
      </c>
      <c r="BO216">
        <v>72.348577777777777</v>
      </c>
      <c r="BP216">
        <v>9.9898011111111129E-2</v>
      </c>
      <c r="BQ216">
        <v>27.82802222222222</v>
      </c>
      <c r="BR216">
        <v>27.98147777777778</v>
      </c>
      <c r="BS216">
        <v>999.90000000000009</v>
      </c>
      <c r="BT216">
        <v>0</v>
      </c>
      <c r="BU216">
        <v>0</v>
      </c>
      <c r="BV216">
        <v>10002.63333333334</v>
      </c>
      <c r="BW216">
        <v>0</v>
      </c>
      <c r="BX216">
        <v>1920.0022222222219</v>
      </c>
      <c r="BY216">
        <v>-62.018211111111107</v>
      </c>
      <c r="BZ216">
        <v>1331.1888888888891</v>
      </c>
      <c r="CA216">
        <v>1388.9177777777779</v>
      </c>
      <c r="CB216">
        <v>4.167583333333333</v>
      </c>
      <c r="CC216">
        <v>1358.62</v>
      </c>
      <c r="CD216">
        <v>21.813066666666671</v>
      </c>
      <c r="CE216">
        <v>1.8796644444444439</v>
      </c>
      <c r="CF216">
        <v>1.578143333333333</v>
      </c>
      <c r="CG216">
        <v>16.465499999999999</v>
      </c>
      <c r="CH216">
        <v>13.747044444444439</v>
      </c>
      <c r="CI216">
        <v>1999.9633333333329</v>
      </c>
      <c r="CJ216">
        <v>0.98</v>
      </c>
      <c r="CK216">
        <v>1.999956666666667E-2</v>
      </c>
      <c r="CL216">
        <v>0</v>
      </c>
      <c r="CM216">
        <v>2.2450999999999999</v>
      </c>
      <c r="CN216">
        <v>0</v>
      </c>
      <c r="CO216">
        <v>10388.055555555549</v>
      </c>
      <c r="CP216">
        <v>16749.144444444439</v>
      </c>
      <c r="CQ216">
        <v>40.777555555555551</v>
      </c>
      <c r="CR216">
        <v>42.686999999999998</v>
      </c>
      <c r="CS216">
        <v>41</v>
      </c>
      <c r="CT216">
        <v>41.18011111111111</v>
      </c>
      <c r="CU216">
        <v>39.965000000000003</v>
      </c>
      <c r="CV216">
        <v>1959.9633333333329</v>
      </c>
      <c r="CW216">
        <v>40</v>
      </c>
      <c r="CX216">
        <v>0</v>
      </c>
      <c r="CY216">
        <v>1657573863</v>
      </c>
      <c r="CZ216">
        <v>0</v>
      </c>
      <c r="DA216">
        <v>0</v>
      </c>
      <c r="DB216" t="s">
        <v>355</v>
      </c>
      <c r="DC216">
        <v>1657463822.5999999</v>
      </c>
      <c r="DD216">
        <v>1657463835.0999999</v>
      </c>
      <c r="DE216">
        <v>0</v>
      </c>
      <c r="DF216">
        <v>-2.657</v>
      </c>
      <c r="DG216">
        <v>-13.192</v>
      </c>
      <c r="DH216">
        <v>-3.9239999999999999</v>
      </c>
      <c r="DI216">
        <v>-0.217</v>
      </c>
      <c r="DJ216">
        <v>376</v>
      </c>
      <c r="DK216">
        <v>3</v>
      </c>
      <c r="DL216">
        <v>0.48</v>
      </c>
      <c r="DM216">
        <v>0.03</v>
      </c>
      <c r="DN216">
        <v>-61.421358536585373</v>
      </c>
      <c r="DO216">
        <v>-4.7746808362371249</v>
      </c>
      <c r="DP216">
        <v>0.49013648172708951</v>
      </c>
      <c r="DQ216">
        <v>0</v>
      </c>
      <c r="DR216">
        <v>4.1253824390243903</v>
      </c>
      <c r="DS216">
        <v>0.17223135888501501</v>
      </c>
      <c r="DT216">
        <v>2.2314906073643899E-2</v>
      </c>
      <c r="DU216">
        <v>0</v>
      </c>
      <c r="DV216">
        <v>0</v>
      </c>
      <c r="DW216">
        <v>2</v>
      </c>
      <c r="DX216" t="s">
        <v>364</v>
      </c>
      <c r="DY216">
        <v>2.9799699999999998</v>
      </c>
      <c r="DZ216">
        <v>2.7157300000000002</v>
      </c>
      <c r="EA216">
        <v>0.16511799999999999</v>
      </c>
      <c r="EB216">
        <v>0.16813</v>
      </c>
      <c r="EC216">
        <v>9.1425800000000002E-2</v>
      </c>
      <c r="ED216">
        <v>7.9229900000000006E-2</v>
      </c>
      <c r="EE216">
        <v>26320.6</v>
      </c>
      <c r="EF216">
        <v>26335.8</v>
      </c>
      <c r="EG216">
        <v>29317.4</v>
      </c>
      <c r="EH216">
        <v>29290.5</v>
      </c>
      <c r="EI216">
        <v>35300.800000000003</v>
      </c>
      <c r="EJ216">
        <v>35837.599999999999</v>
      </c>
      <c r="EK216">
        <v>41299.9</v>
      </c>
      <c r="EL216">
        <v>41713.599999999999</v>
      </c>
      <c r="EM216">
        <v>1.9442999999999999</v>
      </c>
      <c r="EN216">
        <v>2.10385</v>
      </c>
      <c r="EO216">
        <v>4.06317E-2</v>
      </c>
      <c r="EP216">
        <v>0</v>
      </c>
      <c r="EQ216">
        <v>27.320499999999999</v>
      </c>
      <c r="ER216">
        <v>999.9</v>
      </c>
      <c r="ES216">
        <v>28</v>
      </c>
      <c r="ET216">
        <v>38.299999999999997</v>
      </c>
      <c r="EU216">
        <v>26.1874</v>
      </c>
      <c r="EV216">
        <v>61.719499999999996</v>
      </c>
      <c r="EW216">
        <v>26.698699999999999</v>
      </c>
      <c r="EX216">
        <v>2</v>
      </c>
      <c r="EY216">
        <v>0.118481</v>
      </c>
      <c r="EZ216">
        <v>1.7650699999999999</v>
      </c>
      <c r="FA216">
        <v>20.376200000000001</v>
      </c>
      <c r="FB216">
        <v>5.2166899999999998</v>
      </c>
      <c r="FC216">
        <v>12.0101</v>
      </c>
      <c r="FD216">
        <v>4.9883499999999996</v>
      </c>
      <c r="FE216">
        <v>3.2884799999999998</v>
      </c>
      <c r="FF216">
        <v>9763.7999999999993</v>
      </c>
      <c r="FG216">
        <v>9999</v>
      </c>
      <c r="FH216">
        <v>9999</v>
      </c>
      <c r="FI216">
        <v>145.5</v>
      </c>
      <c r="FJ216">
        <v>1.8675200000000001</v>
      </c>
      <c r="FK216">
        <v>1.8666</v>
      </c>
      <c r="FL216">
        <v>1.8660000000000001</v>
      </c>
      <c r="FM216">
        <v>1.8658399999999999</v>
      </c>
      <c r="FN216">
        <v>1.8677699999999999</v>
      </c>
      <c r="FO216">
        <v>1.87012</v>
      </c>
      <c r="FP216">
        <v>1.8688400000000001</v>
      </c>
      <c r="FQ216">
        <v>1.87022</v>
      </c>
      <c r="FR216">
        <v>0</v>
      </c>
      <c r="FS216">
        <v>0</v>
      </c>
      <c r="FT216">
        <v>0</v>
      </c>
      <c r="FU216">
        <v>0</v>
      </c>
      <c r="FV216" t="s">
        <v>357</v>
      </c>
      <c r="FW216" t="s">
        <v>358</v>
      </c>
      <c r="FX216" t="s">
        <v>359</v>
      </c>
      <c r="FY216" t="s">
        <v>359</v>
      </c>
      <c r="FZ216" t="s">
        <v>359</v>
      </c>
      <c r="GA216" t="s">
        <v>359</v>
      </c>
      <c r="GB216">
        <v>0</v>
      </c>
      <c r="GC216">
        <v>100</v>
      </c>
      <c r="GD216">
        <v>100</v>
      </c>
      <c r="GE216">
        <v>-2.44</v>
      </c>
      <c r="GF216">
        <v>-0.13100000000000001</v>
      </c>
      <c r="GG216">
        <v>-1.0745309912501479</v>
      </c>
      <c r="GH216">
        <v>-3.794306901669526E-4</v>
      </c>
      <c r="GI216">
        <v>-9.3076312682161424E-7</v>
      </c>
      <c r="GJ216">
        <v>3.2597594342726891E-10</v>
      </c>
      <c r="GK216">
        <v>-0.25621075936304621</v>
      </c>
      <c r="GL216">
        <v>-1.4413179793891831E-2</v>
      </c>
      <c r="GM216">
        <v>9.8733074958994743E-4</v>
      </c>
      <c r="GN216">
        <v>-9.6329063574464014E-6</v>
      </c>
      <c r="GO216">
        <v>22</v>
      </c>
      <c r="GP216">
        <v>2241</v>
      </c>
      <c r="GQ216">
        <v>1</v>
      </c>
      <c r="GR216">
        <v>45</v>
      </c>
      <c r="GS216">
        <v>1834</v>
      </c>
      <c r="GT216">
        <v>1833.8</v>
      </c>
      <c r="GU216">
        <v>3.3642599999999998</v>
      </c>
      <c r="GV216">
        <v>2.21069</v>
      </c>
      <c r="GW216">
        <v>1.94702</v>
      </c>
      <c r="GX216">
        <v>2.7758799999999999</v>
      </c>
      <c r="GY216">
        <v>2.19482</v>
      </c>
      <c r="GZ216">
        <v>2.3596200000000001</v>
      </c>
      <c r="HA216">
        <v>41.3521</v>
      </c>
      <c r="HB216">
        <v>15.3841</v>
      </c>
      <c r="HC216">
        <v>18</v>
      </c>
      <c r="HD216">
        <v>532.15200000000004</v>
      </c>
      <c r="HE216">
        <v>601.38699999999994</v>
      </c>
      <c r="HF216">
        <v>23.708500000000001</v>
      </c>
      <c r="HG216">
        <v>29.0656</v>
      </c>
      <c r="HH216">
        <v>29.9999</v>
      </c>
      <c r="HI216">
        <v>28.9649</v>
      </c>
      <c r="HJ216">
        <v>28.8842</v>
      </c>
      <c r="HK216">
        <v>67.309899999999999</v>
      </c>
      <c r="HL216">
        <v>12.6617</v>
      </c>
      <c r="HM216">
        <v>21.157299999999999</v>
      </c>
      <c r="HN216">
        <v>23.6721</v>
      </c>
      <c r="HO216">
        <v>1389.47</v>
      </c>
      <c r="HP216">
        <v>21.743099999999998</v>
      </c>
      <c r="HQ216">
        <v>100.262</v>
      </c>
      <c r="HR216">
        <v>100.208</v>
      </c>
    </row>
    <row r="217" spans="1:226" x14ac:dyDescent="0.2">
      <c r="A217">
        <v>201</v>
      </c>
      <c r="B217">
        <v>1657573867.5</v>
      </c>
      <c r="C217">
        <v>2037.900000095367</v>
      </c>
      <c r="D217" t="s">
        <v>760</v>
      </c>
      <c r="E217" t="s">
        <v>761</v>
      </c>
      <c r="F217">
        <v>5</v>
      </c>
      <c r="G217" t="s">
        <v>1069</v>
      </c>
      <c r="H217" t="s">
        <v>353</v>
      </c>
      <c r="I217">
        <v>1657573864.7</v>
      </c>
      <c r="J217">
        <f t="shared" si="102"/>
        <v>3.5582275747204398E-3</v>
      </c>
      <c r="K217">
        <f t="shared" si="103"/>
        <v>3.5582275747204397</v>
      </c>
      <c r="L217">
        <f t="shared" si="104"/>
        <v>30.890701489659861</v>
      </c>
      <c r="M217">
        <f t="shared" si="105"/>
        <v>1312.124</v>
      </c>
      <c r="N217">
        <f t="shared" si="106"/>
        <v>883.91693547567104</v>
      </c>
      <c r="O217">
        <f t="shared" si="107"/>
        <v>64.038918812646543</v>
      </c>
      <c r="P217">
        <f t="shared" si="108"/>
        <v>95.062102484671527</v>
      </c>
      <c r="Q217">
        <f t="shared" si="109"/>
        <v>0.13345790563138663</v>
      </c>
      <c r="R217">
        <f t="shared" si="110"/>
        <v>2.3974212602725808</v>
      </c>
      <c r="S217">
        <f t="shared" si="111"/>
        <v>0.1294637425685044</v>
      </c>
      <c r="T217">
        <f t="shared" si="112"/>
        <v>8.1263741489708663E-2</v>
      </c>
      <c r="U217">
        <f t="shared" si="113"/>
        <v>321.51456360000003</v>
      </c>
      <c r="V217">
        <f t="shared" si="114"/>
        <v>29.004519460631649</v>
      </c>
      <c r="W217">
        <f t="shared" si="115"/>
        <v>28.000530000000001</v>
      </c>
      <c r="X217">
        <f t="shared" si="116"/>
        <v>3.7949569309563103</v>
      </c>
      <c r="Y217">
        <f t="shared" si="117"/>
        <v>50.060811667255123</v>
      </c>
      <c r="Z217">
        <f t="shared" si="118"/>
        <v>1.8817525378870756</v>
      </c>
      <c r="AA217">
        <f t="shared" si="119"/>
        <v>3.7589333357092443</v>
      </c>
      <c r="AB217">
        <f t="shared" si="120"/>
        <v>1.9132043930692346</v>
      </c>
      <c r="AC217">
        <f t="shared" si="121"/>
        <v>-156.91783604517138</v>
      </c>
      <c r="AD217">
        <f t="shared" si="122"/>
        <v>-21.133630707603945</v>
      </c>
      <c r="AE217">
        <f t="shared" si="123"/>
        <v>-1.9199453075054049</v>
      </c>
      <c r="AF217">
        <f t="shared" si="124"/>
        <v>141.54315153971928</v>
      </c>
      <c r="AG217">
        <f t="shared" si="125"/>
        <v>47.164302487020741</v>
      </c>
      <c r="AH217">
        <f t="shared" si="126"/>
        <v>3.557640161279795</v>
      </c>
      <c r="AI217">
        <f t="shared" si="127"/>
        <v>30.890701489659861</v>
      </c>
      <c r="AJ217">
        <v>1405.523428365417</v>
      </c>
      <c r="AK217">
        <v>1354.9352121212121</v>
      </c>
      <c r="AL217">
        <v>3.4023988359866988</v>
      </c>
      <c r="AM217">
        <v>64.522999334600442</v>
      </c>
      <c r="AN217">
        <f t="shared" si="128"/>
        <v>3.5582275747204397</v>
      </c>
      <c r="AO217">
        <v>21.81294925332147</v>
      </c>
      <c r="AP217">
        <v>25.972734545454529</v>
      </c>
      <c r="AQ217">
        <v>-2.086765458957517E-4</v>
      </c>
      <c r="AR217">
        <v>77.538578516510626</v>
      </c>
      <c r="AS217">
        <v>0</v>
      </c>
      <c r="AT217">
        <v>0</v>
      </c>
      <c r="AU217">
        <f t="shared" si="129"/>
        <v>1</v>
      </c>
      <c r="AV217">
        <f t="shared" si="130"/>
        <v>0</v>
      </c>
      <c r="AW217">
        <f t="shared" si="131"/>
        <v>38115.789224524095</v>
      </c>
      <c r="AX217">
        <f t="shared" si="132"/>
        <v>1999.991</v>
      </c>
      <c r="AY217">
        <f t="shared" si="133"/>
        <v>1681.19244</v>
      </c>
      <c r="AZ217">
        <f t="shared" si="134"/>
        <v>0.84060000270001212</v>
      </c>
      <c r="BA217">
        <f t="shared" si="135"/>
        <v>0.16075800521102346</v>
      </c>
      <c r="BB217">
        <v>6</v>
      </c>
      <c r="BC217">
        <v>0.5</v>
      </c>
      <c r="BD217" t="s">
        <v>354</v>
      </c>
      <c r="BE217">
        <v>2</v>
      </c>
      <c r="BF217" t="b">
        <v>1</v>
      </c>
      <c r="BG217">
        <v>1657573864.7</v>
      </c>
      <c r="BH217">
        <v>1312.124</v>
      </c>
      <c r="BI217">
        <v>1374.3209999999999</v>
      </c>
      <c r="BJ217">
        <v>25.973469999999999</v>
      </c>
      <c r="BK217">
        <v>21.81531</v>
      </c>
      <c r="BL217">
        <v>1314.5650000000001</v>
      </c>
      <c r="BM217">
        <v>26.104469999999999</v>
      </c>
      <c r="BN217">
        <v>500.01479999999998</v>
      </c>
      <c r="BO217">
        <v>72.348960000000005</v>
      </c>
      <c r="BP217">
        <v>0.10006348</v>
      </c>
      <c r="BQ217">
        <v>27.837019999999999</v>
      </c>
      <c r="BR217">
        <v>28.000530000000001</v>
      </c>
      <c r="BS217">
        <v>999.9</v>
      </c>
      <c r="BT217">
        <v>0</v>
      </c>
      <c r="BU217">
        <v>0</v>
      </c>
      <c r="BV217">
        <v>9990.7489999999998</v>
      </c>
      <c r="BW217">
        <v>0</v>
      </c>
      <c r="BX217">
        <v>1919.6030000000001</v>
      </c>
      <c r="BY217">
        <v>-62.196640000000002</v>
      </c>
      <c r="BZ217">
        <v>1347.1130000000001</v>
      </c>
      <c r="CA217">
        <v>1404.972</v>
      </c>
      <c r="CB217">
        <v>4.1581659999999996</v>
      </c>
      <c r="CC217">
        <v>1374.3209999999999</v>
      </c>
      <c r="CD217">
        <v>21.81531</v>
      </c>
      <c r="CE217">
        <v>1.879154</v>
      </c>
      <c r="CF217">
        <v>1.5783130000000001</v>
      </c>
      <c r="CG217">
        <v>16.46124</v>
      </c>
      <c r="CH217">
        <v>13.748710000000001</v>
      </c>
      <c r="CI217">
        <v>1999.991</v>
      </c>
      <c r="CJ217">
        <v>0.98000010000000004</v>
      </c>
      <c r="CK217">
        <v>1.9999469999999998E-2</v>
      </c>
      <c r="CL217">
        <v>0</v>
      </c>
      <c r="CM217">
        <v>2.33832</v>
      </c>
      <c r="CN217">
        <v>0</v>
      </c>
      <c r="CO217">
        <v>10376.31</v>
      </c>
      <c r="CP217">
        <v>16749.400000000001</v>
      </c>
      <c r="CQ217">
        <v>40.805799999999998</v>
      </c>
      <c r="CR217">
        <v>42.686999999999998</v>
      </c>
      <c r="CS217">
        <v>41</v>
      </c>
      <c r="CT217">
        <v>41.186999999999998</v>
      </c>
      <c r="CU217">
        <v>39.968499999999999</v>
      </c>
      <c r="CV217">
        <v>1959.991</v>
      </c>
      <c r="CW217">
        <v>40</v>
      </c>
      <c r="CX217">
        <v>0</v>
      </c>
      <c r="CY217">
        <v>1657573868.4000001</v>
      </c>
      <c r="CZ217">
        <v>0</v>
      </c>
      <c r="DA217">
        <v>0</v>
      </c>
      <c r="DB217" t="s">
        <v>355</v>
      </c>
      <c r="DC217">
        <v>1657463822.5999999</v>
      </c>
      <c r="DD217">
        <v>1657463835.0999999</v>
      </c>
      <c r="DE217">
        <v>0</v>
      </c>
      <c r="DF217">
        <v>-2.657</v>
      </c>
      <c r="DG217">
        <v>-13.192</v>
      </c>
      <c r="DH217">
        <v>-3.9239999999999999</v>
      </c>
      <c r="DI217">
        <v>-0.217</v>
      </c>
      <c r="DJ217">
        <v>376</v>
      </c>
      <c r="DK217">
        <v>3</v>
      </c>
      <c r="DL217">
        <v>0.48</v>
      </c>
      <c r="DM217">
        <v>0.03</v>
      </c>
      <c r="DN217">
        <v>-61.811132499999999</v>
      </c>
      <c r="DO217">
        <v>-3.742046904315163</v>
      </c>
      <c r="DP217">
        <v>0.38023633268501589</v>
      </c>
      <c r="DQ217">
        <v>0</v>
      </c>
      <c r="DR217">
        <v>4.1385317500000003</v>
      </c>
      <c r="DS217">
        <v>0.20861121951217931</v>
      </c>
      <c r="DT217">
        <v>2.432290524253836E-2</v>
      </c>
      <c r="DU217">
        <v>0</v>
      </c>
      <c r="DV217">
        <v>0</v>
      </c>
      <c r="DW217">
        <v>2</v>
      </c>
      <c r="DX217" t="s">
        <v>364</v>
      </c>
      <c r="DY217">
        <v>2.9799500000000001</v>
      </c>
      <c r="DZ217">
        <v>2.7154699999999998</v>
      </c>
      <c r="EA217">
        <v>0.16642799999999999</v>
      </c>
      <c r="EB217">
        <v>0.169409</v>
      </c>
      <c r="EC217">
        <v>9.1421799999999998E-2</v>
      </c>
      <c r="ED217">
        <v>7.9260200000000003E-2</v>
      </c>
      <c r="EE217">
        <v>26278.400000000001</v>
      </c>
      <c r="EF217">
        <v>26295.3</v>
      </c>
      <c r="EG217">
        <v>29316.3</v>
      </c>
      <c r="EH217">
        <v>29290.6</v>
      </c>
      <c r="EI217">
        <v>35300</v>
      </c>
      <c r="EJ217">
        <v>35836.5</v>
      </c>
      <c r="EK217">
        <v>41298.800000000003</v>
      </c>
      <c r="EL217">
        <v>41713.699999999997</v>
      </c>
      <c r="EM217">
        <v>1.94438</v>
      </c>
      <c r="EN217">
        <v>2.1036999999999999</v>
      </c>
      <c r="EO217">
        <v>4.2501799999999999E-2</v>
      </c>
      <c r="EP217">
        <v>0</v>
      </c>
      <c r="EQ217">
        <v>27.3188</v>
      </c>
      <c r="ER217">
        <v>999.9</v>
      </c>
      <c r="ES217">
        <v>28</v>
      </c>
      <c r="ET217">
        <v>38.299999999999997</v>
      </c>
      <c r="EU217">
        <v>26.186199999999999</v>
      </c>
      <c r="EV217">
        <v>61.819499999999998</v>
      </c>
      <c r="EW217">
        <v>26.6907</v>
      </c>
      <c r="EX217">
        <v>2</v>
      </c>
      <c r="EY217">
        <v>0.12022099999999999</v>
      </c>
      <c r="EZ217">
        <v>2.1339199999999998</v>
      </c>
      <c r="FA217">
        <v>20.3719</v>
      </c>
      <c r="FB217">
        <v>5.2165400000000002</v>
      </c>
      <c r="FC217">
        <v>12.0099</v>
      </c>
      <c r="FD217">
        <v>4.9885000000000002</v>
      </c>
      <c r="FE217">
        <v>3.2884799999999998</v>
      </c>
      <c r="FF217">
        <v>9763.7999999999993</v>
      </c>
      <c r="FG217">
        <v>9999</v>
      </c>
      <c r="FH217">
        <v>9999</v>
      </c>
      <c r="FI217">
        <v>145.5</v>
      </c>
      <c r="FJ217">
        <v>1.8675200000000001</v>
      </c>
      <c r="FK217">
        <v>1.8665799999999999</v>
      </c>
      <c r="FL217">
        <v>1.8660000000000001</v>
      </c>
      <c r="FM217">
        <v>1.8658399999999999</v>
      </c>
      <c r="FN217">
        <v>1.86775</v>
      </c>
      <c r="FO217">
        <v>1.87012</v>
      </c>
      <c r="FP217">
        <v>1.8688400000000001</v>
      </c>
      <c r="FQ217">
        <v>1.87022</v>
      </c>
      <c r="FR217">
        <v>0</v>
      </c>
      <c r="FS217">
        <v>0</v>
      </c>
      <c r="FT217">
        <v>0</v>
      </c>
      <c r="FU217">
        <v>0</v>
      </c>
      <c r="FV217" t="s">
        <v>357</v>
      </c>
      <c r="FW217" t="s">
        <v>358</v>
      </c>
      <c r="FX217" t="s">
        <v>359</v>
      </c>
      <c r="FY217" t="s">
        <v>359</v>
      </c>
      <c r="FZ217" t="s">
        <v>359</v>
      </c>
      <c r="GA217" t="s">
        <v>359</v>
      </c>
      <c r="GB217">
        <v>0</v>
      </c>
      <c r="GC217">
        <v>100</v>
      </c>
      <c r="GD217">
        <v>100</v>
      </c>
      <c r="GE217">
        <v>-2.4500000000000002</v>
      </c>
      <c r="GF217">
        <v>-0.13109999999999999</v>
      </c>
      <c r="GG217">
        <v>-1.0745309912501479</v>
      </c>
      <c r="GH217">
        <v>-3.794306901669526E-4</v>
      </c>
      <c r="GI217">
        <v>-9.3076312682161424E-7</v>
      </c>
      <c r="GJ217">
        <v>3.2597594342726891E-10</v>
      </c>
      <c r="GK217">
        <v>-0.25621075936304621</v>
      </c>
      <c r="GL217">
        <v>-1.4413179793891831E-2</v>
      </c>
      <c r="GM217">
        <v>9.8733074958994743E-4</v>
      </c>
      <c r="GN217">
        <v>-9.6329063574464014E-6</v>
      </c>
      <c r="GO217">
        <v>22</v>
      </c>
      <c r="GP217">
        <v>2241</v>
      </c>
      <c r="GQ217">
        <v>1</v>
      </c>
      <c r="GR217">
        <v>45</v>
      </c>
      <c r="GS217">
        <v>1834.1</v>
      </c>
      <c r="GT217">
        <v>1833.9</v>
      </c>
      <c r="GU217">
        <v>3.3935499999999998</v>
      </c>
      <c r="GV217">
        <v>2.21313</v>
      </c>
      <c r="GW217">
        <v>1.94702</v>
      </c>
      <c r="GX217">
        <v>2.7746599999999999</v>
      </c>
      <c r="GY217">
        <v>2.19482</v>
      </c>
      <c r="GZ217">
        <v>2.36694</v>
      </c>
      <c r="HA217">
        <v>41.3521</v>
      </c>
      <c r="HB217">
        <v>15.392899999999999</v>
      </c>
      <c r="HC217">
        <v>18</v>
      </c>
      <c r="HD217">
        <v>532.21900000000005</v>
      </c>
      <c r="HE217">
        <v>601.29200000000003</v>
      </c>
      <c r="HF217">
        <v>23.739100000000001</v>
      </c>
      <c r="HG217">
        <v>29.070599999999999</v>
      </c>
      <c r="HH217">
        <v>30.001000000000001</v>
      </c>
      <c r="HI217">
        <v>28.966699999999999</v>
      </c>
      <c r="HJ217">
        <v>28.886399999999998</v>
      </c>
      <c r="HK217">
        <v>67.905000000000001</v>
      </c>
      <c r="HL217">
        <v>12.6617</v>
      </c>
      <c r="HM217">
        <v>21.157299999999999</v>
      </c>
      <c r="HN217">
        <v>23.675699999999999</v>
      </c>
      <c r="HO217">
        <v>1402.82</v>
      </c>
      <c r="HP217">
        <v>21.740500000000001</v>
      </c>
      <c r="HQ217">
        <v>100.259</v>
      </c>
      <c r="HR217">
        <v>100.208</v>
      </c>
    </row>
    <row r="218" spans="1:226" x14ac:dyDescent="0.2">
      <c r="A218">
        <v>202</v>
      </c>
      <c r="B218">
        <v>1657573872.5</v>
      </c>
      <c r="C218">
        <v>2042.900000095367</v>
      </c>
      <c r="D218" t="s">
        <v>762</v>
      </c>
      <c r="E218" t="s">
        <v>763</v>
      </c>
      <c r="F218">
        <v>5</v>
      </c>
      <c r="G218" t="s">
        <v>1069</v>
      </c>
      <c r="H218" t="s">
        <v>353</v>
      </c>
      <c r="I218">
        <v>1657573870</v>
      </c>
      <c r="J218">
        <f t="shared" si="102"/>
        <v>3.5498360697410278E-3</v>
      </c>
      <c r="K218">
        <f t="shared" si="103"/>
        <v>3.5498360697410281</v>
      </c>
      <c r="L218">
        <f t="shared" si="104"/>
        <v>30.845752595245273</v>
      </c>
      <c r="M218">
        <f t="shared" si="105"/>
        <v>1329.804444444444</v>
      </c>
      <c r="N218">
        <f t="shared" si="106"/>
        <v>899.88069666999274</v>
      </c>
      <c r="O218">
        <f t="shared" si="107"/>
        <v>65.19496541816271</v>
      </c>
      <c r="P218">
        <f t="shared" si="108"/>
        <v>96.342276358738545</v>
      </c>
      <c r="Q218">
        <f t="shared" si="109"/>
        <v>0.13292942360664117</v>
      </c>
      <c r="R218">
        <f t="shared" si="110"/>
        <v>2.3997278302420142</v>
      </c>
      <c r="S218">
        <f t="shared" si="111"/>
        <v>0.12897001247005807</v>
      </c>
      <c r="T218">
        <f t="shared" si="112"/>
        <v>8.095217150588932E-2</v>
      </c>
      <c r="U218">
        <f t="shared" si="113"/>
        <v>321.50660133333332</v>
      </c>
      <c r="V218">
        <f t="shared" si="114"/>
        <v>29.015050251280421</v>
      </c>
      <c r="W218">
        <f t="shared" si="115"/>
        <v>28.013100000000001</v>
      </c>
      <c r="X218">
        <f t="shared" si="116"/>
        <v>3.7977387073514648</v>
      </c>
      <c r="Y218">
        <f t="shared" si="117"/>
        <v>50.035614428877665</v>
      </c>
      <c r="Z218">
        <f t="shared" si="118"/>
        <v>1.8817938584357321</v>
      </c>
      <c r="AA218">
        <f t="shared" si="119"/>
        <v>3.7609088644461006</v>
      </c>
      <c r="AB218">
        <f t="shared" si="120"/>
        <v>1.9159448489157327</v>
      </c>
      <c r="AC218">
        <f t="shared" si="121"/>
        <v>-156.54777067557933</v>
      </c>
      <c r="AD218">
        <f t="shared" si="122"/>
        <v>-21.615541605012837</v>
      </c>
      <c r="AE218">
        <f t="shared" si="123"/>
        <v>-1.9620493656623033</v>
      </c>
      <c r="AF218">
        <f t="shared" si="124"/>
        <v>141.38123968707885</v>
      </c>
      <c r="AG218">
        <f t="shared" si="125"/>
        <v>47.229041103977963</v>
      </c>
      <c r="AH218">
        <f t="shared" si="126"/>
        <v>3.5485229058506391</v>
      </c>
      <c r="AI218">
        <f t="shared" si="127"/>
        <v>30.845752595245273</v>
      </c>
      <c r="AJ218">
        <v>1422.7419980241609</v>
      </c>
      <c r="AK218">
        <v>1372.1195151515151</v>
      </c>
      <c r="AL218">
        <v>3.425899273388274</v>
      </c>
      <c r="AM218">
        <v>64.522999334600442</v>
      </c>
      <c r="AN218">
        <f t="shared" si="128"/>
        <v>3.5498360697410281</v>
      </c>
      <c r="AO218">
        <v>21.827054053524758</v>
      </c>
      <c r="AP218">
        <v>25.975935757575751</v>
      </c>
      <c r="AQ218">
        <v>6.4774322992020432E-5</v>
      </c>
      <c r="AR218">
        <v>77.538578516510626</v>
      </c>
      <c r="AS218">
        <v>0</v>
      </c>
      <c r="AT218">
        <v>0</v>
      </c>
      <c r="AU218">
        <f t="shared" si="129"/>
        <v>1</v>
      </c>
      <c r="AV218">
        <f t="shared" si="130"/>
        <v>0</v>
      </c>
      <c r="AW218">
        <f t="shared" si="131"/>
        <v>38170.597086521346</v>
      </c>
      <c r="AX218">
        <f t="shared" si="132"/>
        <v>1999.941111111111</v>
      </c>
      <c r="AY218">
        <f t="shared" si="133"/>
        <v>1681.1505333333332</v>
      </c>
      <c r="AZ218">
        <f t="shared" si="134"/>
        <v>0.84060001766718684</v>
      </c>
      <c r="BA218">
        <f t="shared" si="135"/>
        <v>0.16075803409767064</v>
      </c>
      <c r="BB218">
        <v>6</v>
      </c>
      <c r="BC218">
        <v>0.5</v>
      </c>
      <c r="BD218" t="s">
        <v>354</v>
      </c>
      <c r="BE218">
        <v>2</v>
      </c>
      <c r="BF218" t="b">
        <v>1</v>
      </c>
      <c r="BG218">
        <v>1657573870</v>
      </c>
      <c r="BH218">
        <v>1329.804444444444</v>
      </c>
      <c r="BI218">
        <v>1392.142222222222</v>
      </c>
      <c r="BJ218">
        <v>25.974244444444441</v>
      </c>
      <c r="BK218">
        <v>21.826599999999999</v>
      </c>
      <c r="BL218">
        <v>1332.2666666666671</v>
      </c>
      <c r="BM218">
        <v>26.105233333333342</v>
      </c>
      <c r="BN218">
        <v>499.99744444444451</v>
      </c>
      <c r="BO218">
        <v>72.348500000000001</v>
      </c>
      <c r="BP218">
        <v>9.9954177777777778E-2</v>
      </c>
      <c r="BQ218">
        <v>27.846022222222221</v>
      </c>
      <c r="BR218">
        <v>28.013100000000001</v>
      </c>
      <c r="BS218">
        <v>999.90000000000009</v>
      </c>
      <c r="BT218">
        <v>0</v>
      </c>
      <c r="BU218">
        <v>0</v>
      </c>
      <c r="BV218">
        <v>10006.105555555559</v>
      </c>
      <c r="BW218">
        <v>0</v>
      </c>
      <c r="BX218">
        <v>1918.5911111111111</v>
      </c>
      <c r="BY218">
        <v>-62.336599999999997</v>
      </c>
      <c r="BZ218">
        <v>1365.266666666666</v>
      </c>
      <c r="CA218">
        <v>1423.205555555556</v>
      </c>
      <c r="CB218">
        <v>4.1476522222222227</v>
      </c>
      <c r="CC218">
        <v>1392.142222222222</v>
      </c>
      <c r="CD218">
        <v>21.826599999999999</v>
      </c>
      <c r="CE218">
        <v>1.879197777777778</v>
      </c>
      <c r="CF218">
        <v>1.579121111111111</v>
      </c>
      <c r="CG218">
        <v>16.461622222222221</v>
      </c>
      <c r="CH218">
        <v>13.75656666666667</v>
      </c>
      <c r="CI218">
        <v>1999.941111111111</v>
      </c>
      <c r="CJ218">
        <v>0.98</v>
      </c>
      <c r="CK218">
        <v>1.999956666666667E-2</v>
      </c>
      <c r="CL218">
        <v>0</v>
      </c>
      <c r="CM218">
        <v>2.353566666666667</v>
      </c>
      <c r="CN218">
        <v>0</v>
      </c>
      <c r="CO218">
        <v>10361.76666666667</v>
      </c>
      <c r="CP218">
        <v>16748.977777777782</v>
      </c>
      <c r="CQ218">
        <v>40.811999999999998</v>
      </c>
      <c r="CR218">
        <v>42.700999999999993</v>
      </c>
      <c r="CS218">
        <v>41.061999999999998</v>
      </c>
      <c r="CT218">
        <v>41.228999999999999</v>
      </c>
      <c r="CU218">
        <v>40</v>
      </c>
      <c r="CV218">
        <v>1959.941111111111</v>
      </c>
      <c r="CW218">
        <v>40</v>
      </c>
      <c r="CX218">
        <v>0</v>
      </c>
      <c r="CY218">
        <v>1657573873.2</v>
      </c>
      <c r="CZ218">
        <v>0</v>
      </c>
      <c r="DA218">
        <v>0</v>
      </c>
      <c r="DB218" t="s">
        <v>355</v>
      </c>
      <c r="DC218">
        <v>1657463822.5999999</v>
      </c>
      <c r="DD218">
        <v>1657463835.0999999</v>
      </c>
      <c r="DE218">
        <v>0</v>
      </c>
      <c r="DF218">
        <v>-2.657</v>
      </c>
      <c r="DG218">
        <v>-13.192</v>
      </c>
      <c r="DH218">
        <v>-3.9239999999999999</v>
      </c>
      <c r="DI218">
        <v>-0.217</v>
      </c>
      <c r="DJ218">
        <v>376</v>
      </c>
      <c r="DK218">
        <v>3</v>
      </c>
      <c r="DL218">
        <v>0.48</v>
      </c>
      <c r="DM218">
        <v>0.03</v>
      </c>
      <c r="DN218">
        <v>-62.086909999999989</v>
      </c>
      <c r="DO218">
        <v>-2.1076030018759622</v>
      </c>
      <c r="DP218">
        <v>0.20695736976488691</v>
      </c>
      <c r="DQ218">
        <v>0</v>
      </c>
      <c r="DR218">
        <v>4.1469389999999997</v>
      </c>
      <c r="DS218">
        <v>0.1038024765478406</v>
      </c>
      <c r="DT218">
        <v>1.9890039316200481E-2</v>
      </c>
      <c r="DU218">
        <v>0</v>
      </c>
      <c r="DV218">
        <v>0</v>
      </c>
      <c r="DW218">
        <v>2</v>
      </c>
      <c r="DX218" t="s">
        <v>364</v>
      </c>
      <c r="DY218">
        <v>2.97993</v>
      </c>
      <c r="DZ218">
        <v>2.7156799999999999</v>
      </c>
      <c r="EA218">
        <v>0.16773399999999999</v>
      </c>
      <c r="EB218">
        <v>0.170685</v>
      </c>
      <c r="EC218">
        <v>9.1429999999999997E-2</v>
      </c>
      <c r="ED218">
        <v>7.9259099999999999E-2</v>
      </c>
      <c r="EE218">
        <v>26236.6</v>
      </c>
      <c r="EF218">
        <v>26254.400000000001</v>
      </c>
      <c r="EG218">
        <v>29315.7</v>
      </c>
      <c r="EH218">
        <v>29290.1</v>
      </c>
      <c r="EI218">
        <v>35299.1</v>
      </c>
      <c r="EJ218">
        <v>35836.199999999997</v>
      </c>
      <c r="EK218">
        <v>41298.1</v>
      </c>
      <c r="EL218">
        <v>41713.4</v>
      </c>
      <c r="EM218">
        <v>1.94418</v>
      </c>
      <c r="EN218">
        <v>2.1036299999999999</v>
      </c>
      <c r="EO218">
        <v>4.3336300000000001E-2</v>
      </c>
      <c r="EP218">
        <v>0</v>
      </c>
      <c r="EQ218">
        <v>27.313099999999999</v>
      </c>
      <c r="ER218">
        <v>999.9</v>
      </c>
      <c r="ES218">
        <v>28</v>
      </c>
      <c r="ET218">
        <v>38.299999999999997</v>
      </c>
      <c r="EU218">
        <v>26.1873</v>
      </c>
      <c r="EV218">
        <v>61.7395</v>
      </c>
      <c r="EW218">
        <v>26.722799999999999</v>
      </c>
      <c r="EX218">
        <v>2</v>
      </c>
      <c r="EY218">
        <v>0.121626</v>
      </c>
      <c r="EZ218">
        <v>2.3138000000000001</v>
      </c>
      <c r="FA218">
        <v>20.369800000000001</v>
      </c>
      <c r="FB218">
        <v>5.2166899999999998</v>
      </c>
      <c r="FC218">
        <v>12.0099</v>
      </c>
      <c r="FD218">
        <v>4.9882</v>
      </c>
      <c r="FE218">
        <v>3.2884500000000001</v>
      </c>
      <c r="FF218">
        <v>9764.1</v>
      </c>
      <c r="FG218">
        <v>9999</v>
      </c>
      <c r="FH218">
        <v>9999</v>
      </c>
      <c r="FI218">
        <v>145.5</v>
      </c>
      <c r="FJ218">
        <v>1.8675299999999999</v>
      </c>
      <c r="FK218">
        <v>1.8666</v>
      </c>
      <c r="FL218">
        <v>1.8660000000000001</v>
      </c>
      <c r="FM218">
        <v>1.8658399999999999</v>
      </c>
      <c r="FN218">
        <v>1.8677699999999999</v>
      </c>
      <c r="FO218">
        <v>1.8701300000000001</v>
      </c>
      <c r="FP218">
        <v>1.8687800000000001</v>
      </c>
      <c r="FQ218">
        <v>1.87022</v>
      </c>
      <c r="FR218">
        <v>0</v>
      </c>
      <c r="FS218">
        <v>0</v>
      </c>
      <c r="FT218">
        <v>0</v>
      </c>
      <c r="FU218">
        <v>0</v>
      </c>
      <c r="FV218" t="s">
        <v>357</v>
      </c>
      <c r="FW218" t="s">
        <v>358</v>
      </c>
      <c r="FX218" t="s">
        <v>359</v>
      </c>
      <c r="FY218" t="s">
        <v>359</v>
      </c>
      <c r="FZ218" t="s">
        <v>359</v>
      </c>
      <c r="GA218" t="s">
        <v>359</v>
      </c>
      <c r="GB218">
        <v>0</v>
      </c>
      <c r="GC218">
        <v>100</v>
      </c>
      <c r="GD218">
        <v>100</v>
      </c>
      <c r="GE218">
        <v>-2.4700000000000002</v>
      </c>
      <c r="GF218">
        <v>-0.13100000000000001</v>
      </c>
      <c r="GG218">
        <v>-1.0745309912501479</v>
      </c>
      <c r="GH218">
        <v>-3.794306901669526E-4</v>
      </c>
      <c r="GI218">
        <v>-9.3076312682161424E-7</v>
      </c>
      <c r="GJ218">
        <v>3.2597594342726891E-10</v>
      </c>
      <c r="GK218">
        <v>-0.25621075936304621</v>
      </c>
      <c r="GL218">
        <v>-1.4413179793891831E-2</v>
      </c>
      <c r="GM218">
        <v>9.8733074958994743E-4</v>
      </c>
      <c r="GN218">
        <v>-9.6329063574464014E-6</v>
      </c>
      <c r="GO218">
        <v>22</v>
      </c>
      <c r="GP218">
        <v>2241</v>
      </c>
      <c r="GQ218">
        <v>1</v>
      </c>
      <c r="GR218">
        <v>45</v>
      </c>
      <c r="GS218">
        <v>1834.2</v>
      </c>
      <c r="GT218">
        <v>1834</v>
      </c>
      <c r="GU218">
        <v>3.4252899999999999</v>
      </c>
      <c r="GV218">
        <v>2.21069</v>
      </c>
      <c r="GW218">
        <v>1.94702</v>
      </c>
      <c r="GX218">
        <v>2.7746599999999999</v>
      </c>
      <c r="GY218">
        <v>2.19482</v>
      </c>
      <c r="GZ218">
        <v>2.3852500000000001</v>
      </c>
      <c r="HA218">
        <v>41.3521</v>
      </c>
      <c r="HB218">
        <v>15.3841</v>
      </c>
      <c r="HC218">
        <v>18</v>
      </c>
      <c r="HD218">
        <v>532.11</v>
      </c>
      <c r="HE218">
        <v>601.25300000000004</v>
      </c>
      <c r="HF218">
        <v>23.7242</v>
      </c>
      <c r="HG218">
        <v>29.0749</v>
      </c>
      <c r="HH218">
        <v>30.001200000000001</v>
      </c>
      <c r="HI218">
        <v>28.969799999999999</v>
      </c>
      <c r="HJ218">
        <v>28.888300000000001</v>
      </c>
      <c r="HK218">
        <v>68.537999999999997</v>
      </c>
      <c r="HL218">
        <v>12.9337</v>
      </c>
      <c r="HM218">
        <v>21.157299999999999</v>
      </c>
      <c r="HN218">
        <v>23.682099999999998</v>
      </c>
      <c r="HO218">
        <v>1422.86</v>
      </c>
      <c r="HP218">
        <v>21.7393</v>
      </c>
      <c r="HQ218">
        <v>100.25700000000001</v>
      </c>
      <c r="HR218">
        <v>100.20699999999999</v>
      </c>
    </row>
    <row r="219" spans="1:226" x14ac:dyDescent="0.2">
      <c r="A219">
        <v>203</v>
      </c>
      <c r="B219">
        <v>1657573877.5</v>
      </c>
      <c r="C219">
        <v>2047.900000095367</v>
      </c>
      <c r="D219" t="s">
        <v>764</v>
      </c>
      <c r="E219" t="s">
        <v>765</v>
      </c>
      <c r="F219">
        <v>5</v>
      </c>
      <c r="G219" t="s">
        <v>1069</v>
      </c>
      <c r="H219" t="s">
        <v>353</v>
      </c>
      <c r="I219">
        <v>1657573874.7</v>
      </c>
      <c r="J219">
        <f t="shared" si="102"/>
        <v>3.5556393838266625E-3</v>
      </c>
      <c r="K219">
        <f t="shared" si="103"/>
        <v>3.5556393838266627</v>
      </c>
      <c r="L219">
        <f t="shared" si="104"/>
        <v>31.024793659954014</v>
      </c>
      <c r="M219">
        <f t="shared" si="105"/>
        <v>1345.403</v>
      </c>
      <c r="N219">
        <f t="shared" si="106"/>
        <v>912.83363754926336</v>
      </c>
      <c r="O219">
        <f t="shared" si="107"/>
        <v>66.133463947328181</v>
      </c>
      <c r="P219">
        <f t="shared" si="108"/>
        <v>97.472482536912821</v>
      </c>
      <c r="Q219">
        <f t="shared" si="109"/>
        <v>0.13301766503659793</v>
      </c>
      <c r="R219">
        <f t="shared" si="110"/>
        <v>2.398260469012528</v>
      </c>
      <c r="S219">
        <f t="shared" si="111"/>
        <v>0.12905073203354303</v>
      </c>
      <c r="T219">
        <f t="shared" si="112"/>
        <v>8.100326621532225E-2</v>
      </c>
      <c r="U219">
        <f t="shared" si="113"/>
        <v>321.51807479999997</v>
      </c>
      <c r="V219">
        <f t="shared" si="114"/>
        <v>29.016657821847126</v>
      </c>
      <c r="W219">
        <f t="shared" si="115"/>
        <v>28.02169</v>
      </c>
      <c r="X219">
        <f t="shared" si="116"/>
        <v>3.7996407216384358</v>
      </c>
      <c r="Y219">
        <f t="shared" si="117"/>
        <v>50.027604714948318</v>
      </c>
      <c r="Z219">
        <f t="shared" si="118"/>
        <v>1.8817877861402892</v>
      </c>
      <c r="AA219">
        <f t="shared" si="119"/>
        <v>3.7614988701987735</v>
      </c>
      <c r="AB219">
        <f t="shared" si="120"/>
        <v>1.9178529354981466</v>
      </c>
      <c r="AC219">
        <f t="shared" si="121"/>
        <v>-156.80369682675581</v>
      </c>
      <c r="AD219">
        <f t="shared" si="122"/>
        <v>-22.365452283766558</v>
      </c>
      <c r="AE219">
        <f t="shared" si="123"/>
        <v>-2.0314753106642138</v>
      </c>
      <c r="AF219">
        <f t="shared" si="124"/>
        <v>140.31745037881336</v>
      </c>
      <c r="AG219">
        <f t="shared" si="125"/>
        <v>47.353545009247867</v>
      </c>
      <c r="AH219">
        <f t="shared" si="126"/>
        <v>3.5594179890725068</v>
      </c>
      <c r="AI219">
        <f t="shared" si="127"/>
        <v>31.024793659954014</v>
      </c>
      <c r="AJ219">
        <v>1439.935445267736</v>
      </c>
      <c r="AK219">
        <v>1389.133575757576</v>
      </c>
      <c r="AL219">
        <v>3.4155307160966091</v>
      </c>
      <c r="AM219">
        <v>64.522999334600442</v>
      </c>
      <c r="AN219">
        <f t="shared" si="128"/>
        <v>3.5556393838266627</v>
      </c>
      <c r="AO219">
        <v>21.814351462390441</v>
      </c>
      <c r="AP219">
        <v>25.970498181818169</v>
      </c>
      <c r="AQ219">
        <v>-5.5252456339227303E-5</v>
      </c>
      <c r="AR219">
        <v>77.538578516510626</v>
      </c>
      <c r="AS219">
        <v>0</v>
      </c>
      <c r="AT219">
        <v>0</v>
      </c>
      <c r="AU219">
        <f t="shared" si="129"/>
        <v>1</v>
      </c>
      <c r="AV219">
        <f t="shared" si="130"/>
        <v>0</v>
      </c>
      <c r="AW219">
        <f t="shared" si="131"/>
        <v>38134.657300320236</v>
      </c>
      <c r="AX219">
        <f t="shared" si="132"/>
        <v>2000.0129999999999</v>
      </c>
      <c r="AY219">
        <f t="shared" si="133"/>
        <v>1681.2109199999998</v>
      </c>
      <c r="AZ219">
        <f t="shared" si="134"/>
        <v>0.84059999610002523</v>
      </c>
      <c r="BA219">
        <f t="shared" si="135"/>
        <v>0.16075799247304892</v>
      </c>
      <c r="BB219">
        <v>6</v>
      </c>
      <c r="BC219">
        <v>0.5</v>
      </c>
      <c r="BD219" t="s">
        <v>354</v>
      </c>
      <c r="BE219">
        <v>2</v>
      </c>
      <c r="BF219" t="b">
        <v>1</v>
      </c>
      <c r="BG219">
        <v>1657573874.7</v>
      </c>
      <c r="BH219">
        <v>1345.403</v>
      </c>
      <c r="BI219">
        <v>1407.973</v>
      </c>
      <c r="BJ219">
        <v>25.974129999999999</v>
      </c>
      <c r="BK219">
        <v>21.813829999999999</v>
      </c>
      <c r="BL219">
        <v>1347.883</v>
      </c>
      <c r="BM219">
        <v>26.105149999999998</v>
      </c>
      <c r="BN219">
        <v>500.00699999999989</v>
      </c>
      <c r="BO219">
        <v>72.34854</v>
      </c>
      <c r="BP219">
        <v>9.9999609999999989E-2</v>
      </c>
      <c r="BQ219">
        <v>27.848710000000001</v>
      </c>
      <c r="BR219">
        <v>28.02169</v>
      </c>
      <c r="BS219">
        <v>999.9</v>
      </c>
      <c r="BT219">
        <v>0</v>
      </c>
      <c r="BU219">
        <v>0</v>
      </c>
      <c r="BV219">
        <v>9996.3700000000008</v>
      </c>
      <c r="BW219">
        <v>0</v>
      </c>
      <c r="BX219">
        <v>1917.816</v>
      </c>
      <c r="BY219">
        <v>-62.567700000000002</v>
      </c>
      <c r="BZ219">
        <v>1381.2819999999999</v>
      </c>
      <c r="CA219">
        <v>1439.37</v>
      </c>
      <c r="CB219">
        <v>4.1603180000000002</v>
      </c>
      <c r="CC219">
        <v>1407.973</v>
      </c>
      <c r="CD219">
        <v>21.813829999999999</v>
      </c>
      <c r="CE219">
        <v>1.8791929999999999</v>
      </c>
      <c r="CF219">
        <v>1.5781989999999999</v>
      </c>
      <c r="CG219">
        <v>16.461569999999998</v>
      </c>
      <c r="CH219">
        <v>13.74757</v>
      </c>
      <c r="CI219">
        <v>2000.0129999999999</v>
      </c>
      <c r="CJ219">
        <v>0.98000100000000001</v>
      </c>
      <c r="CK219">
        <v>1.9998599999999998E-2</v>
      </c>
      <c r="CL219">
        <v>0</v>
      </c>
      <c r="CM219">
        <v>2.3042099999999999</v>
      </c>
      <c r="CN219">
        <v>0</v>
      </c>
      <c r="CO219">
        <v>10350.93</v>
      </c>
      <c r="CP219">
        <v>16749.580000000002</v>
      </c>
      <c r="CQ219">
        <v>40.811999999999998</v>
      </c>
      <c r="CR219">
        <v>42.731099999999998</v>
      </c>
      <c r="CS219">
        <v>41.061999999999998</v>
      </c>
      <c r="CT219">
        <v>41.25</v>
      </c>
      <c r="CU219">
        <v>40</v>
      </c>
      <c r="CV219">
        <v>1960.0129999999999</v>
      </c>
      <c r="CW219">
        <v>40</v>
      </c>
      <c r="CX219">
        <v>0</v>
      </c>
      <c r="CY219">
        <v>1657573878</v>
      </c>
      <c r="CZ219">
        <v>0</v>
      </c>
      <c r="DA219">
        <v>0</v>
      </c>
      <c r="DB219" t="s">
        <v>355</v>
      </c>
      <c r="DC219">
        <v>1657463822.5999999</v>
      </c>
      <c r="DD219">
        <v>1657463835.0999999</v>
      </c>
      <c r="DE219">
        <v>0</v>
      </c>
      <c r="DF219">
        <v>-2.657</v>
      </c>
      <c r="DG219">
        <v>-13.192</v>
      </c>
      <c r="DH219">
        <v>-3.9239999999999999</v>
      </c>
      <c r="DI219">
        <v>-0.217</v>
      </c>
      <c r="DJ219">
        <v>376</v>
      </c>
      <c r="DK219">
        <v>3</v>
      </c>
      <c r="DL219">
        <v>0.48</v>
      </c>
      <c r="DM219">
        <v>0.03</v>
      </c>
      <c r="DN219">
        <v>-62.239289999999997</v>
      </c>
      <c r="DO219">
        <v>-2.0834093808630749</v>
      </c>
      <c r="DP219">
        <v>0.2036421233438703</v>
      </c>
      <c r="DQ219">
        <v>0</v>
      </c>
      <c r="DR219">
        <v>4.1566660000000004</v>
      </c>
      <c r="DS219">
        <v>-8.8169606003815921E-3</v>
      </c>
      <c r="DT219">
        <v>9.5443045320232605E-3</v>
      </c>
      <c r="DU219">
        <v>1</v>
      </c>
      <c r="DV219">
        <v>1</v>
      </c>
      <c r="DW219">
        <v>2</v>
      </c>
      <c r="DX219" t="s">
        <v>356</v>
      </c>
      <c r="DY219">
        <v>2.9799199999999999</v>
      </c>
      <c r="DZ219">
        <v>2.71563</v>
      </c>
      <c r="EA219">
        <v>0.16903199999999999</v>
      </c>
      <c r="EB219">
        <v>0.171962</v>
      </c>
      <c r="EC219">
        <v>9.1414899999999993E-2</v>
      </c>
      <c r="ED219">
        <v>7.9232800000000006E-2</v>
      </c>
      <c r="EE219">
        <v>26195.4</v>
      </c>
      <c r="EF219">
        <v>26213.3</v>
      </c>
      <c r="EG219">
        <v>29315.5</v>
      </c>
      <c r="EH219">
        <v>29289.4</v>
      </c>
      <c r="EI219">
        <v>35299.199999999997</v>
      </c>
      <c r="EJ219">
        <v>35836.1</v>
      </c>
      <c r="EK219">
        <v>41297.5</v>
      </c>
      <c r="EL219">
        <v>41712</v>
      </c>
      <c r="EM219">
        <v>1.9441999999999999</v>
      </c>
      <c r="EN219">
        <v>2.10345</v>
      </c>
      <c r="EO219">
        <v>4.3407099999999997E-2</v>
      </c>
      <c r="EP219">
        <v>0</v>
      </c>
      <c r="EQ219">
        <v>27.309000000000001</v>
      </c>
      <c r="ER219">
        <v>999.9</v>
      </c>
      <c r="ES219">
        <v>28.1</v>
      </c>
      <c r="ET219">
        <v>38.299999999999997</v>
      </c>
      <c r="EU219">
        <v>26.277899999999999</v>
      </c>
      <c r="EV219">
        <v>61.749499999999998</v>
      </c>
      <c r="EW219">
        <v>26.666699999999999</v>
      </c>
      <c r="EX219">
        <v>2</v>
      </c>
      <c r="EY219">
        <v>0.122464</v>
      </c>
      <c r="EZ219">
        <v>2.4165000000000001</v>
      </c>
      <c r="FA219">
        <v>20.367599999999999</v>
      </c>
      <c r="FB219">
        <v>5.2172900000000002</v>
      </c>
      <c r="FC219">
        <v>12.0099</v>
      </c>
      <c r="FD219">
        <v>4.9887499999999996</v>
      </c>
      <c r="FE219">
        <v>3.2886500000000001</v>
      </c>
      <c r="FF219">
        <v>9764.1</v>
      </c>
      <c r="FG219">
        <v>9999</v>
      </c>
      <c r="FH219">
        <v>9999</v>
      </c>
      <c r="FI219">
        <v>145.5</v>
      </c>
      <c r="FJ219">
        <v>1.8675200000000001</v>
      </c>
      <c r="FK219">
        <v>1.8666</v>
      </c>
      <c r="FL219">
        <v>1.8660000000000001</v>
      </c>
      <c r="FM219">
        <v>1.8658399999999999</v>
      </c>
      <c r="FN219">
        <v>1.8677600000000001</v>
      </c>
      <c r="FO219">
        <v>1.8701300000000001</v>
      </c>
      <c r="FP219">
        <v>1.8688199999999999</v>
      </c>
      <c r="FQ219">
        <v>1.8702300000000001</v>
      </c>
      <c r="FR219">
        <v>0</v>
      </c>
      <c r="FS219">
        <v>0</v>
      </c>
      <c r="FT219">
        <v>0</v>
      </c>
      <c r="FU219">
        <v>0</v>
      </c>
      <c r="FV219" t="s">
        <v>357</v>
      </c>
      <c r="FW219" t="s">
        <v>358</v>
      </c>
      <c r="FX219" t="s">
        <v>359</v>
      </c>
      <c r="FY219" t="s">
        <v>359</v>
      </c>
      <c r="FZ219" t="s">
        <v>359</v>
      </c>
      <c r="GA219" t="s">
        <v>359</v>
      </c>
      <c r="GB219">
        <v>0</v>
      </c>
      <c r="GC219">
        <v>100</v>
      </c>
      <c r="GD219">
        <v>100</v>
      </c>
      <c r="GE219">
        <v>-2.4900000000000002</v>
      </c>
      <c r="GF219">
        <v>-0.13109999999999999</v>
      </c>
      <c r="GG219">
        <v>-1.0745309912501479</v>
      </c>
      <c r="GH219">
        <v>-3.794306901669526E-4</v>
      </c>
      <c r="GI219">
        <v>-9.3076312682161424E-7</v>
      </c>
      <c r="GJ219">
        <v>3.2597594342726891E-10</v>
      </c>
      <c r="GK219">
        <v>-0.25621075936304621</v>
      </c>
      <c r="GL219">
        <v>-1.4413179793891831E-2</v>
      </c>
      <c r="GM219">
        <v>9.8733074958994743E-4</v>
      </c>
      <c r="GN219">
        <v>-9.6329063574464014E-6</v>
      </c>
      <c r="GO219">
        <v>22</v>
      </c>
      <c r="GP219">
        <v>2241</v>
      </c>
      <c r="GQ219">
        <v>1</v>
      </c>
      <c r="GR219">
        <v>45</v>
      </c>
      <c r="GS219">
        <v>1834.2</v>
      </c>
      <c r="GT219">
        <v>1834</v>
      </c>
      <c r="GU219">
        <v>3.45459</v>
      </c>
      <c r="GV219">
        <v>2.21191</v>
      </c>
      <c r="GW219">
        <v>1.94702</v>
      </c>
      <c r="GX219">
        <v>2.7746599999999999</v>
      </c>
      <c r="GY219">
        <v>2.19482</v>
      </c>
      <c r="GZ219">
        <v>2.36084</v>
      </c>
      <c r="HA219">
        <v>41.3521</v>
      </c>
      <c r="HB219">
        <v>15.375400000000001</v>
      </c>
      <c r="HC219">
        <v>18</v>
      </c>
      <c r="HD219">
        <v>532.149</v>
      </c>
      <c r="HE219">
        <v>601.14099999999996</v>
      </c>
      <c r="HF219">
        <v>23.7072</v>
      </c>
      <c r="HG219">
        <v>29.0793</v>
      </c>
      <c r="HH219">
        <v>30.001000000000001</v>
      </c>
      <c r="HI219">
        <v>28.972300000000001</v>
      </c>
      <c r="HJ219">
        <v>28.890699999999999</v>
      </c>
      <c r="HK219">
        <v>69.121700000000004</v>
      </c>
      <c r="HL219">
        <v>12.9337</v>
      </c>
      <c r="HM219">
        <v>21.157299999999999</v>
      </c>
      <c r="HN219">
        <v>23.6602</v>
      </c>
      <c r="HO219">
        <v>1436.22</v>
      </c>
      <c r="HP219">
        <v>21.734000000000002</v>
      </c>
      <c r="HQ219">
        <v>100.256</v>
      </c>
      <c r="HR219">
        <v>100.20399999999999</v>
      </c>
    </row>
    <row r="220" spans="1:226" x14ac:dyDescent="0.2">
      <c r="A220">
        <v>204</v>
      </c>
      <c r="B220">
        <v>1657573882.5</v>
      </c>
      <c r="C220">
        <v>2052.900000095367</v>
      </c>
      <c r="D220" t="s">
        <v>766</v>
      </c>
      <c r="E220" t="s">
        <v>767</v>
      </c>
      <c r="F220">
        <v>5</v>
      </c>
      <c r="G220" t="s">
        <v>1069</v>
      </c>
      <c r="H220" t="s">
        <v>353</v>
      </c>
      <c r="I220">
        <v>1657573880</v>
      </c>
      <c r="J220">
        <f t="shared" si="102"/>
        <v>3.5574879186161847E-3</v>
      </c>
      <c r="K220">
        <f t="shared" si="103"/>
        <v>3.5574879186161845</v>
      </c>
      <c r="L220">
        <f t="shared" si="104"/>
        <v>30.930792872179484</v>
      </c>
      <c r="M220">
        <f t="shared" si="105"/>
        <v>1363.137777777778</v>
      </c>
      <c r="N220">
        <f t="shared" si="106"/>
        <v>930.77794772728771</v>
      </c>
      <c r="O220">
        <f t="shared" si="107"/>
        <v>67.433931141899137</v>
      </c>
      <c r="P220">
        <f t="shared" si="108"/>
        <v>98.75796828667518</v>
      </c>
      <c r="Q220">
        <f t="shared" si="109"/>
        <v>0.13297128306974579</v>
      </c>
      <c r="R220">
        <f t="shared" si="110"/>
        <v>2.3993922893132664</v>
      </c>
      <c r="S220">
        <f t="shared" si="111"/>
        <v>0.12900888164043531</v>
      </c>
      <c r="T220">
        <f t="shared" si="112"/>
        <v>8.0976721653338884E-2</v>
      </c>
      <c r="U220">
        <f t="shared" si="113"/>
        <v>321.51599999999996</v>
      </c>
      <c r="V220">
        <f t="shared" si="114"/>
        <v>29.02237694118282</v>
      </c>
      <c r="W220">
        <f t="shared" si="115"/>
        <v>28.027866666666672</v>
      </c>
      <c r="X220">
        <f t="shared" si="116"/>
        <v>3.8010088846150403</v>
      </c>
      <c r="Y220">
        <f t="shared" si="117"/>
        <v>50.001079785036737</v>
      </c>
      <c r="Z220">
        <f t="shared" si="118"/>
        <v>1.881539158501331</v>
      </c>
      <c r="AA220">
        <f t="shared" si="119"/>
        <v>3.7629970524444518</v>
      </c>
      <c r="AB220">
        <f t="shared" si="120"/>
        <v>1.9194697261137093</v>
      </c>
      <c r="AC220">
        <f t="shared" si="121"/>
        <v>-156.88521721097374</v>
      </c>
      <c r="AD220">
        <f t="shared" si="122"/>
        <v>-22.29235706048544</v>
      </c>
      <c r="AE220">
        <f t="shared" si="123"/>
        <v>-2.0240120091116136</v>
      </c>
      <c r="AF220">
        <f t="shared" si="124"/>
        <v>140.31441371942915</v>
      </c>
      <c r="AG220">
        <f t="shared" si="125"/>
        <v>47.245813925322906</v>
      </c>
      <c r="AH220">
        <f t="shared" si="126"/>
        <v>3.55366001817336</v>
      </c>
      <c r="AI220">
        <f t="shared" si="127"/>
        <v>30.930792872179484</v>
      </c>
      <c r="AJ220">
        <v>1456.970574193105</v>
      </c>
      <c r="AK220">
        <v>1406.3010303030289</v>
      </c>
      <c r="AL220">
        <v>3.4108378411946001</v>
      </c>
      <c r="AM220">
        <v>64.522999334600442</v>
      </c>
      <c r="AN220">
        <f t="shared" si="128"/>
        <v>3.5574879186161845</v>
      </c>
      <c r="AO220">
        <v>21.814738932381641</v>
      </c>
      <c r="AP220">
        <v>25.972532121212119</v>
      </c>
      <c r="AQ220">
        <v>6.8206074451925165E-5</v>
      </c>
      <c r="AR220">
        <v>77.538578516510626</v>
      </c>
      <c r="AS220">
        <v>0</v>
      </c>
      <c r="AT220">
        <v>0</v>
      </c>
      <c r="AU220">
        <f t="shared" si="129"/>
        <v>1</v>
      </c>
      <c r="AV220">
        <f t="shared" si="130"/>
        <v>0</v>
      </c>
      <c r="AW220">
        <f t="shared" si="131"/>
        <v>38161.260438096229</v>
      </c>
      <c r="AX220">
        <f t="shared" si="132"/>
        <v>2000</v>
      </c>
      <c r="AY220">
        <f t="shared" si="133"/>
        <v>1681.1999999999998</v>
      </c>
      <c r="AZ220">
        <f t="shared" si="134"/>
        <v>0.8405999999999999</v>
      </c>
      <c r="BA220">
        <f t="shared" si="135"/>
        <v>0.16075799999999998</v>
      </c>
      <c r="BB220">
        <v>6</v>
      </c>
      <c r="BC220">
        <v>0.5</v>
      </c>
      <c r="BD220" t="s">
        <v>354</v>
      </c>
      <c r="BE220">
        <v>2</v>
      </c>
      <c r="BF220" t="b">
        <v>1</v>
      </c>
      <c r="BG220">
        <v>1657573880</v>
      </c>
      <c r="BH220">
        <v>1363.137777777778</v>
      </c>
      <c r="BI220">
        <v>1425.645555555556</v>
      </c>
      <c r="BJ220">
        <v>25.970533333333339</v>
      </c>
      <c r="BK220">
        <v>21.8169</v>
      </c>
      <c r="BL220">
        <v>1365.635555555556</v>
      </c>
      <c r="BM220">
        <v>26.101588888888891</v>
      </c>
      <c r="BN220">
        <v>500.00122222222222</v>
      </c>
      <c r="BO220">
        <v>72.349000000000004</v>
      </c>
      <c r="BP220">
        <v>9.9999577777777779E-2</v>
      </c>
      <c r="BQ220">
        <v>27.85553333333333</v>
      </c>
      <c r="BR220">
        <v>28.027866666666672</v>
      </c>
      <c r="BS220">
        <v>999.90000000000009</v>
      </c>
      <c r="BT220">
        <v>0</v>
      </c>
      <c r="BU220">
        <v>0</v>
      </c>
      <c r="BV220">
        <v>10003.81111111111</v>
      </c>
      <c r="BW220">
        <v>0</v>
      </c>
      <c r="BX220">
        <v>1917.8455555555561</v>
      </c>
      <c r="BY220">
        <v>-62.510077777777767</v>
      </c>
      <c r="BZ220">
        <v>1399.4833333333329</v>
      </c>
      <c r="CA220">
        <v>1457.4444444444439</v>
      </c>
      <c r="CB220">
        <v>4.153623333333333</v>
      </c>
      <c r="CC220">
        <v>1425.645555555556</v>
      </c>
      <c r="CD220">
        <v>21.8169</v>
      </c>
      <c r="CE220">
        <v>1.8789422222222221</v>
      </c>
      <c r="CF220">
        <v>1.5784288888888891</v>
      </c>
      <c r="CG220">
        <v>16.459477777777781</v>
      </c>
      <c r="CH220">
        <v>13.749822222222219</v>
      </c>
      <c r="CI220">
        <v>2000</v>
      </c>
      <c r="CJ220">
        <v>0.98000100000000012</v>
      </c>
      <c r="CK220">
        <v>1.9998599999999998E-2</v>
      </c>
      <c r="CL220">
        <v>0</v>
      </c>
      <c r="CM220">
        <v>2.2366333333333328</v>
      </c>
      <c r="CN220">
        <v>0</v>
      </c>
      <c r="CO220">
        <v>10336.966666666671</v>
      </c>
      <c r="CP220">
        <v>16749.46666666666</v>
      </c>
      <c r="CQ220">
        <v>40.811999999999998</v>
      </c>
      <c r="CR220">
        <v>42.75</v>
      </c>
      <c r="CS220">
        <v>41.061999999999998</v>
      </c>
      <c r="CT220">
        <v>41.25</v>
      </c>
      <c r="CU220">
        <v>40</v>
      </c>
      <c r="CV220">
        <v>1960</v>
      </c>
      <c r="CW220">
        <v>40</v>
      </c>
      <c r="CX220">
        <v>0</v>
      </c>
      <c r="CY220">
        <v>1657573883.4000001</v>
      </c>
      <c r="CZ220">
        <v>0</v>
      </c>
      <c r="DA220">
        <v>0</v>
      </c>
      <c r="DB220" t="s">
        <v>355</v>
      </c>
      <c r="DC220">
        <v>1657463822.5999999</v>
      </c>
      <c r="DD220">
        <v>1657463835.0999999</v>
      </c>
      <c r="DE220">
        <v>0</v>
      </c>
      <c r="DF220">
        <v>-2.657</v>
      </c>
      <c r="DG220">
        <v>-13.192</v>
      </c>
      <c r="DH220">
        <v>-3.9239999999999999</v>
      </c>
      <c r="DI220">
        <v>-0.217</v>
      </c>
      <c r="DJ220">
        <v>376</v>
      </c>
      <c r="DK220">
        <v>3</v>
      </c>
      <c r="DL220">
        <v>0.48</v>
      </c>
      <c r="DM220">
        <v>0.03</v>
      </c>
      <c r="DN220">
        <v>-62.385160975609743</v>
      </c>
      <c r="DO220">
        <v>-1.564471777003509</v>
      </c>
      <c r="DP220">
        <v>0.17641592466978989</v>
      </c>
      <c r="DQ220">
        <v>0</v>
      </c>
      <c r="DR220">
        <v>4.1556397560975604</v>
      </c>
      <c r="DS220">
        <v>-8.8114285714280781E-3</v>
      </c>
      <c r="DT220">
        <v>5.9706732421814348E-3</v>
      </c>
      <c r="DU220">
        <v>1</v>
      </c>
      <c r="DV220">
        <v>1</v>
      </c>
      <c r="DW220">
        <v>2</v>
      </c>
      <c r="DX220" t="s">
        <v>356</v>
      </c>
      <c r="DY220">
        <v>2.97986</v>
      </c>
      <c r="DZ220">
        <v>2.7154600000000002</v>
      </c>
      <c r="EA220">
        <v>0.170324</v>
      </c>
      <c r="EB220">
        <v>0.173209</v>
      </c>
      <c r="EC220">
        <v>9.1420799999999997E-2</v>
      </c>
      <c r="ED220">
        <v>7.9250600000000004E-2</v>
      </c>
      <c r="EE220">
        <v>26154.799999999999</v>
      </c>
      <c r="EF220">
        <v>26173.5</v>
      </c>
      <c r="EG220">
        <v>29315.7</v>
      </c>
      <c r="EH220">
        <v>29289.1</v>
      </c>
      <c r="EI220">
        <v>35299.1</v>
      </c>
      <c r="EJ220">
        <v>35835.1</v>
      </c>
      <c r="EK220">
        <v>41297.599999999999</v>
      </c>
      <c r="EL220">
        <v>41711.599999999999</v>
      </c>
      <c r="EM220">
        <v>1.94407</v>
      </c>
      <c r="EN220">
        <v>2.1035200000000001</v>
      </c>
      <c r="EO220">
        <v>4.4655100000000003E-2</v>
      </c>
      <c r="EP220">
        <v>0</v>
      </c>
      <c r="EQ220">
        <v>27.306100000000001</v>
      </c>
      <c r="ER220">
        <v>999.9</v>
      </c>
      <c r="ES220">
        <v>28.1</v>
      </c>
      <c r="ET220">
        <v>38.299999999999997</v>
      </c>
      <c r="EU220">
        <v>26.2818</v>
      </c>
      <c r="EV220">
        <v>61.549500000000002</v>
      </c>
      <c r="EW220">
        <v>26.758800000000001</v>
      </c>
      <c r="EX220">
        <v>2</v>
      </c>
      <c r="EY220">
        <v>0.123125</v>
      </c>
      <c r="EZ220">
        <v>2.5019900000000002</v>
      </c>
      <c r="FA220">
        <v>20.366499999999998</v>
      </c>
      <c r="FB220">
        <v>5.21699</v>
      </c>
      <c r="FC220">
        <v>12.0099</v>
      </c>
      <c r="FD220">
        <v>4.9882999999999997</v>
      </c>
      <c r="FE220">
        <v>3.2885800000000001</v>
      </c>
      <c r="FF220">
        <v>9764.2999999999993</v>
      </c>
      <c r="FG220">
        <v>9999</v>
      </c>
      <c r="FH220">
        <v>9999</v>
      </c>
      <c r="FI220">
        <v>145.5</v>
      </c>
      <c r="FJ220">
        <v>1.8675200000000001</v>
      </c>
      <c r="FK220">
        <v>1.8666</v>
      </c>
      <c r="FL220">
        <v>1.8660000000000001</v>
      </c>
      <c r="FM220">
        <v>1.8658399999999999</v>
      </c>
      <c r="FN220">
        <v>1.8677699999999999</v>
      </c>
      <c r="FO220">
        <v>1.87012</v>
      </c>
      <c r="FP220">
        <v>1.8688199999999999</v>
      </c>
      <c r="FQ220">
        <v>1.87026</v>
      </c>
      <c r="FR220">
        <v>0</v>
      </c>
      <c r="FS220">
        <v>0</v>
      </c>
      <c r="FT220">
        <v>0</v>
      </c>
      <c r="FU220">
        <v>0</v>
      </c>
      <c r="FV220" t="s">
        <v>357</v>
      </c>
      <c r="FW220" t="s">
        <v>358</v>
      </c>
      <c r="FX220" t="s">
        <v>359</v>
      </c>
      <c r="FY220" t="s">
        <v>359</v>
      </c>
      <c r="FZ220" t="s">
        <v>359</v>
      </c>
      <c r="GA220" t="s">
        <v>359</v>
      </c>
      <c r="GB220">
        <v>0</v>
      </c>
      <c r="GC220">
        <v>100</v>
      </c>
      <c r="GD220">
        <v>100</v>
      </c>
      <c r="GE220">
        <v>-2.5</v>
      </c>
      <c r="GF220">
        <v>-0.13100000000000001</v>
      </c>
      <c r="GG220">
        <v>-1.0745309912501479</v>
      </c>
      <c r="GH220">
        <v>-3.794306901669526E-4</v>
      </c>
      <c r="GI220">
        <v>-9.3076312682161424E-7</v>
      </c>
      <c r="GJ220">
        <v>3.2597594342726891E-10</v>
      </c>
      <c r="GK220">
        <v>-0.25621075936304621</v>
      </c>
      <c r="GL220">
        <v>-1.4413179793891831E-2</v>
      </c>
      <c r="GM220">
        <v>9.8733074958994743E-4</v>
      </c>
      <c r="GN220">
        <v>-9.6329063574464014E-6</v>
      </c>
      <c r="GO220">
        <v>22</v>
      </c>
      <c r="GP220">
        <v>2241</v>
      </c>
      <c r="GQ220">
        <v>1</v>
      </c>
      <c r="GR220">
        <v>45</v>
      </c>
      <c r="GS220">
        <v>1834.3</v>
      </c>
      <c r="GT220">
        <v>1834.1</v>
      </c>
      <c r="GU220">
        <v>3.4863300000000002</v>
      </c>
      <c r="GV220">
        <v>2.21069</v>
      </c>
      <c r="GW220">
        <v>1.94702</v>
      </c>
      <c r="GX220">
        <v>2.7758799999999999</v>
      </c>
      <c r="GY220">
        <v>2.19482</v>
      </c>
      <c r="GZ220">
        <v>2.3730500000000001</v>
      </c>
      <c r="HA220">
        <v>41.3521</v>
      </c>
      <c r="HB220">
        <v>15.375400000000001</v>
      </c>
      <c r="HC220">
        <v>18</v>
      </c>
      <c r="HD220">
        <v>532.09199999999998</v>
      </c>
      <c r="HE220">
        <v>601.22500000000002</v>
      </c>
      <c r="HF220">
        <v>23.6738</v>
      </c>
      <c r="HG220">
        <v>29.0837</v>
      </c>
      <c r="HH220">
        <v>30.000800000000002</v>
      </c>
      <c r="HI220">
        <v>28.975300000000001</v>
      </c>
      <c r="HJ220">
        <v>28.8932</v>
      </c>
      <c r="HK220">
        <v>69.753100000000003</v>
      </c>
      <c r="HL220">
        <v>13.2118</v>
      </c>
      <c r="HM220">
        <v>21.157299999999999</v>
      </c>
      <c r="HN220">
        <v>23.6372</v>
      </c>
      <c r="HO220">
        <v>1456.25</v>
      </c>
      <c r="HP220">
        <v>21.731200000000001</v>
      </c>
      <c r="HQ220">
        <v>100.256</v>
      </c>
      <c r="HR220">
        <v>100.203</v>
      </c>
    </row>
    <row r="221" spans="1:226" x14ac:dyDescent="0.2">
      <c r="A221">
        <v>205</v>
      </c>
      <c r="B221">
        <v>1657573887.5</v>
      </c>
      <c r="C221">
        <v>2057.900000095367</v>
      </c>
      <c r="D221" t="s">
        <v>768</v>
      </c>
      <c r="E221" t="s">
        <v>769</v>
      </c>
      <c r="F221">
        <v>5</v>
      </c>
      <c r="G221" t="s">
        <v>1069</v>
      </c>
      <c r="H221" t="s">
        <v>353</v>
      </c>
      <c r="I221">
        <v>1657573884.7</v>
      </c>
      <c r="J221">
        <f t="shared" si="102"/>
        <v>3.5562357129611437E-3</v>
      </c>
      <c r="K221">
        <f t="shared" si="103"/>
        <v>3.5562357129611439</v>
      </c>
      <c r="L221">
        <f t="shared" si="104"/>
        <v>31.26359250538744</v>
      </c>
      <c r="M221">
        <f t="shared" si="105"/>
        <v>1378.7059999999999</v>
      </c>
      <c r="N221">
        <f t="shared" si="106"/>
        <v>941.490726670963</v>
      </c>
      <c r="O221">
        <f t="shared" si="107"/>
        <v>68.209847448614454</v>
      </c>
      <c r="P221">
        <f t="shared" si="108"/>
        <v>99.885557310810853</v>
      </c>
      <c r="Q221">
        <f t="shared" si="109"/>
        <v>0.13291559390878468</v>
      </c>
      <c r="R221">
        <f t="shared" si="110"/>
        <v>2.3977087558837513</v>
      </c>
      <c r="S221">
        <f t="shared" si="111"/>
        <v>0.12895376687198329</v>
      </c>
      <c r="T221">
        <f t="shared" si="112"/>
        <v>8.09422220458339E-2</v>
      </c>
      <c r="U221">
        <f t="shared" si="113"/>
        <v>321.51360600000004</v>
      </c>
      <c r="V221">
        <f t="shared" si="114"/>
        <v>29.018724018348962</v>
      </c>
      <c r="W221">
        <f t="shared" si="115"/>
        <v>28.028420000000001</v>
      </c>
      <c r="X221">
        <f t="shared" si="116"/>
        <v>3.8011314717269751</v>
      </c>
      <c r="Y221">
        <f t="shared" si="117"/>
        <v>50.01466483056808</v>
      </c>
      <c r="Z221">
        <f t="shared" si="118"/>
        <v>1.8815250497900413</v>
      </c>
      <c r="AA221">
        <f t="shared" si="119"/>
        <v>3.7619467333510679</v>
      </c>
      <c r="AB221">
        <f t="shared" si="120"/>
        <v>1.9196064219369338</v>
      </c>
      <c r="AC221">
        <f t="shared" si="121"/>
        <v>-156.82999494158645</v>
      </c>
      <c r="AD221">
        <f t="shared" si="122"/>
        <v>-22.96656131103385</v>
      </c>
      <c r="AE221">
        <f t="shared" si="123"/>
        <v>-2.0866458434891539</v>
      </c>
      <c r="AF221">
        <f t="shared" si="124"/>
        <v>139.63040390389057</v>
      </c>
      <c r="AG221">
        <f t="shared" si="125"/>
        <v>47.386664192752505</v>
      </c>
      <c r="AH221">
        <f t="shared" si="126"/>
        <v>3.5694758954514163</v>
      </c>
      <c r="AI221">
        <f t="shared" si="127"/>
        <v>31.26359250538744</v>
      </c>
      <c r="AJ221">
        <v>1474.2126489385</v>
      </c>
      <c r="AK221">
        <v>1423.2431515151511</v>
      </c>
      <c r="AL221">
        <v>3.3822526913324729</v>
      </c>
      <c r="AM221">
        <v>64.522999334600442</v>
      </c>
      <c r="AN221">
        <f t="shared" si="128"/>
        <v>3.5562357129611439</v>
      </c>
      <c r="AO221">
        <v>21.807736284059281</v>
      </c>
      <c r="AP221">
        <v>25.96435515151515</v>
      </c>
      <c r="AQ221">
        <v>-8.5229452405215402E-6</v>
      </c>
      <c r="AR221">
        <v>77.538578516510626</v>
      </c>
      <c r="AS221">
        <v>0</v>
      </c>
      <c r="AT221">
        <v>0</v>
      </c>
      <c r="AU221">
        <f t="shared" si="129"/>
        <v>1</v>
      </c>
      <c r="AV221">
        <f t="shared" si="130"/>
        <v>0</v>
      </c>
      <c r="AW221">
        <f t="shared" si="131"/>
        <v>38121.019089628018</v>
      </c>
      <c r="AX221">
        <f t="shared" si="132"/>
        <v>1999.9849999999999</v>
      </c>
      <c r="AY221">
        <f t="shared" si="133"/>
        <v>1681.1874</v>
      </c>
      <c r="AZ221">
        <f t="shared" si="134"/>
        <v>0.8406000045000338</v>
      </c>
      <c r="BA221">
        <f t="shared" si="135"/>
        <v>0.16075800868506515</v>
      </c>
      <c r="BB221">
        <v>6</v>
      </c>
      <c r="BC221">
        <v>0.5</v>
      </c>
      <c r="BD221" t="s">
        <v>354</v>
      </c>
      <c r="BE221">
        <v>2</v>
      </c>
      <c r="BF221" t="b">
        <v>1</v>
      </c>
      <c r="BG221">
        <v>1657573884.7</v>
      </c>
      <c r="BH221">
        <v>1378.7059999999999</v>
      </c>
      <c r="BI221">
        <v>1441.4739999999999</v>
      </c>
      <c r="BJ221">
        <v>25.970420000000001</v>
      </c>
      <c r="BK221">
        <v>21.798390000000001</v>
      </c>
      <c r="BL221">
        <v>1381.22</v>
      </c>
      <c r="BM221">
        <v>26.101469999999999</v>
      </c>
      <c r="BN221">
        <v>500.01200000000011</v>
      </c>
      <c r="BO221">
        <v>72.348739999999992</v>
      </c>
      <c r="BP221">
        <v>0.10003247999999999</v>
      </c>
      <c r="BQ221">
        <v>27.850750000000009</v>
      </c>
      <c r="BR221">
        <v>28.028420000000001</v>
      </c>
      <c r="BS221">
        <v>999.9</v>
      </c>
      <c r="BT221">
        <v>0</v>
      </c>
      <c r="BU221">
        <v>0</v>
      </c>
      <c r="BV221">
        <v>9992.6850000000013</v>
      </c>
      <c r="BW221">
        <v>0</v>
      </c>
      <c r="BX221">
        <v>1917.1859999999999</v>
      </c>
      <c r="BY221">
        <v>-62.769289999999998</v>
      </c>
      <c r="BZ221">
        <v>1415.4639999999999</v>
      </c>
      <c r="CA221">
        <v>1473.598</v>
      </c>
      <c r="CB221">
        <v>4.1720430000000004</v>
      </c>
      <c r="CC221">
        <v>1441.4739999999999</v>
      </c>
      <c r="CD221">
        <v>21.798390000000001</v>
      </c>
      <c r="CE221">
        <v>1.878927</v>
      </c>
      <c r="CF221">
        <v>1.5770850000000001</v>
      </c>
      <c r="CG221">
        <v>16.459350000000001</v>
      </c>
      <c r="CH221">
        <v>13.736700000000001</v>
      </c>
      <c r="CI221">
        <v>1999.9849999999999</v>
      </c>
      <c r="CJ221">
        <v>0.98000100000000001</v>
      </c>
      <c r="CK221">
        <v>1.9998599999999998E-2</v>
      </c>
      <c r="CL221">
        <v>0</v>
      </c>
      <c r="CM221">
        <v>2.3856899999999999</v>
      </c>
      <c r="CN221">
        <v>0</v>
      </c>
      <c r="CO221">
        <v>10326.219999999999</v>
      </c>
      <c r="CP221">
        <v>16749.349999999999</v>
      </c>
      <c r="CQ221">
        <v>40.843500000000013</v>
      </c>
      <c r="CR221">
        <v>42.75</v>
      </c>
      <c r="CS221">
        <v>41.061999999999998</v>
      </c>
      <c r="CT221">
        <v>41.2624</v>
      </c>
      <c r="CU221">
        <v>40.055799999999998</v>
      </c>
      <c r="CV221">
        <v>1959.9849999999999</v>
      </c>
      <c r="CW221">
        <v>40</v>
      </c>
      <c r="CX221">
        <v>0</v>
      </c>
      <c r="CY221">
        <v>1657573888.2</v>
      </c>
      <c r="CZ221">
        <v>0</v>
      </c>
      <c r="DA221">
        <v>0</v>
      </c>
      <c r="DB221" t="s">
        <v>355</v>
      </c>
      <c r="DC221">
        <v>1657463822.5999999</v>
      </c>
      <c r="DD221">
        <v>1657463835.0999999</v>
      </c>
      <c r="DE221">
        <v>0</v>
      </c>
      <c r="DF221">
        <v>-2.657</v>
      </c>
      <c r="DG221">
        <v>-13.192</v>
      </c>
      <c r="DH221">
        <v>-3.9239999999999999</v>
      </c>
      <c r="DI221">
        <v>-0.217</v>
      </c>
      <c r="DJ221">
        <v>376</v>
      </c>
      <c r="DK221">
        <v>3</v>
      </c>
      <c r="DL221">
        <v>0.48</v>
      </c>
      <c r="DM221">
        <v>0.03</v>
      </c>
      <c r="DN221">
        <v>-62.548789999999997</v>
      </c>
      <c r="DO221">
        <v>-1.5835789868666279</v>
      </c>
      <c r="DP221">
        <v>0.17842178510484619</v>
      </c>
      <c r="DQ221">
        <v>0</v>
      </c>
      <c r="DR221">
        <v>4.1585907500000001</v>
      </c>
      <c r="DS221">
        <v>8.2866754221381872E-2</v>
      </c>
      <c r="DT221">
        <v>1.098583164523744E-2</v>
      </c>
      <c r="DU221">
        <v>1</v>
      </c>
      <c r="DV221">
        <v>1</v>
      </c>
      <c r="DW221">
        <v>2</v>
      </c>
      <c r="DX221" t="s">
        <v>356</v>
      </c>
      <c r="DY221">
        <v>2.9801099999999998</v>
      </c>
      <c r="DZ221">
        <v>2.71563</v>
      </c>
      <c r="EA221">
        <v>0.171594</v>
      </c>
      <c r="EB221">
        <v>0.17446</v>
      </c>
      <c r="EC221">
        <v>9.1394000000000003E-2</v>
      </c>
      <c r="ED221">
        <v>7.9145199999999999E-2</v>
      </c>
      <c r="EE221">
        <v>26114.9</v>
      </c>
      <c r="EF221">
        <v>26133.8</v>
      </c>
      <c r="EG221">
        <v>29315.9</v>
      </c>
      <c r="EH221">
        <v>29289</v>
      </c>
      <c r="EI221">
        <v>35300.800000000003</v>
      </c>
      <c r="EJ221">
        <v>35839.1</v>
      </c>
      <c r="EK221">
        <v>41298.300000000003</v>
      </c>
      <c r="EL221">
        <v>41711.4</v>
      </c>
      <c r="EM221">
        <v>1.94425</v>
      </c>
      <c r="EN221">
        <v>2.1032700000000002</v>
      </c>
      <c r="EO221">
        <v>4.4364500000000001E-2</v>
      </c>
      <c r="EP221">
        <v>0</v>
      </c>
      <c r="EQ221">
        <v>27.3049</v>
      </c>
      <c r="ER221">
        <v>999.9</v>
      </c>
      <c r="ES221">
        <v>28.1</v>
      </c>
      <c r="ET221">
        <v>38.299999999999997</v>
      </c>
      <c r="EU221">
        <v>26.281600000000001</v>
      </c>
      <c r="EV221">
        <v>61.619500000000002</v>
      </c>
      <c r="EW221">
        <v>26.6587</v>
      </c>
      <c r="EX221">
        <v>2</v>
      </c>
      <c r="EY221">
        <v>0.123783</v>
      </c>
      <c r="EZ221">
        <v>2.54921</v>
      </c>
      <c r="FA221">
        <v>20.3657</v>
      </c>
      <c r="FB221">
        <v>5.2175900000000004</v>
      </c>
      <c r="FC221">
        <v>12.0099</v>
      </c>
      <c r="FD221">
        <v>4.9885999999999999</v>
      </c>
      <c r="FE221">
        <v>3.2886500000000001</v>
      </c>
      <c r="FF221">
        <v>9764.2999999999993</v>
      </c>
      <c r="FG221">
        <v>9999</v>
      </c>
      <c r="FH221">
        <v>9999</v>
      </c>
      <c r="FI221">
        <v>145.5</v>
      </c>
      <c r="FJ221">
        <v>1.8675200000000001</v>
      </c>
      <c r="FK221">
        <v>1.8666100000000001</v>
      </c>
      <c r="FL221">
        <v>1.8660000000000001</v>
      </c>
      <c r="FM221">
        <v>1.86585</v>
      </c>
      <c r="FN221">
        <v>1.86778</v>
      </c>
      <c r="FO221">
        <v>1.87012</v>
      </c>
      <c r="FP221">
        <v>1.8688</v>
      </c>
      <c r="FQ221">
        <v>1.87026</v>
      </c>
      <c r="FR221">
        <v>0</v>
      </c>
      <c r="FS221">
        <v>0</v>
      </c>
      <c r="FT221">
        <v>0</v>
      </c>
      <c r="FU221">
        <v>0</v>
      </c>
      <c r="FV221" t="s">
        <v>357</v>
      </c>
      <c r="FW221" t="s">
        <v>358</v>
      </c>
      <c r="FX221" t="s">
        <v>359</v>
      </c>
      <c r="FY221" t="s">
        <v>359</v>
      </c>
      <c r="FZ221" t="s">
        <v>359</v>
      </c>
      <c r="GA221" t="s">
        <v>359</v>
      </c>
      <c r="GB221">
        <v>0</v>
      </c>
      <c r="GC221">
        <v>100</v>
      </c>
      <c r="GD221">
        <v>100</v>
      </c>
      <c r="GE221">
        <v>-2.5299999999999998</v>
      </c>
      <c r="GF221">
        <v>-0.13120000000000001</v>
      </c>
      <c r="GG221">
        <v>-1.0745309912501479</v>
      </c>
      <c r="GH221">
        <v>-3.794306901669526E-4</v>
      </c>
      <c r="GI221">
        <v>-9.3076312682161424E-7</v>
      </c>
      <c r="GJ221">
        <v>3.2597594342726891E-10</v>
      </c>
      <c r="GK221">
        <v>-0.25621075936304621</v>
      </c>
      <c r="GL221">
        <v>-1.4413179793891831E-2</v>
      </c>
      <c r="GM221">
        <v>9.8733074958994743E-4</v>
      </c>
      <c r="GN221">
        <v>-9.6329063574464014E-6</v>
      </c>
      <c r="GO221">
        <v>22</v>
      </c>
      <c r="GP221">
        <v>2241</v>
      </c>
      <c r="GQ221">
        <v>1</v>
      </c>
      <c r="GR221">
        <v>45</v>
      </c>
      <c r="GS221">
        <v>1834.4</v>
      </c>
      <c r="GT221">
        <v>1834.2</v>
      </c>
      <c r="GU221">
        <v>3.5144000000000002</v>
      </c>
      <c r="GV221">
        <v>2.21313</v>
      </c>
      <c r="GW221">
        <v>1.94702</v>
      </c>
      <c r="GX221">
        <v>2.7746599999999999</v>
      </c>
      <c r="GY221">
        <v>2.19482</v>
      </c>
      <c r="GZ221">
        <v>2.36206</v>
      </c>
      <c r="HA221">
        <v>41.378100000000003</v>
      </c>
      <c r="HB221">
        <v>15.375400000000001</v>
      </c>
      <c r="HC221">
        <v>18</v>
      </c>
      <c r="HD221">
        <v>532.23199999999997</v>
      </c>
      <c r="HE221">
        <v>601.048</v>
      </c>
      <c r="HF221">
        <v>23.640999999999998</v>
      </c>
      <c r="HG221">
        <v>29.088100000000001</v>
      </c>
      <c r="HH221">
        <v>30.000699999999998</v>
      </c>
      <c r="HI221">
        <v>28.977799999999998</v>
      </c>
      <c r="HJ221">
        <v>28.895</v>
      </c>
      <c r="HK221">
        <v>70.3339</v>
      </c>
      <c r="HL221">
        <v>13.2118</v>
      </c>
      <c r="HM221">
        <v>21.157299999999999</v>
      </c>
      <c r="HN221">
        <v>23.607199999999999</v>
      </c>
      <c r="HO221">
        <v>1469.61</v>
      </c>
      <c r="HP221">
        <v>21.7376</v>
      </c>
      <c r="HQ221">
        <v>100.25700000000001</v>
      </c>
      <c r="HR221">
        <v>100.202</v>
      </c>
    </row>
    <row r="222" spans="1:226" x14ac:dyDescent="0.2">
      <c r="A222">
        <v>206</v>
      </c>
      <c r="B222">
        <v>1657573892</v>
      </c>
      <c r="C222">
        <v>2062.400000095367</v>
      </c>
      <c r="D222" t="s">
        <v>770</v>
      </c>
      <c r="E222" t="s">
        <v>771</v>
      </c>
      <c r="F222">
        <v>5</v>
      </c>
      <c r="G222" t="s">
        <v>1069</v>
      </c>
      <c r="H222" t="s">
        <v>353</v>
      </c>
      <c r="I222">
        <v>1657573889.1500001</v>
      </c>
      <c r="J222">
        <f t="shared" si="102"/>
        <v>3.5695937394915308E-3</v>
      </c>
      <c r="K222">
        <f t="shared" si="103"/>
        <v>3.5695937394915309</v>
      </c>
      <c r="L222">
        <f t="shared" si="104"/>
        <v>31.351967879393293</v>
      </c>
      <c r="M222">
        <f t="shared" si="105"/>
        <v>1393.3710000000001</v>
      </c>
      <c r="N222">
        <f t="shared" si="106"/>
        <v>955.91956652596616</v>
      </c>
      <c r="O222">
        <f t="shared" si="107"/>
        <v>69.254672367587659</v>
      </c>
      <c r="P222">
        <f t="shared" si="108"/>
        <v>100.94725065853829</v>
      </c>
      <c r="Q222">
        <f t="shared" si="109"/>
        <v>0.13344256425608239</v>
      </c>
      <c r="R222">
        <f t="shared" si="110"/>
        <v>2.3974622113430426</v>
      </c>
      <c r="S222">
        <f t="shared" si="111"/>
        <v>0.1294493706434543</v>
      </c>
      <c r="T222">
        <f t="shared" si="112"/>
        <v>8.1254675625064499E-2</v>
      </c>
      <c r="U222">
        <f t="shared" si="113"/>
        <v>321.511212</v>
      </c>
      <c r="V222">
        <f t="shared" si="114"/>
        <v>29.010652656598545</v>
      </c>
      <c r="W222">
        <f t="shared" si="115"/>
        <v>28.023600000000009</v>
      </c>
      <c r="X222">
        <f t="shared" si="116"/>
        <v>3.8000637504253221</v>
      </c>
      <c r="Y222">
        <f t="shared" si="117"/>
        <v>50.002027353554887</v>
      </c>
      <c r="Z222">
        <f t="shared" si="118"/>
        <v>1.8806116548046741</v>
      </c>
      <c r="AA222">
        <f t="shared" si="119"/>
        <v>3.7610708092038432</v>
      </c>
      <c r="AB222">
        <f t="shared" si="120"/>
        <v>1.919452095620648</v>
      </c>
      <c r="AC222">
        <f t="shared" si="121"/>
        <v>-157.41908391157651</v>
      </c>
      <c r="AD222">
        <f t="shared" si="122"/>
        <v>-22.856920627376045</v>
      </c>
      <c r="AE222">
        <f t="shared" si="123"/>
        <v>-2.0768067039602385</v>
      </c>
      <c r="AF222">
        <f t="shared" si="124"/>
        <v>139.15840075708721</v>
      </c>
      <c r="AG222">
        <f t="shared" si="125"/>
        <v>47.466308761050492</v>
      </c>
      <c r="AH222">
        <f t="shared" si="126"/>
        <v>3.5724541600545732</v>
      </c>
      <c r="AI222">
        <f t="shared" si="127"/>
        <v>31.351967879393293</v>
      </c>
      <c r="AJ222">
        <v>1489.4498242433949</v>
      </c>
      <c r="AK222">
        <v>1438.419333333333</v>
      </c>
      <c r="AL222">
        <v>3.369769624901767</v>
      </c>
      <c r="AM222">
        <v>64.522999334600442</v>
      </c>
      <c r="AN222">
        <f t="shared" si="128"/>
        <v>3.5695937394915309</v>
      </c>
      <c r="AO222">
        <v>21.780113576052241</v>
      </c>
      <c r="AP222">
        <v>25.953182424242421</v>
      </c>
      <c r="AQ222">
        <v>-1.899242812185584E-4</v>
      </c>
      <c r="AR222">
        <v>77.538578516510626</v>
      </c>
      <c r="AS222">
        <v>0</v>
      </c>
      <c r="AT222">
        <v>0</v>
      </c>
      <c r="AU222">
        <f t="shared" si="129"/>
        <v>1</v>
      </c>
      <c r="AV222">
        <f t="shared" si="130"/>
        <v>0</v>
      </c>
      <c r="AW222">
        <f t="shared" si="131"/>
        <v>38115.532546380069</v>
      </c>
      <c r="AX222">
        <f t="shared" si="132"/>
        <v>1999.97</v>
      </c>
      <c r="AY222">
        <f t="shared" si="133"/>
        <v>1681.1748</v>
      </c>
      <c r="AZ222">
        <f t="shared" si="134"/>
        <v>0.84060000900013498</v>
      </c>
      <c r="BA222">
        <f t="shared" si="135"/>
        <v>0.16075801737026055</v>
      </c>
      <c r="BB222">
        <v>6</v>
      </c>
      <c r="BC222">
        <v>0.5</v>
      </c>
      <c r="BD222" t="s">
        <v>354</v>
      </c>
      <c r="BE222">
        <v>2</v>
      </c>
      <c r="BF222" t="b">
        <v>1</v>
      </c>
      <c r="BG222">
        <v>1657573889.1500001</v>
      </c>
      <c r="BH222">
        <v>1393.3710000000001</v>
      </c>
      <c r="BI222">
        <v>1456.3019999999999</v>
      </c>
      <c r="BJ222">
        <v>25.958010000000002</v>
      </c>
      <c r="BK222">
        <v>21.78247</v>
      </c>
      <c r="BL222">
        <v>1395.9010000000001</v>
      </c>
      <c r="BM222">
        <v>26.089279999999999</v>
      </c>
      <c r="BN222">
        <v>500.01490000000001</v>
      </c>
      <c r="BO222">
        <v>72.348210000000009</v>
      </c>
      <c r="BP222">
        <v>0.10001137</v>
      </c>
      <c r="BQ222">
        <v>27.84676</v>
      </c>
      <c r="BR222">
        <v>28.023600000000009</v>
      </c>
      <c r="BS222">
        <v>999.9</v>
      </c>
      <c r="BT222">
        <v>0</v>
      </c>
      <c r="BU222">
        <v>0</v>
      </c>
      <c r="BV222">
        <v>9991.1239999999998</v>
      </c>
      <c r="BW222">
        <v>0</v>
      </c>
      <c r="BX222">
        <v>1916.874</v>
      </c>
      <c r="BY222">
        <v>-62.931859999999993</v>
      </c>
      <c r="BZ222">
        <v>1430.502</v>
      </c>
      <c r="CA222">
        <v>1488.731</v>
      </c>
      <c r="CB222">
        <v>4.175555000000001</v>
      </c>
      <c r="CC222">
        <v>1456.3019999999999</v>
      </c>
      <c r="CD222">
        <v>21.78247</v>
      </c>
      <c r="CE222">
        <v>1.8780159999999999</v>
      </c>
      <c r="CF222">
        <v>1.575923</v>
      </c>
      <c r="CG222">
        <v>16.451730000000001</v>
      </c>
      <c r="CH222">
        <v>13.72537</v>
      </c>
      <c r="CI222">
        <v>1999.97</v>
      </c>
      <c r="CJ222">
        <v>0.98000100000000001</v>
      </c>
      <c r="CK222">
        <v>1.9998599999999998E-2</v>
      </c>
      <c r="CL222">
        <v>0</v>
      </c>
      <c r="CM222">
        <v>2.3956</v>
      </c>
      <c r="CN222">
        <v>0</v>
      </c>
      <c r="CO222">
        <v>10318.14</v>
      </c>
      <c r="CP222">
        <v>16749.22</v>
      </c>
      <c r="CQ222">
        <v>40.862400000000001</v>
      </c>
      <c r="CR222">
        <v>42.75</v>
      </c>
      <c r="CS222">
        <v>41.061999999999998</v>
      </c>
      <c r="CT222">
        <v>41.311999999999998</v>
      </c>
      <c r="CU222">
        <v>40.061999999999998</v>
      </c>
      <c r="CV222">
        <v>1959.97</v>
      </c>
      <c r="CW222">
        <v>40</v>
      </c>
      <c r="CX222">
        <v>0</v>
      </c>
      <c r="CY222">
        <v>1657573893</v>
      </c>
      <c r="CZ222">
        <v>0</v>
      </c>
      <c r="DA222">
        <v>0</v>
      </c>
      <c r="DB222" t="s">
        <v>355</v>
      </c>
      <c r="DC222">
        <v>1657463822.5999999</v>
      </c>
      <c r="DD222">
        <v>1657463835.0999999</v>
      </c>
      <c r="DE222">
        <v>0</v>
      </c>
      <c r="DF222">
        <v>-2.657</v>
      </c>
      <c r="DG222">
        <v>-13.192</v>
      </c>
      <c r="DH222">
        <v>-3.9239999999999999</v>
      </c>
      <c r="DI222">
        <v>-0.217</v>
      </c>
      <c r="DJ222">
        <v>376</v>
      </c>
      <c r="DK222">
        <v>3</v>
      </c>
      <c r="DL222">
        <v>0.48</v>
      </c>
      <c r="DM222">
        <v>0.03</v>
      </c>
      <c r="DN222">
        <v>-62.673772500000013</v>
      </c>
      <c r="DO222">
        <v>-1.6465857410880509</v>
      </c>
      <c r="DP222">
        <v>0.18454281750788881</v>
      </c>
      <c r="DQ222">
        <v>0</v>
      </c>
      <c r="DR222">
        <v>4.1642347500000003</v>
      </c>
      <c r="DS222">
        <v>7.8221651031892936E-2</v>
      </c>
      <c r="DT222">
        <v>1.098581630728911E-2</v>
      </c>
      <c r="DU222">
        <v>1</v>
      </c>
      <c r="DV222">
        <v>1</v>
      </c>
      <c r="DW222">
        <v>2</v>
      </c>
      <c r="DX222" t="s">
        <v>356</v>
      </c>
      <c r="DY222">
        <v>2.9799699999999998</v>
      </c>
      <c r="DZ222">
        <v>2.71557</v>
      </c>
      <c r="EA222">
        <v>0.17272699999999999</v>
      </c>
      <c r="EB222">
        <v>0.175569</v>
      </c>
      <c r="EC222">
        <v>9.1368400000000002E-2</v>
      </c>
      <c r="ED222">
        <v>7.9170199999999996E-2</v>
      </c>
      <c r="EE222">
        <v>26078.3</v>
      </c>
      <c r="EF222">
        <v>26098.3</v>
      </c>
      <c r="EG222">
        <v>29315</v>
      </c>
      <c r="EH222">
        <v>29288.6</v>
      </c>
      <c r="EI222">
        <v>35300.800000000003</v>
      </c>
      <c r="EJ222">
        <v>35837.599999999999</v>
      </c>
      <c r="EK222">
        <v>41297.1</v>
      </c>
      <c r="EL222">
        <v>41710.800000000003</v>
      </c>
      <c r="EM222">
        <v>1.9442200000000001</v>
      </c>
      <c r="EN222">
        <v>2.10345</v>
      </c>
      <c r="EO222">
        <v>4.3898800000000002E-2</v>
      </c>
      <c r="EP222">
        <v>0</v>
      </c>
      <c r="EQ222">
        <v>27.2987</v>
      </c>
      <c r="ER222">
        <v>999.9</v>
      </c>
      <c r="ES222">
        <v>28.1</v>
      </c>
      <c r="ET222">
        <v>38.299999999999997</v>
      </c>
      <c r="EU222">
        <v>26.2805</v>
      </c>
      <c r="EV222">
        <v>61.689500000000002</v>
      </c>
      <c r="EW222">
        <v>26.5946</v>
      </c>
      <c r="EX222">
        <v>2</v>
      </c>
      <c r="EY222">
        <v>0.12418999999999999</v>
      </c>
      <c r="EZ222">
        <v>2.57856</v>
      </c>
      <c r="FA222">
        <v>20.365400000000001</v>
      </c>
      <c r="FB222">
        <v>5.2172900000000002</v>
      </c>
      <c r="FC222">
        <v>12.0099</v>
      </c>
      <c r="FD222">
        <v>4.98855</v>
      </c>
      <c r="FE222">
        <v>3.2885800000000001</v>
      </c>
      <c r="FF222">
        <v>9764.6</v>
      </c>
      <c r="FG222">
        <v>9999</v>
      </c>
      <c r="FH222">
        <v>9999</v>
      </c>
      <c r="FI222">
        <v>145.5</v>
      </c>
      <c r="FJ222">
        <v>1.8675200000000001</v>
      </c>
      <c r="FK222">
        <v>1.8666100000000001</v>
      </c>
      <c r="FL222">
        <v>1.8660000000000001</v>
      </c>
      <c r="FM222">
        <v>1.8658399999999999</v>
      </c>
      <c r="FN222">
        <v>1.86778</v>
      </c>
      <c r="FO222">
        <v>1.8701300000000001</v>
      </c>
      <c r="FP222">
        <v>1.86883</v>
      </c>
      <c r="FQ222">
        <v>1.8702399999999999</v>
      </c>
      <c r="FR222">
        <v>0</v>
      </c>
      <c r="FS222">
        <v>0</v>
      </c>
      <c r="FT222">
        <v>0</v>
      </c>
      <c r="FU222">
        <v>0</v>
      </c>
      <c r="FV222" t="s">
        <v>357</v>
      </c>
      <c r="FW222" t="s">
        <v>358</v>
      </c>
      <c r="FX222" t="s">
        <v>359</v>
      </c>
      <c r="FY222" t="s">
        <v>359</v>
      </c>
      <c r="FZ222" t="s">
        <v>359</v>
      </c>
      <c r="GA222" t="s">
        <v>359</v>
      </c>
      <c r="GB222">
        <v>0</v>
      </c>
      <c r="GC222">
        <v>100</v>
      </c>
      <c r="GD222">
        <v>100</v>
      </c>
      <c r="GE222">
        <v>-2.5499999999999998</v>
      </c>
      <c r="GF222">
        <v>-0.13139999999999999</v>
      </c>
      <c r="GG222">
        <v>-1.0745309912501479</v>
      </c>
      <c r="GH222">
        <v>-3.794306901669526E-4</v>
      </c>
      <c r="GI222">
        <v>-9.3076312682161424E-7</v>
      </c>
      <c r="GJ222">
        <v>3.2597594342726891E-10</v>
      </c>
      <c r="GK222">
        <v>-0.25621075936304621</v>
      </c>
      <c r="GL222">
        <v>-1.4413179793891831E-2</v>
      </c>
      <c r="GM222">
        <v>9.8733074958994743E-4</v>
      </c>
      <c r="GN222">
        <v>-9.6329063574464014E-6</v>
      </c>
      <c r="GO222">
        <v>22</v>
      </c>
      <c r="GP222">
        <v>2241</v>
      </c>
      <c r="GQ222">
        <v>1</v>
      </c>
      <c r="GR222">
        <v>45</v>
      </c>
      <c r="GS222">
        <v>1834.5</v>
      </c>
      <c r="GT222">
        <v>1834.3</v>
      </c>
      <c r="GU222">
        <v>3.5412599999999999</v>
      </c>
      <c r="GV222">
        <v>2.20703</v>
      </c>
      <c r="GW222">
        <v>1.94702</v>
      </c>
      <c r="GX222">
        <v>2.7758799999999999</v>
      </c>
      <c r="GY222">
        <v>2.19482</v>
      </c>
      <c r="GZ222">
        <v>2.3596200000000001</v>
      </c>
      <c r="HA222">
        <v>41.378100000000003</v>
      </c>
      <c r="HB222">
        <v>15.375400000000001</v>
      </c>
      <c r="HC222">
        <v>18</v>
      </c>
      <c r="HD222">
        <v>532.23800000000006</v>
      </c>
      <c r="HE222">
        <v>601.20600000000002</v>
      </c>
      <c r="HF222">
        <v>23.610900000000001</v>
      </c>
      <c r="HG222">
        <v>29.091999999999999</v>
      </c>
      <c r="HH222">
        <v>30.000599999999999</v>
      </c>
      <c r="HI222">
        <v>28.980499999999999</v>
      </c>
      <c r="HJ222">
        <v>28.896999999999998</v>
      </c>
      <c r="HK222">
        <v>70.858800000000002</v>
      </c>
      <c r="HL222">
        <v>13.2118</v>
      </c>
      <c r="HM222">
        <v>21.157299999999999</v>
      </c>
      <c r="HN222">
        <v>23.5823</v>
      </c>
      <c r="HO222">
        <v>1489.65</v>
      </c>
      <c r="HP222">
        <v>21.7376</v>
      </c>
      <c r="HQ222">
        <v>100.254</v>
      </c>
      <c r="HR222">
        <v>100.20099999999999</v>
      </c>
    </row>
    <row r="223" spans="1:226" x14ac:dyDescent="0.2">
      <c r="A223">
        <v>207</v>
      </c>
      <c r="B223">
        <v>1657573897.5</v>
      </c>
      <c r="C223">
        <v>2067.900000095367</v>
      </c>
      <c r="D223" t="s">
        <v>772</v>
      </c>
      <c r="E223" t="s">
        <v>773</v>
      </c>
      <c r="F223">
        <v>5</v>
      </c>
      <c r="G223" t="s">
        <v>1069</v>
      </c>
      <c r="H223" t="s">
        <v>353</v>
      </c>
      <c r="I223">
        <v>1657573894.75</v>
      </c>
      <c r="J223">
        <f t="shared" si="102"/>
        <v>3.556207964259196E-3</v>
      </c>
      <c r="K223">
        <f t="shared" si="103"/>
        <v>3.5562079642591962</v>
      </c>
      <c r="L223">
        <f t="shared" si="104"/>
        <v>31.220757566553527</v>
      </c>
      <c r="M223">
        <f t="shared" si="105"/>
        <v>1411.9290000000001</v>
      </c>
      <c r="N223">
        <f t="shared" si="106"/>
        <v>974.10368705688393</v>
      </c>
      <c r="O223">
        <f t="shared" si="107"/>
        <v>70.570571459643077</v>
      </c>
      <c r="P223">
        <f t="shared" si="108"/>
        <v>102.28955881636423</v>
      </c>
      <c r="Q223">
        <f t="shared" si="109"/>
        <v>0.13301055321581068</v>
      </c>
      <c r="R223">
        <f t="shared" si="110"/>
        <v>2.3980994100054875</v>
      </c>
      <c r="S223">
        <f t="shared" si="111"/>
        <v>0.12904377973612258</v>
      </c>
      <c r="T223">
        <f t="shared" si="112"/>
        <v>8.0998906962485989E-2</v>
      </c>
      <c r="U223">
        <f t="shared" si="113"/>
        <v>321.51344639999996</v>
      </c>
      <c r="V223">
        <f t="shared" si="114"/>
        <v>29.009595822503449</v>
      </c>
      <c r="W223">
        <f t="shared" si="115"/>
        <v>28.015699999999999</v>
      </c>
      <c r="X223">
        <f t="shared" si="116"/>
        <v>3.7983143166611812</v>
      </c>
      <c r="Y223">
        <f t="shared" si="117"/>
        <v>50.001910057826215</v>
      </c>
      <c r="Z223">
        <f t="shared" si="118"/>
        <v>1.8800607178272528</v>
      </c>
      <c r="AA223">
        <f t="shared" si="119"/>
        <v>3.7599778001540338</v>
      </c>
      <c r="AB223">
        <f t="shared" si="120"/>
        <v>1.9182535988339284</v>
      </c>
      <c r="AC223">
        <f t="shared" si="121"/>
        <v>-156.82877122383053</v>
      </c>
      <c r="AD223">
        <f t="shared" si="122"/>
        <v>-22.485479451414051</v>
      </c>
      <c r="AE223">
        <f t="shared" si="123"/>
        <v>-2.042383129097455</v>
      </c>
      <c r="AF223">
        <f t="shared" si="124"/>
        <v>140.15681259565793</v>
      </c>
      <c r="AG223">
        <f t="shared" si="125"/>
        <v>47.651013168238165</v>
      </c>
      <c r="AH223">
        <f t="shared" si="126"/>
        <v>3.5545311981656806</v>
      </c>
      <c r="AI223">
        <f t="shared" si="127"/>
        <v>31.220757566553527</v>
      </c>
      <c r="AJ223">
        <v>1508.4229510087589</v>
      </c>
      <c r="AK223">
        <v>1457.2857575757571</v>
      </c>
      <c r="AL223">
        <v>3.4406996590014529</v>
      </c>
      <c r="AM223">
        <v>64.522999334600442</v>
      </c>
      <c r="AN223">
        <f t="shared" si="128"/>
        <v>3.5562079642591962</v>
      </c>
      <c r="AO223">
        <v>21.794425276950111</v>
      </c>
      <c r="AP223">
        <v>25.95141818181817</v>
      </c>
      <c r="AQ223">
        <v>-4.570546397708723E-5</v>
      </c>
      <c r="AR223">
        <v>77.538578516510626</v>
      </c>
      <c r="AS223">
        <v>0</v>
      </c>
      <c r="AT223">
        <v>0</v>
      </c>
      <c r="AU223">
        <f t="shared" si="129"/>
        <v>1</v>
      </c>
      <c r="AV223">
        <f t="shared" si="130"/>
        <v>0</v>
      </c>
      <c r="AW223">
        <f t="shared" si="131"/>
        <v>38131.588073123057</v>
      </c>
      <c r="AX223">
        <f t="shared" si="132"/>
        <v>1999.9839999999999</v>
      </c>
      <c r="AY223">
        <f t="shared" si="133"/>
        <v>1681.1865599999999</v>
      </c>
      <c r="AZ223">
        <f t="shared" si="134"/>
        <v>0.84060000480003838</v>
      </c>
      <c r="BA223">
        <f t="shared" si="135"/>
        <v>0.1607580092640741</v>
      </c>
      <c r="BB223">
        <v>6</v>
      </c>
      <c r="BC223">
        <v>0.5</v>
      </c>
      <c r="BD223" t="s">
        <v>354</v>
      </c>
      <c r="BE223">
        <v>2</v>
      </c>
      <c r="BF223" t="b">
        <v>1</v>
      </c>
      <c r="BG223">
        <v>1657573894.75</v>
      </c>
      <c r="BH223">
        <v>1411.9290000000001</v>
      </c>
      <c r="BI223">
        <v>1475.134</v>
      </c>
      <c r="BJ223">
        <v>25.950959999999998</v>
      </c>
      <c r="BK223">
        <v>21.796130000000002</v>
      </c>
      <c r="BL223">
        <v>1414.48</v>
      </c>
      <c r="BM223">
        <v>26.082339999999999</v>
      </c>
      <c r="BN223">
        <v>499.9898</v>
      </c>
      <c r="BO223">
        <v>72.34666</v>
      </c>
      <c r="BP223">
        <v>0.10001317999999999</v>
      </c>
      <c r="BQ223">
        <v>27.84178</v>
      </c>
      <c r="BR223">
        <v>28.015699999999999</v>
      </c>
      <c r="BS223">
        <v>999.9</v>
      </c>
      <c r="BT223">
        <v>0</v>
      </c>
      <c r="BU223">
        <v>0</v>
      </c>
      <c r="BV223">
        <v>9995.5619999999999</v>
      </c>
      <c r="BW223">
        <v>0</v>
      </c>
      <c r="BX223">
        <v>1916.404</v>
      </c>
      <c r="BY223">
        <v>-63.205099999999987</v>
      </c>
      <c r="BZ223">
        <v>1449.546</v>
      </c>
      <c r="CA223">
        <v>1508.002</v>
      </c>
      <c r="CB223">
        <v>4.1548240000000014</v>
      </c>
      <c r="CC223">
        <v>1475.134</v>
      </c>
      <c r="CD223">
        <v>21.796130000000002</v>
      </c>
      <c r="CE223">
        <v>1.8774649999999999</v>
      </c>
      <c r="CF223">
        <v>1.5768759999999999</v>
      </c>
      <c r="CG223">
        <v>16.447120000000002</v>
      </c>
      <c r="CH223">
        <v>13.734669999999999</v>
      </c>
      <c r="CI223">
        <v>1999.9839999999999</v>
      </c>
      <c r="CJ223">
        <v>0.98000129999999996</v>
      </c>
      <c r="CK223">
        <v>1.99983E-2</v>
      </c>
      <c r="CL223">
        <v>0</v>
      </c>
      <c r="CM223">
        <v>2.3136100000000002</v>
      </c>
      <c r="CN223">
        <v>0</v>
      </c>
      <c r="CO223">
        <v>10306.74</v>
      </c>
      <c r="CP223">
        <v>16749.34</v>
      </c>
      <c r="CQ223">
        <v>40.875</v>
      </c>
      <c r="CR223">
        <v>42.774800000000013</v>
      </c>
      <c r="CS223">
        <v>41.074599999999997</v>
      </c>
      <c r="CT223">
        <v>41.311999999999998</v>
      </c>
      <c r="CU223">
        <v>40.061999999999998</v>
      </c>
      <c r="CV223">
        <v>1959.9839999999999</v>
      </c>
      <c r="CW223">
        <v>40</v>
      </c>
      <c r="CX223">
        <v>0</v>
      </c>
      <c r="CY223">
        <v>1657573898.4000001</v>
      </c>
      <c r="CZ223">
        <v>0</v>
      </c>
      <c r="DA223">
        <v>0</v>
      </c>
      <c r="DB223" t="s">
        <v>355</v>
      </c>
      <c r="DC223">
        <v>1657463822.5999999</v>
      </c>
      <c r="DD223">
        <v>1657463835.0999999</v>
      </c>
      <c r="DE223">
        <v>0</v>
      </c>
      <c r="DF223">
        <v>-2.657</v>
      </c>
      <c r="DG223">
        <v>-13.192</v>
      </c>
      <c r="DH223">
        <v>-3.9239999999999999</v>
      </c>
      <c r="DI223">
        <v>-0.217</v>
      </c>
      <c r="DJ223">
        <v>376</v>
      </c>
      <c r="DK223">
        <v>3</v>
      </c>
      <c r="DL223">
        <v>0.48</v>
      </c>
      <c r="DM223">
        <v>0.03</v>
      </c>
      <c r="DN223">
        <v>-62.841282499999998</v>
      </c>
      <c r="DO223">
        <v>-2.4250727954971381</v>
      </c>
      <c r="DP223">
        <v>0.25094248931528113</v>
      </c>
      <c r="DQ223">
        <v>0</v>
      </c>
      <c r="DR223">
        <v>4.1638990000000007</v>
      </c>
      <c r="DS223">
        <v>1.8599999999998229E-2</v>
      </c>
      <c r="DT223">
        <v>1.11418922988871E-2</v>
      </c>
      <c r="DU223">
        <v>1</v>
      </c>
      <c r="DV223">
        <v>1</v>
      </c>
      <c r="DW223">
        <v>2</v>
      </c>
      <c r="DX223" t="s">
        <v>356</v>
      </c>
      <c r="DY223">
        <v>2.9800599999999999</v>
      </c>
      <c r="DZ223">
        <v>2.7157200000000001</v>
      </c>
      <c r="EA223">
        <v>0.174119</v>
      </c>
      <c r="EB223">
        <v>0.176927</v>
      </c>
      <c r="EC223">
        <v>9.1364000000000001E-2</v>
      </c>
      <c r="ED223">
        <v>7.9198199999999996E-2</v>
      </c>
      <c r="EE223">
        <v>26033.599999999999</v>
      </c>
      <c r="EF223">
        <v>26054.9</v>
      </c>
      <c r="EG223">
        <v>29314.2</v>
      </c>
      <c r="EH223">
        <v>29288.3</v>
      </c>
      <c r="EI223">
        <v>35299.599999999999</v>
      </c>
      <c r="EJ223">
        <v>35836.1</v>
      </c>
      <c r="EK223">
        <v>41295.4</v>
      </c>
      <c r="EL223">
        <v>41710.300000000003</v>
      </c>
      <c r="EM223">
        <v>1.94398</v>
      </c>
      <c r="EN223">
        <v>2.1032700000000002</v>
      </c>
      <c r="EO223">
        <v>4.4487400000000003E-2</v>
      </c>
      <c r="EP223">
        <v>0</v>
      </c>
      <c r="EQ223">
        <v>27.2911</v>
      </c>
      <c r="ER223">
        <v>999.9</v>
      </c>
      <c r="ES223">
        <v>28.1</v>
      </c>
      <c r="ET223">
        <v>38.299999999999997</v>
      </c>
      <c r="EU223">
        <v>26.278199999999998</v>
      </c>
      <c r="EV223">
        <v>61.969499999999996</v>
      </c>
      <c r="EW223">
        <v>26.6386</v>
      </c>
      <c r="EX223">
        <v>2</v>
      </c>
      <c r="EY223">
        <v>0.124502</v>
      </c>
      <c r="EZ223">
        <v>2.5709599999999999</v>
      </c>
      <c r="FA223">
        <v>20.365600000000001</v>
      </c>
      <c r="FB223">
        <v>5.21699</v>
      </c>
      <c r="FC223">
        <v>12.0101</v>
      </c>
      <c r="FD223">
        <v>4.9882999999999997</v>
      </c>
      <c r="FE223">
        <v>3.2884799999999998</v>
      </c>
      <c r="FF223">
        <v>9764.6</v>
      </c>
      <c r="FG223">
        <v>9999</v>
      </c>
      <c r="FH223">
        <v>9999</v>
      </c>
      <c r="FI223">
        <v>145.5</v>
      </c>
      <c r="FJ223">
        <v>1.8675200000000001</v>
      </c>
      <c r="FK223">
        <v>1.8666</v>
      </c>
      <c r="FL223">
        <v>1.8660000000000001</v>
      </c>
      <c r="FM223">
        <v>1.8658399999999999</v>
      </c>
      <c r="FN223">
        <v>1.86781</v>
      </c>
      <c r="FO223">
        <v>1.8701399999999999</v>
      </c>
      <c r="FP223">
        <v>1.86886</v>
      </c>
      <c r="FQ223">
        <v>1.8702300000000001</v>
      </c>
      <c r="FR223">
        <v>0</v>
      </c>
      <c r="FS223">
        <v>0</v>
      </c>
      <c r="FT223">
        <v>0</v>
      </c>
      <c r="FU223">
        <v>0</v>
      </c>
      <c r="FV223" t="s">
        <v>357</v>
      </c>
      <c r="FW223" t="s">
        <v>358</v>
      </c>
      <c r="FX223" t="s">
        <v>359</v>
      </c>
      <c r="FY223" t="s">
        <v>359</v>
      </c>
      <c r="FZ223" t="s">
        <v>359</v>
      </c>
      <c r="GA223" t="s">
        <v>359</v>
      </c>
      <c r="GB223">
        <v>0</v>
      </c>
      <c r="GC223">
        <v>100</v>
      </c>
      <c r="GD223">
        <v>100</v>
      </c>
      <c r="GE223">
        <v>-2.56</v>
      </c>
      <c r="GF223">
        <v>-0.13139999999999999</v>
      </c>
      <c r="GG223">
        <v>-1.0745309912501479</v>
      </c>
      <c r="GH223">
        <v>-3.794306901669526E-4</v>
      </c>
      <c r="GI223">
        <v>-9.3076312682161424E-7</v>
      </c>
      <c r="GJ223">
        <v>3.2597594342726891E-10</v>
      </c>
      <c r="GK223">
        <v>-0.25621075936304621</v>
      </c>
      <c r="GL223">
        <v>-1.4413179793891831E-2</v>
      </c>
      <c r="GM223">
        <v>9.8733074958994743E-4</v>
      </c>
      <c r="GN223">
        <v>-9.6329063574464014E-6</v>
      </c>
      <c r="GO223">
        <v>22</v>
      </c>
      <c r="GP223">
        <v>2241</v>
      </c>
      <c r="GQ223">
        <v>1</v>
      </c>
      <c r="GR223">
        <v>45</v>
      </c>
      <c r="GS223">
        <v>1834.6</v>
      </c>
      <c r="GT223">
        <v>1834.4</v>
      </c>
      <c r="GU223">
        <v>3.57544</v>
      </c>
      <c r="GV223">
        <v>2.20947</v>
      </c>
      <c r="GW223">
        <v>1.94702</v>
      </c>
      <c r="GX223">
        <v>2.7758799999999999</v>
      </c>
      <c r="GY223">
        <v>2.19482</v>
      </c>
      <c r="GZ223">
        <v>2.3754900000000001</v>
      </c>
      <c r="HA223">
        <v>41.378100000000003</v>
      </c>
      <c r="HB223">
        <v>15.375400000000001</v>
      </c>
      <c r="HC223">
        <v>18</v>
      </c>
      <c r="HD223">
        <v>532.096</v>
      </c>
      <c r="HE223">
        <v>601.09900000000005</v>
      </c>
      <c r="HF223">
        <v>23.577300000000001</v>
      </c>
      <c r="HG223">
        <v>29.096699999999998</v>
      </c>
      <c r="HH223">
        <v>30.000499999999999</v>
      </c>
      <c r="HI223">
        <v>28.9834</v>
      </c>
      <c r="HJ223">
        <v>28.899899999999999</v>
      </c>
      <c r="HK223">
        <v>71.540199999999999</v>
      </c>
      <c r="HL223">
        <v>13.2118</v>
      </c>
      <c r="HM223">
        <v>21.157299999999999</v>
      </c>
      <c r="HN223">
        <v>23.566800000000001</v>
      </c>
      <c r="HO223">
        <v>1503.01</v>
      </c>
      <c r="HP223">
        <v>21.7376</v>
      </c>
      <c r="HQ223">
        <v>100.251</v>
      </c>
      <c r="HR223">
        <v>100.2</v>
      </c>
    </row>
    <row r="224" spans="1:226" x14ac:dyDescent="0.2">
      <c r="A224">
        <v>208</v>
      </c>
      <c r="B224">
        <v>1657573902.5</v>
      </c>
      <c r="C224">
        <v>2072.900000095367</v>
      </c>
      <c r="D224" t="s">
        <v>774</v>
      </c>
      <c r="E224" t="s">
        <v>775</v>
      </c>
      <c r="F224">
        <v>5</v>
      </c>
      <c r="G224" t="s">
        <v>1069</v>
      </c>
      <c r="H224" t="s">
        <v>353</v>
      </c>
      <c r="I224">
        <v>1657573900</v>
      </c>
      <c r="J224">
        <f t="shared" si="102"/>
        <v>3.553098092643162E-3</v>
      </c>
      <c r="K224">
        <f t="shared" si="103"/>
        <v>3.5530980926431619</v>
      </c>
      <c r="L224">
        <f t="shared" si="104"/>
        <v>31.610572344274395</v>
      </c>
      <c r="M224">
        <f t="shared" si="105"/>
        <v>1429.3011111111109</v>
      </c>
      <c r="N224">
        <f t="shared" si="106"/>
        <v>985.95539441746007</v>
      </c>
      <c r="O224">
        <f t="shared" si="107"/>
        <v>71.429489502332061</v>
      </c>
      <c r="P224">
        <f t="shared" si="108"/>
        <v>103.54854721607747</v>
      </c>
      <c r="Q224">
        <f t="shared" si="109"/>
        <v>0.13297229238444225</v>
      </c>
      <c r="R224">
        <f t="shared" si="110"/>
        <v>2.400557400522211</v>
      </c>
      <c r="S224">
        <f t="shared" si="111"/>
        <v>0.12901169327992112</v>
      </c>
      <c r="T224">
        <f t="shared" si="112"/>
        <v>8.0978326019558275E-2</v>
      </c>
      <c r="U224">
        <f t="shared" si="113"/>
        <v>321.51653199999993</v>
      </c>
      <c r="V224">
        <f t="shared" si="114"/>
        <v>29.002242184772935</v>
      </c>
      <c r="W224">
        <f t="shared" si="115"/>
        <v>28.011166666666671</v>
      </c>
      <c r="X224">
        <f t="shared" si="116"/>
        <v>3.7973107395082235</v>
      </c>
      <c r="Y224">
        <f t="shared" si="117"/>
        <v>50.027817604544744</v>
      </c>
      <c r="Z224">
        <f t="shared" si="118"/>
        <v>1.8802381734481897</v>
      </c>
      <c r="AA224">
        <f t="shared" si="119"/>
        <v>3.7583853613422078</v>
      </c>
      <c r="AB224">
        <f t="shared" si="120"/>
        <v>1.9170725660600338</v>
      </c>
      <c r="AC224">
        <f t="shared" si="121"/>
        <v>-156.69162588556344</v>
      </c>
      <c r="AD224">
        <f t="shared" si="122"/>
        <v>-22.861120960805536</v>
      </c>
      <c r="AE224">
        <f t="shared" si="123"/>
        <v>-2.0742550049773509</v>
      </c>
      <c r="AF224">
        <f t="shared" si="124"/>
        <v>139.88953014865359</v>
      </c>
      <c r="AG224">
        <f t="shared" si="125"/>
        <v>47.782930964190498</v>
      </c>
      <c r="AH224">
        <f t="shared" si="126"/>
        <v>3.5489683035160895</v>
      </c>
      <c r="AI224">
        <f t="shared" si="127"/>
        <v>31.610572344274395</v>
      </c>
      <c r="AJ224">
        <v>1525.545105236687</v>
      </c>
      <c r="AK224">
        <v>1474.1493333333331</v>
      </c>
      <c r="AL224">
        <v>3.382137218160119</v>
      </c>
      <c r="AM224">
        <v>64.522999334600442</v>
      </c>
      <c r="AN224">
        <f t="shared" si="128"/>
        <v>3.5530980926431619</v>
      </c>
      <c r="AO224">
        <v>21.802522277110931</v>
      </c>
      <c r="AP224">
        <v>25.9552006060606</v>
      </c>
      <c r="AQ224">
        <v>6.8538603471131709E-5</v>
      </c>
      <c r="AR224">
        <v>77.538578516510626</v>
      </c>
      <c r="AS224">
        <v>0</v>
      </c>
      <c r="AT224">
        <v>0</v>
      </c>
      <c r="AU224">
        <f t="shared" si="129"/>
        <v>1</v>
      </c>
      <c r="AV224">
        <f t="shared" si="130"/>
        <v>0</v>
      </c>
      <c r="AW224">
        <f t="shared" si="131"/>
        <v>38192.153395014531</v>
      </c>
      <c r="AX224">
        <f t="shared" si="132"/>
        <v>2000.0033333333331</v>
      </c>
      <c r="AY224">
        <f t="shared" si="133"/>
        <v>1681.2027999999996</v>
      </c>
      <c r="AZ224">
        <f t="shared" si="134"/>
        <v>0.8405999990000016</v>
      </c>
      <c r="BA224">
        <f t="shared" si="135"/>
        <v>0.16075799807000321</v>
      </c>
      <c r="BB224">
        <v>6</v>
      </c>
      <c r="BC224">
        <v>0.5</v>
      </c>
      <c r="BD224" t="s">
        <v>354</v>
      </c>
      <c r="BE224">
        <v>2</v>
      </c>
      <c r="BF224" t="b">
        <v>1</v>
      </c>
      <c r="BG224">
        <v>1657573900</v>
      </c>
      <c r="BH224">
        <v>1429.3011111111109</v>
      </c>
      <c r="BI224">
        <v>1492.7266666666669</v>
      </c>
      <c r="BJ224">
        <v>25.953299999999999</v>
      </c>
      <c r="BK224">
        <v>21.80513333333333</v>
      </c>
      <c r="BL224">
        <v>1431.866666666667</v>
      </c>
      <c r="BM224">
        <v>26.08463333333334</v>
      </c>
      <c r="BN224">
        <v>500.00799999999998</v>
      </c>
      <c r="BO224">
        <v>72.347033333333329</v>
      </c>
      <c r="BP224">
        <v>9.9945411111111118E-2</v>
      </c>
      <c r="BQ224">
        <v>27.834522222222219</v>
      </c>
      <c r="BR224">
        <v>28.011166666666671</v>
      </c>
      <c r="BS224">
        <v>999.90000000000009</v>
      </c>
      <c r="BT224">
        <v>0</v>
      </c>
      <c r="BU224">
        <v>0</v>
      </c>
      <c r="BV224">
        <v>10011.81111111111</v>
      </c>
      <c r="BW224">
        <v>0</v>
      </c>
      <c r="BX224">
        <v>1916.225555555556</v>
      </c>
      <c r="BY224">
        <v>-63.428600000000003</v>
      </c>
      <c r="BZ224">
        <v>1467.382222222222</v>
      </c>
      <c r="CA224">
        <v>1526.001111111111</v>
      </c>
      <c r="CB224">
        <v>4.1481722222222226</v>
      </c>
      <c r="CC224">
        <v>1492.7266666666669</v>
      </c>
      <c r="CD224">
        <v>21.80513333333333</v>
      </c>
      <c r="CE224">
        <v>1.8776433333333331</v>
      </c>
      <c r="CF224">
        <v>1.577536666666667</v>
      </c>
      <c r="CG224">
        <v>16.44862222222222</v>
      </c>
      <c r="CH224">
        <v>13.74111111111111</v>
      </c>
      <c r="CI224">
        <v>2000.0033333333331</v>
      </c>
      <c r="CJ224">
        <v>0.98000166666666666</v>
      </c>
      <c r="CK224">
        <v>1.9997933333333329E-2</v>
      </c>
      <c r="CL224">
        <v>0</v>
      </c>
      <c r="CM224">
        <v>2.3170333333333328</v>
      </c>
      <c r="CN224">
        <v>0</v>
      </c>
      <c r="CO224">
        <v>10294.911111111111</v>
      </c>
      <c r="CP224">
        <v>16749.488888888889</v>
      </c>
      <c r="CQ224">
        <v>40.875</v>
      </c>
      <c r="CR224">
        <v>42.80511111111111</v>
      </c>
      <c r="CS224">
        <v>41.110999999999997</v>
      </c>
      <c r="CT224">
        <v>41.311999999999998</v>
      </c>
      <c r="CU224">
        <v>40.061999999999998</v>
      </c>
      <c r="CV224">
        <v>1960.0033333333331</v>
      </c>
      <c r="CW224">
        <v>40</v>
      </c>
      <c r="CX224">
        <v>0</v>
      </c>
      <c r="CY224">
        <v>1657573903.2</v>
      </c>
      <c r="CZ224">
        <v>0</v>
      </c>
      <c r="DA224">
        <v>0</v>
      </c>
      <c r="DB224" t="s">
        <v>355</v>
      </c>
      <c r="DC224">
        <v>1657463822.5999999</v>
      </c>
      <c r="DD224">
        <v>1657463835.0999999</v>
      </c>
      <c r="DE224">
        <v>0</v>
      </c>
      <c r="DF224">
        <v>-2.657</v>
      </c>
      <c r="DG224">
        <v>-13.192</v>
      </c>
      <c r="DH224">
        <v>-3.9239999999999999</v>
      </c>
      <c r="DI224">
        <v>-0.217</v>
      </c>
      <c r="DJ224">
        <v>376</v>
      </c>
      <c r="DK224">
        <v>3</v>
      </c>
      <c r="DL224">
        <v>0.48</v>
      </c>
      <c r="DM224">
        <v>0.03</v>
      </c>
      <c r="DN224">
        <v>-63.048531707317068</v>
      </c>
      <c r="DO224">
        <v>-2.651567247386641</v>
      </c>
      <c r="DP224">
        <v>0.26775288064221969</v>
      </c>
      <c r="DQ224">
        <v>0</v>
      </c>
      <c r="DR224">
        <v>4.1620131707317078</v>
      </c>
      <c r="DS224">
        <v>-7.7491358885023204E-2</v>
      </c>
      <c r="DT224">
        <v>1.2527267126304019E-2</v>
      </c>
      <c r="DU224">
        <v>1</v>
      </c>
      <c r="DV224">
        <v>1</v>
      </c>
      <c r="DW224">
        <v>2</v>
      </c>
      <c r="DX224" t="s">
        <v>356</v>
      </c>
      <c r="DY224">
        <v>2.9798399999999998</v>
      </c>
      <c r="DZ224">
        <v>2.7156400000000001</v>
      </c>
      <c r="EA224">
        <v>0.17536099999999999</v>
      </c>
      <c r="EB224">
        <v>0.17815300000000001</v>
      </c>
      <c r="EC224">
        <v>9.1374700000000003E-2</v>
      </c>
      <c r="ED224">
        <v>7.9224199999999995E-2</v>
      </c>
      <c r="EE224">
        <v>25994.1</v>
      </c>
      <c r="EF224">
        <v>26016.400000000001</v>
      </c>
      <c r="EG224">
        <v>29313.9</v>
      </c>
      <c r="EH224">
        <v>29288.7</v>
      </c>
      <c r="EI224">
        <v>35298.800000000003</v>
      </c>
      <c r="EJ224">
        <v>35835.800000000003</v>
      </c>
      <c r="EK224">
        <v>41295</v>
      </c>
      <c r="EL224">
        <v>41711.1</v>
      </c>
      <c r="EM224">
        <v>1.9437500000000001</v>
      </c>
      <c r="EN224">
        <v>2.1034000000000002</v>
      </c>
      <c r="EO224">
        <v>4.45172E-2</v>
      </c>
      <c r="EP224">
        <v>0</v>
      </c>
      <c r="EQ224">
        <v>27.2836</v>
      </c>
      <c r="ER224">
        <v>999.9</v>
      </c>
      <c r="ES224">
        <v>28.1</v>
      </c>
      <c r="ET224">
        <v>38.299999999999997</v>
      </c>
      <c r="EU224">
        <v>26.278300000000002</v>
      </c>
      <c r="EV224">
        <v>61.829500000000003</v>
      </c>
      <c r="EW224">
        <v>26.714700000000001</v>
      </c>
      <c r="EX224">
        <v>2</v>
      </c>
      <c r="EY224">
        <v>0.124782</v>
      </c>
      <c r="EZ224">
        <v>2.5575999999999999</v>
      </c>
      <c r="FA224">
        <v>20.3657</v>
      </c>
      <c r="FB224">
        <v>5.2166899999999998</v>
      </c>
      <c r="FC224">
        <v>12.0099</v>
      </c>
      <c r="FD224">
        <v>4.9883499999999996</v>
      </c>
      <c r="FE224">
        <v>3.2885</v>
      </c>
      <c r="FF224">
        <v>9764.7999999999993</v>
      </c>
      <c r="FG224">
        <v>9999</v>
      </c>
      <c r="FH224">
        <v>9999</v>
      </c>
      <c r="FI224">
        <v>145.5</v>
      </c>
      <c r="FJ224">
        <v>1.8675200000000001</v>
      </c>
      <c r="FK224">
        <v>1.8666100000000001</v>
      </c>
      <c r="FL224">
        <v>1.8660000000000001</v>
      </c>
      <c r="FM224">
        <v>1.8658399999999999</v>
      </c>
      <c r="FN224">
        <v>1.8677600000000001</v>
      </c>
      <c r="FO224">
        <v>1.8701300000000001</v>
      </c>
      <c r="FP224">
        <v>1.8688499999999999</v>
      </c>
      <c r="FQ224">
        <v>1.87022</v>
      </c>
      <c r="FR224">
        <v>0</v>
      </c>
      <c r="FS224">
        <v>0</v>
      </c>
      <c r="FT224">
        <v>0</v>
      </c>
      <c r="FU224">
        <v>0</v>
      </c>
      <c r="FV224" t="s">
        <v>357</v>
      </c>
      <c r="FW224" t="s">
        <v>358</v>
      </c>
      <c r="FX224" t="s">
        <v>359</v>
      </c>
      <c r="FY224" t="s">
        <v>359</v>
      </c>
      <c r="FZ224" t="s">
        <v>359</v>
      </c>
      <c r="GA224" t="s">
        <v>359</v>
      </c>
      <c r="GB224">
        <v>0</v>
      </c>
      <c r="GC224">
        <v>100</v>
      </c>
      <c r="GD224">
        <v>100</v>
      </c>
      <c r="GE224">
        <v>-2.58</v>
      </c>
      <c r="GF224">
        <v>-0.1313</v>
      </c>
      <c r="GG224">
        <v>-1.0745309912501479</v>
      </c>
      <c r="GH224">
        <v>-3.794306901669526E-4</v>
      </c>
      <c r="GI224">
        <v>-9.3076312682161424E-7</v>
      </c>
      <c r="GJ224">
        <v>3.2597594342726891E-10</v>
      </c>
      <c r="GK224">
        <v>-0.25621075936304621</v>
      </c>
      <c r="GL224">
        <v>-1.4413179793891831E-2</v>
      </c>
      <c r="GM224">
        <v>9.8733074958994743E-4</v>
      </c>
      <c r="GN224">
        <v>-9.6329063574464014E-6</v>
      </c>
      <c r="GO224">
        <v>22</v>
      </c>
      <c r="GP224">
        <v>2241</v>
      </c>
      <c r="GQ224">
        <v>1</v>
      </c>
      <c r="GR224">
        <v>45</v>
      </c>
      <c r="GS224">
        <v>1834.7</v>
      </c>
      <c r="GT224">
        <v>1834.5</v>
      </c>
      <c r="GU224">
        <v>3.6059600000000001</v>
      </c>
      <c r="GV224">
        <v>2.20947</v>
      </c>
      <c r="GW224">
        <v>1.94702</v>
      </c>
      <c r="GX224">
        <v>2.7746599999999999</v>
      </c>
      <c r="GY224">
        <v>2.19482</v>
      </c>
      <c r="GZ224">
        <v>2.34741</v>
      </c>
      <c r="HA224">
        <v>41.378100000000003</v>
      </c>
      <c r="HB224">
        <v>15.357900000000001</v>
      </c>
      <c r="HC224">
        <v>18</v>
      </c>
      <c r="HD224">
        <v>531.96600000000001</v>
      </c>
      <c r="HE224">
        <v>601.22199999999998</v>
      </c>
      <c r="HF224">
        <v>23.559699999999999</v>
      </c>
      <c r="HG224">
        <v>29.1006</v>
      </c>
      <c r="HH224">
        <v>30.000299999999999</v>
      </c>
      <c r="HI224">
        <v>28.985900000000001</v>
      </c>
      <c r="HJ224">
        <v>28.9024</v>
      </c>
      <c r="HK224">
        <v>72.158299999999997</v>
      </c>
      <c r="HL224">
        <v>13.2118</v>
      </c>
      <c r="HM224">
        <v>21.157299999999999</v>
      </c>
      <c r="HN224">
        <v>23.553100000000001</v>
      </c>
      <c r="HO224">
        <v>1523.04</v>
      </c>
      <c r="HP224">
        <v>21.7376</v>
      </c>
      <c r="HQ224">
        <v>100.25</v>
      </c>
      <c r="HR224">
        <v>100.20099999999999</v>
      </c>
    </row>
    <row r="225" spans="1:226" x14ac:dyDescent="0.2">
      <c r="A225">
        <v>209</v>
      </c>
      <c r="B225">
        <v>1657573907.5</v>
      </c>
      <c r="C225">
        <v>2077.900000095367</v>
      </c>
      <c r="D225" t="s">
        <v>776</v>
      </c>
      <c r="E225" t="s">
        <v>777</v>
      </c>
      <c r="F225">
        <v>5</v>
      </c>
      <c r="G225" t="s">
        <v>1069</v>
      </c>
      <c r="H225" t="s">
        <v>353</v>
      </c>
      <c r="I225">
        <v>1657573904.7</v>
      </c>
      <c r="J225">
        <f t="shared" si="102"/>
        <v>3.5474585534816657E-3</v>
      </c>
      <c r="K225">
        <f t="shared" si="103"/>
        <v>3.5474585534816656</v>
      </c>
      <c r="L225">
        <f t="shared" si="104"/>
        <v>31.558658186987117</v>
      </c>
      <c r="M225">
        <f t="shared" si="105"/>
        <v>1444.902</v>
      </c>
      <c r="N225">
        <f t="shared" si="106"/>
        <v>1000.9204241777032</v>
      </c>
      <c r="O225">
        <f t="shared" si="107"/>
        <v>72.513731405861833</v>
      </c>
      <c r="P225">
        <f t="shared" si="108"/>
        <v>104.6788865577098</v>
      </c>
      <c r="Q225">
        <f t="shared" si="109"/>
        <v>0.13275887891625965</v>
      </c>
      <c r="R225">
        <f t="shared" si="110"/>
        <v>2.401158889289126</v>
      </c>
      <c r="S225">
        <f t="shared" si="111"/>
        <v>0.12881173686756361</v>
      </c>
      <c r="T225">
        <f t="shared" si="112"/>
        <v>8.0852195183946138E-2</v>
      </c>
      <c r="U225">
        <f t="shared" si="113"/>
        <v>321.51935159999999</v>
      </c>
      <c r="V225">
        <f t="shared" si="114"/>
        <v>28.998638254693791</v>
      </c>
      <c r="W225">
        <f t="shared" si="115"/>
        <v>28.012090000000001</v>
      </c>
      <c r="X225">
        <f t="shared" si="116"/>
        <v>3.7975151257979269</v>
      </c>
      <c r="Y225">
        <f t="shared" si="117"/>
        <v>50.050249548881276</v>
      </c>
      <c r="Z225">
        <f t="shared" si="118"/>
        <v>1.8805189280736387</v>
      </c>
      <c r="AA225">
        <f t="shared" si="119"/>
        <v>3.7572618418955956</v>
      </c>
      <c r="AB225">
        <f t="shared" si="120"/>
        <v>1.9169961977242882</v>
      </c>
      <c r="AC225">
        <f t="shared" si="121"/>
        <v>-156.44292220854146</v>
      </c>
      <c r="AD225">
        <f t="shared" si="122"/>
        <v>-23.649453985009952</v>
      </c>
      <c r="AE225">
        <f t="shared" si="123"/>
        <v>-2.1452003148141787</v>
      </c>
      <c r="AF225">
        <f t="shared" si="124"/>
        <v>139.28177509163439</v>
      </c>
      <c r="AG225">
        <f t="shared" si="125"/>
        <v>47.8354675953574</v>
      </c>
      <c r="AH225">
        <f t="shared" si="126"/>
        <v>3.5424509666694832</v>
      </c>
      <c r="AI225">
        <f t="shared" si="127"/>
        <v>31.558658186987117</v>
      </c>
      <c r="AJ225">
        <v>1542.6657479696021</v>
      </c>
      <c r="AK225">
        <v>1491.2453333333331</v>
      </c>
      <c r="AL225">
        <v>3.405142163423617</v>
      </c>
      <c r="AM225">
        <v>64.522999334600442</v>
      </c>
      <c r="AN225">
        <f t="shared" si="128"/>
        <v>3.5474585534816656</v>
      </c>
      <c r="AO225">
        <v>21.813977549899828</v>
      </c>
      <c r="AP225">
        <v>25.960447272727269</v>
      </c>
      <c r="AQ225">
        <v>1.1035739930009909E-5</v>
      </c>
      <c r="AR225">
        <v>77.538578516510626</v>
      </c>
      <c r="AS225">
        <v>0</v>
      </c>
      <c r="AT225">
        <v>0</v>
      </c>
      <c r="AU225">
        <f t="shared" si="129"/>
        <v>1</v>
      </c>
      <c r="AV225">
        <f t="shared" si="130"/>
        <v>0</v>
      </c>
      <c r="AW225">
        <f t="shared" si="131"/>
        <v>38207.400051541474</v>
      </c>
      <c r="AX225">
        <f t="shared" si="132"/>
        <v>2000.021</v>
      </c>
      <c r="AY225">
        <f t="shared" si="133"/>
        <v>1681.2176399999998</v>
      </c>
      <c r="AZ225">
        <f t="shared" si="134"/>
        <v>0.84059999370006611</v>
      </c>
      <c r="BA225">
        <f t="shared" si="135"/>
        <v>0.16075798784112766</v>
      </c>
      <c r="BB225">
        <v>6</v>
      </c>
      <c r="BC225">
        <v>0.5</v>
      </c>
      <c r="BD225" t="s">
        <v>354</v>
      </c>
      <c r="BE225">
        <v>2</v>
      </c>
      <c r="BF225" t="b">
        <v>1</v>
      </c>
      <c r="BG225">
        <v>1657573904.7</v>
      </c>
      <c r="BH225">
        <v>1444.902</v>
      </c>
      <c r="BI225">
        <v>1508.4480000000001</v>
      </c>
      <c r="BJ225">
        <v>25.957149999999999</v>
      </c>
      <c r="BK225">
        <v>21.816469999999999</v>
      </c>
      <c r="BL225">
        <v>1447.4870000000001</v>
      </c>
      <c r="BM225">
        <v>26.088439999999999</v>
      </c>
      <c r="BN225">
        <v>499.9901999999999</v>
      </c>
      <c r="BO225">
        <v>72.347060000000013</v>
      </c>
      <c r="BP225">
        <v>9.9989389999999997E-2</v>
      </c>
      <c r="BQ225">
        <v>27.8294</v>
      </c>
      <c r="BR225">
        <v>28.012090000000001</v>
      </c>
      <c r="BS225">
        <v>999.9</v>
      </c>
      <c r="BT225">
        <v>0</v>
      </c>
      <c r="BU225">
        <v>0</v>
      </c>
      <c r="BV225">
        <v>10015.798000000001</v>
      </c>
      <c r="BW225">
        <v>0</v>
      </c>
      <c r="BX225">
        <v>1914.8109999999999</v>
      </c>
      <c r="BY225">
        <v>-63.548150000000007</v>
      </c>
      <c r="BZ225">
        <v>1483.4069999999999</v>
      </c>
      <c r="CA225">
        <v>1542.0940000000001</v>
      </c>
      <c r="CB225">
        <v>4.1406830000000001</v>
      </c>
      <c r="CC225">
        <v>1508.4480000000001</v>
      </c>
      <c r="CD225">
        <v>21.816469999999999</v>
      </c>
      <c r="CE225">
        <v>1.8779239999999999</v>
      </c>
      <c r="CF225">
        <v>1.5783590000000001</v>
      </c>
      <c r="CG225">
        <v>16.450949999999999</v>
      </c>
      <c r="CH225">
        <v>13.74912</v>
      </c>
      <c r="CI225">
        <v>2000.021</v>
      </c>
      <c r="CJ225">
        <v>0.98000129999999996</v>
      </c>
      <c r="CK225">
        <v>1.99983E-2</v>
      </c>
      <c r="CL225">
        <v>0</v>
      </c>
      <c r="CM225">
        <v>2.49254</v>
      </c>
      <c r="CN225">
        <v>0</v>
      </c>
      <c r="CO225">
        <v>10282.780000000001</v>
      </c>
      <c r="CP225">
        <v>16749.63</v>
      </c>
      <c r="CQ225">
        <v>40.875</v>
      </c>
      <c r="CR225">
        <v>42.811999999999998</v>
      </c>
      <c r="CS225">
        <v>41.125</v>
      </c>
      <c r="CT225">
        <v>41.3309</v>
      </c>
      <c r="CU225">
        <v>40.061999999999998</v>
      </c>
      <c r="CV225">
        <v>1960.021</v>
      </c>
      <c r="CW225">
        <v>40</v>
      </c>
      <c r="CX225">
        <v>0</v>
      </c>
      <c r="CY225">
        <v>1657573908</v>
      </c>
      <c r="CZ225">
        <v>0</v>
      </c>
      <c r="DA225">
        <v>0</v>
      </c>
      <c r="DB225" t="s">
        <v>355</v>
      </c>
      <c r="DC225">
        <v>1657463822.5999999</v>
      </c>
      <c r="DD225">
        <v>1657463835.0999999</v>
      </c>
      <c r="DE225">
        <v>0</v>
      </c>
      <c r="DF225">
        <v>-2.657</v>
      </c>
      <c r="DG225">
        <v>-13.192</v>
      </c>
      <c r="DH225">
        <v>-3.9239999999999999</v>
      </c>
      <c r="DI225">
        <v>-0.217</v>
      </c>
      <c r="DJ225">
        <v>376</v>
      </c>
      <c r="DK225">
        <v>3</v>
      </c>
      <c r="DL225">
        <v>0.48</v>
      </c>
      <c r="DM225">
        <v>0.03</v>
      </c>
      <c r="DN225">
        <v>-63.279937500000003</v>
      </c>
      <c r="DO225">
        <v>-2.338049155722191</v>
      </c>
      <c r="DP225">
        <v>0.23148556616720151</v>
      </c>
      <c r="DQ225">
        <v>0</v>
      </c>
      <c r="DR225">
        <v>4.15420225</v>
      </c>
      <c r="DS225">
        <v>-0.12490142589119881</v>
      </c>
      <c r="DT225">
        <v>1.2534454014335859E-2</v>
      </c>
      <c r="DU225">
        <v>0</v>
      </c>
      <c r="DV225">
        <v>0</v>
      </c>
      <c r="DW225">
        <v>2</v>
      </c>
      <c r="DX225" t="s">
        <v>364</v>
      </c>
      <c r="DY225">
        <v>2.9800200000000001</v>
      </c>
      <c r="DZ225">
        <v>2.71577</v>
      </c>
      <c r="EA225">
        <v>0.17660799999999999</v>
      </c>
      <c r="EB225">
        <v>0.179369</v>
      </c>
      <c r="EC225">
        <v>9.1387899999999994E-2</v>
      </c>
      <c r="ED225">
        <v>7.9255900000000004E-2</v>
      </c>
      <c r="EE225">
        <v>25955.200000000001</v>
      </c>
      <c r="EF225">
        <v>25977.599999999999</v>
      </c>
      <c r="EG225">
        <v>29314.400000000001</v>
      </c>
      <c r="EH225">
        <v>29288.3</v>
      </c>
      <c r="EI225">
        <v>35298.9</v>
      </c>
      <c r="EJ225">
        <v>35834.199999999997</v>
      </c>
      <c r="EK225">
        <v>41295.699999999997</v>
      </c>
      <c r="EL225">
        <v>41710.699999999997</v>
      </c>
      <c r="EM225">
        <v>1.9438</v>
      </c>
      <c r="EN225">
        <v>2.1032199999999999</v>
      </c>
      <c r="EO225">
        <v>4.4722100000000001E-2</v>
      </c>
      <c r="EP225">
        <v>0</v>
      </c>
      <c r="EQ225">
        <v>27.274899999999999</v>
      </c>
      <c r="ER225">
        <v>999.9</v>
      </c>
      <c r="ES225">
        <v>28.1</v>
      </c>
      <c r="ET225">
        <v>38.299999999999997</v>
      </c>
      <c r="EU225">
        <v>26.280999999999999</v>
      </c>
      <c r="EV225">
        <v>61.839500000000001</v>
      </c>
      <c r="EW225">
        <v>26.6707</v>
      </c>
      <c r="EX225">
        <v>2</v>
      </c>
      <c r="EY225">
        <v>0.124947</v>
      </c>
      <c r="EZ225">
        <v>2.5488400000000002</v>
      </c>
      <c r="FA225">
        <v>20.366</v>
      </c>
      <c r="FB225">
        <v>5.2160900000000003</v>
      </c>
      <c r="FC225">
        <v>12.0099</v>
      </c>
      <c r="FD225">
        <v>4.9884000000000004</v>
      </c>
      <c r="FE225">
        <v>3.2885</v>
      </c>
      <c r="FF225">
        <v>9764.7999999999993</v>
      </c>
      <c r="FG225">
        <v>9999</v>
      </c>
      <c r="FH225">
        <v>9999</v>
      </c>
      <c r="FI225">
        <v>145.5</v>
      </c>
      <c r="FJ225">
        <v>1.8675200000000001</v>
      </c>
      <c r="FK225">
        <v>1.86659</v>
      </c>
      <c r="FL225">
        <v>1.8660000000000001</v>
      </c>
      <c r="FM225">
        <v>1.86585</v>
      </c>
      <c r="FN225">
        <v>1.86774</v>
      </c>
      <c r="FO225">
        <v>1.8701300000000001</v>
      </c>
      <c r="FP225">
        <v>1.8688800000000001</v>
      </c>
      <c r="FQ225">
        <v>1.8702099999999999</v>
      </c>
      <c r="FR225">
        <v>0</v>
      </c>
      <c r="FS225">
        <v>0</v>
      </c>
      <c r="FT225">
        <v>0</v>
      </c>
      <c r="FU225">
        <v>0</v>
      </c>
      <c r="FV225" t="s">
        <v>357</v>
      </c>
      <c r="FW225" t="s">
        <v>358</v>
      </c>
      <c r="FX225" t="s">
        <v>359</v>
      </c>
      <c r="FY225" t="s">
        <v>359</v>
      </c>
      <c r="FZ225" t="s">
        <v>359</v>
      </c>
      <c r="GA225" t="s">
        <v>359</v>
      </c>
      <c r="GB225">
        <v>0</v>
      </c>
      <c r="GC225">
        <v>100</v>
      </c>
      <c r="GD225">
        <v>100</v>
      </c>
      <c r="GE225">
        <v>-2.6</v>
      </c>
      <c r="GF225">
        <v>-0.13120000000000001</v>
      </c>
      <c r="GG225">
        <v>-1.0745309912501479</v>
      </c>
      <c r="GH225">
        <v>-3.794306901669526E-4</v>
      </c>
      <c r="GI225">
        <v>-9.3076312682161424E-7</v>
      </c>
      <c r="GJ225">
        <v>3.2597594342726891E-10</v>
      </c>
      <c r="GK225">
        <v>-0.25621075936304621</v>
      </c>
      <c r="GL225">
        <v>-1.4413179793891831E-2</v>
      </c>
      <c r="GM225">
        <v>9.8733074958994743E-4</v>
      </c>
      <c r="GN225">
        <v>-9.6329063574464014E-6</v>
      </c>
      <c r="GO225">
        <v>22</v>
      </c>
      <c r="GP225">
        <v>2241</v>
      </c>
      <c r="GQ225">
        <v>1</v>
      </c>
      <c r="GR225">
        <v>45</v>
      </c>
      <c r="GS225">
        <v>1834.7</v>
      </c>
      <c r="GT225">
        <v>1834.5</v>
      </c>
      <c r="GU225">
        <v>3.6340300000000001</v>
      </c>
      <c r="GV225">
        <v>2.20703</v>
      </c>
      <c r="GW225">
        <v>1.94702</v>
      </c>
      <c r="GX225">
        <v>2.7758799999999999</v>
      </c>
      <c r="GY225">
        <v>2.19482</v>
      </c>
      <c r="GZ225">
        <v>2.3913600000000002</v>
      </c>
      <c r="HA225">
        <v>41.378100000000003</v>
      </c>
      <c r="HB225">
        <v>15.375400000000001</v>
      </c>
      <c r="HC225">
        <v>18</v>
      </c>
      <c r="HD225">
        <v>532.02099999999996</v>
      </c>
      <c r="HE225">
        <v>601.10400000000004</v>
      </c>
      <c r="HF225">
        <v>23.546900000000001</v>
      </c>
      <c r="HG225">
        <v>29.104900000000001</v>
      </c>
      <c r="HH225">
        <v>30.000299999999999</v>
      </c>
      <c r="HI225">
        <v>28.988399999999999</v>
      </c>
      <c r="HJ225">
        <v>28.904199999999999</v>
      </c>
      <c r="HK225">
        <v>72.731999999999999</v>
      </c>
      <c r="HL225">
        <v>13.488899999999999</v>
      </c>
      <c r="HM225">
        <v>21.157299999999999</v>
      </c>
      <c r="HN225">
        <v>23.541</v>
      </c>
      <c r="HO225">
        <v>1536.4</v>
      </c>
      <c r="HP225">
        <v>21.735499999999998</v>
      </c>
      <c r="HQ225">
        <v>100.251</v>
      </c>
      <c r="HR225">
        <v>100.2</v>
      </c>
    </row>
    <row r="226" spans="1:226" x14ac:dyDescent="0.2">
      <c r="A226">
        <v>210</v>
      </c>
      <c r="B226">
        <v>1657573912.5</v>
      </c>
      <c r="C226">
        <v>2082.900000095367</v>
      </c>
      <c r="D226" t="s">
        <v>778</v>
      </c>
      <c r="E226" t="s">
        <v>779</v>
      </c>
      <c r="F226">
        <v>5</v>
      </c>
      <c r="G226" t="s">
        <v>1069</v>
      </c>
      <c r="H226" t="s">
        <v>353</v>
      </c>
      <c r="I226">
        <v>1657573910</v>
      </c>
      <c r="J226">
        <f t="shared" si="102"/>
        <v>3.5454162171195745E-3</v>
      </c>
      <c r="K226">
        <f t="shared" si="103"/>
        <v>3.5454162171195747</v>
      </c>
      <c r="L226">
        <f t="shared" si="104"/>
        <v>31.278660694252679</v>
      </c>
      <c r="M226">
        <f t="shared" si="105"/>
        <v>1462.661111111111</v>
      </c>
      <c r="N226">
        <f t="shared" si="106"/>
        <v>1021.8074628723627</v>
      </c>
      <c r="O226">
        <f t="shared" si="107"/>
        <v>74.026545239250666</v>
      </c>
      <c r="P226">
        <f t="shared" si="108"/>
        <v>105.96492279180424</v>
      </c>
      <c r="Q226">
        <f t="shared" si="109"/>
        <v>0.1329136022971171</v>
      </c>
      <c r="R226">
        <f t="shared" si="110"/>
        <v>2.3970403586087925</v>
      </c>
      <c r="S226">
        <f t="shared" si="111"/>
        <v>0.12895082284666035</v>
      </c>
      <c r="T226">
        <f t="shared" si="112"/>
        <v>8.0940462721294654E-2</v>
      </c>
      <c r="U226">
        <f t="shared" si="113"/>
        <v>321.51333999999991</v>
      </c>
      <c r="V226">
        <f t="shared" si="114"/>
        <v>29.000210490963116</v>
      </c>
      <c r="W226">
        <f t="shared" si="115"/>
        <v>27.999933333333331</v>
      </c>
      <c r="X226">
        <f t="shared" si="116"/>
        <v>3.7948249311488698</v>
      </c>
      <c r="Y226">
        <f t="shared" si="117"/>
        <v>50.065019175985128</v>
      </c>
      <c r="Z226">
        <f t="shared" si="118"/>
        <v>1.8809787042682808</v>
      </c>
      <c r="AA226">
        <f t="shared" si="119"/>
        <v>3.7570717743188982</v>
      </c>
      <c r="AB226">
        <f t="shared" si="120"/>
        <v>1.9138462268805889</v>
      </c>
      <c r="AC226">
        <f t="shared" si="121"/>
        <v>-156.35285517497323</v>
      </c>
      <c r="AD226">
        <f t="shared" si="122"/>
        <v>-22.149891704001455</v>
      </c>
      <c r="AE226">
        <f t="shared" si="123"/>
        <v>-2.012499102874485</v>
      </c>
      <c r="AF226">
        <f t="shared" si="124"/>
        <v>140.99809401815077</v>
      </c>
      <c r="AG226">
        <f t="shared" si="125"/>
        <v>47.806887830679742</v>
      </c>
      <c r="AH226">
        <f t="shared" si="126"/>
        <v>3.5494927241524343</v>
      </c>
      <c r="AI226">
        <f t="shared" si="127"/>
        <v>31.278660694252679</v>
      </c>
      <c r="AJ226">
        <v>1559.8449947258021</v>
      </c>
      <c r="AK226">
        <v>1508.5689090909079</v>
      </c>
      <c r="AL226">
        <v>3.4594131005305728</v>
      </c>
      <c r="AM226">
        <v>64.522999334600442</v>
      </c>
      <c r="AN226">
        <f t="shared" si="128"/>
        <v>3.5454162171195747</v>
      </c>
      <c r="AO226">
        <v>21.820026695860491</v>
      </c>
      <c r="AP226">
        <v>25.963658787878771</v>
      </c>
      <c r="AQ226">
        <v>5.0281462662448902E-5</v>
      </c>
      <c r="AR226">
        <v>77.538578516510626</v>
      </c>
      <c r="AS226">
        <v>0</v>
      </c>
      <c r="AT226">
        <v>0</v>
      </c>
      <c r="AU226">
        <f t="shared" si="129"/>
        <v>1</v>
      </c>
      <c r="AV226">
        <f t="shared" si="130"/>
        <v>0</v>
      </c>
      <c r="AW226">
        <f t="shared" si="131"/>
        <v>38107.575111208738</v>
      </c>
      <c r="AX226">
        <f t="shared" si="132"/>
        <v>1999.9833333333329</v>
      </c>
      <c r="AY226">
        <f t="shared" si="133"/>
        <v>1681.1859999999995</v>
      </c>
      <c r="AZ226">
        <f t="shared" si="134"/>
        <v>0.84060000500004162</v>
      </c>
      <c r="BA226">
        <f t="shared" si="135"/>
        <v>0.16075800965008041</v>
      </c>
      <c r="BB226">
        <v>6</v>
      </c>
      <c r="BC226">
        <v>0.5</v>
      </c>
      <c r="BD226" t="s">
        <v>354</v>
      </c>
      <c r="BE226">
        <v>2</v>
      </c>
      <c r="BF226" t="b">
        <v>1</v>
      </c>
      <c r="BG226">
        <v>1657573910</v>
      </c>
      <c r="BH226">
        <v>1462.661111111111</v>
      </c>
      <c r="BI226">
        <v>1526.2566666666669</v>
      </c>
      <c r="BJ226">
        <v>25.96363333333333</v>
      </c>
      <c r="BK226">
        <v>21.815011111111112</v>
      </c>
      <c r="BL226">
        <v>1465.2655555555559</v>
      </c>
      <c r="BM226">
        <v>26.09483333333333</v>
      </c>
      <c r="BN226">
        <v>500.02166666666659</v>
      </c>
      <c r="BO226">
        <v>72.346666666666664</v>
      </c>
      <c r="BP226">
        <v>0.10000056666666669</v>
      </c>
      <c r="BQ226">
        <v>27.82853333333334</v>
      </c>
      <c r="BR226">
        <v>27.999933333333331</v>
      </c>
      <c r="BS226">
        <v>999.90000000000009</v>
      </c>
      <c r="BT226">
        <v>0</v>
      </c>
      <c r="BU226">
        <v>0</v>
      </c>
      <c r="BV226">
        <v>9988.5411111111098</v>
      </c>
      <c r="BW226">
        <v>0</v>
      </c>
      <c r="BX226">
        <v>1915.386666666667</v>
      </c>
      <c r="BY226">
        <v>-63.594988888888892</v>
      </c>
      <c r="BZ226">
        <v>1501.65</v>
      </c>
      <c r="CA226">
        <v>1560.295555555555</v>
      </c>
      <c r="CB226">
        <v>4.148623333333334</v>
      </c>
      <c r="CC226">
        <v>1526.2566666666669</v>
      </c>
      <c r="CD226">
        <v>21.815011111111112</v>
      </c>
      <c r="CE226">
        <v>1.878382222222222</v>
      </c>
      <c r="CF226">
        <v>1.578245555555555</v>
      </c>
      <c r="CG226">
        <v>16.454799999999999</v>
      </c>
      <c r="CH226">
        <v>13.74801111111111</v>
      </c>
      <c r="CI226">
        <v>1999.9833333333329</v>
      </c>
      <c r="CJ226">
        <v>0.98000166666666666</v>
      </c>
      <c r="CK226">
        <v>1.9997933333333329E-2</v>
      </c>
      <c r="CL226">
        <v>0</v>
      </c>
      <c r="CM226">
        <v>2.3535222222222218</v>
      </c>
      <c r="CN226">
        <v>0</v>
      </c>
      <c r="CO226">
        <v>10265.92222222222</v>
      </c>
      <c r="CP226">
        <v>16749.333333333328</v>
      </c>
      <c r="CQ226">
        <v>40.888777777777783</v>
      </c>
      <c r="CR226">
        <v>42.811999999999998</v>
      </c>
      <c r="CS226">
        <v>41.125</v>
      </c>
      <c r="CT226">
        <v>41.375</v>
      </c>
      <c r="CU226">
        <v>40.090000000000003</v>
      </c>
      <c r="CV226">
        <v>1959.9833333333329</v>
      </c>
      <c r="CW226">
        <v>40</v>
      </c>
      <c r="CX226">
        <v>0</v>
      </c>
      <c r="CY226">
        <v>1657573913.4000001</v>
      </c>
      <c r="CZ226">
        <v>0</v>
      </c>
      <c r="DA226">
        <v>0</v>
      </c>
      <c r="DB226" t="s">
        <v>355</v>
      </c>
      <c r="DC226">
        <v>1657463822.5999999</v>
      </c>
      <c r="DD226">
        <v>1657463835.0999999</v>
      </c>
      <c r="DE226">
        <v>0</v>
      </c>
      <c r="DF226">
        <v>-2.657</v>
      </c>
      <c r="DG226">
        <v>-13.192</v>
      </c>
      <c r="DH226">
        <v>-3.9239999999999999</v>
      </c>
      <c r="DI226">
        <v>-0.217</v>
      </c>
      <c r="DJ226">
        <v>376</v>
      </c>
      <c r="DK226">
        <v>3</v>
      </c>
      <c r="DL226">
        <v>0.48</v>
      </c>
      <c r="DM226">
        <v>0.03</v>
      </c>
      <c r="DN226">
        <v>-63.439547500000003</v>
      </c>
      <c r="DO226">
        <v>-1.562567729831118</v>
      </c>
      <c r="DP226">
        <v>0.16400635808940461</v>
      </c>
      <c r="DQ226">
        <v>0</v>
      </c>
      <c r="DR226">
        <v>4.1478557499999997</v>
      </c>
      <c r="DS226">
        <v>-3.3626679174493038E-2</v>
      </c>
      <c r="DT226">
        <v>6.3915029091365276E-3</v>
      </c>
      <c r="DU226">
        <v>1</v>
      </c>
      <c r="DV226">
        <v>1</v>
      </c>
      <c r="DW226">
        <v>2</v>
      </c>
      <c r="DX226" t="s">
        <v>356</v>
      </c>
      <c r="DY226">
        <v>2.9799799999999999</v>
      </c>
      <c r="DZ226">
        <v>2.7155999999999998</v>
      </c>
      <c r="EA226">
        <v>0.17786299999999999</v>
      </c>
      <c r="EB226">
        <v>0.18058199999999999</v>
      </c>
      <c r="EC226">
        <v>9.1391700000000006E-2</v>
      </c>
      <c r="ED226">
        <v>7.9215400000000005E-2</v>
      </c>
      <c r="EE226">
        <v>25915.1</v>
      </c>
      <c r="EF226">
        <v>25939.1</v>
      </c>
      <c r="EG226">
        <v>29313.8</v>
      </c>
      <c r="EH226">
        <v>29288.2</v>
      </c>
      <c r="EI226">
        <v>35298.1</v>
      </c>
      <c r="EJ226">
        <v>35835.599999999999</v>
      </c>
      <c r="EK226">
        <v>41294.9</v>
      </c>
      <c r="EL226">
        <v>41710.5</v>
      </c>
      <c r="EM226">
        <v>1.94387</v>
      </c>
      <c r="EN226">
        <v>2.1033499999999998</v>
      </c>
      <c r="EO226">
        <v>4.4479999999999999E-2</v>
      </c>
      <c r="EP226">
        <v>0</v>
      </c>
      <c r="EQ226">
        <v>27.263400000000001</v>
      </c>
      <c r="ER226">
        <v>999.9</v>
      </c>
      <c r="ES226">
        <v>28.2</v>
      </c>
      <c r="ET226">
        <v>38.299999999999997</v>
      </c>
      <c r="EU226">
        <v>26.376300000000001</v>
      </c>
      <c r="EV226">
        <v>61.819499999999998</v>
      </c>
      <c r="EW226">
        <v>26.662700000000001</v>
      </c>
      <c r="EX226">
        <v>2</v>
      </c>
      <c r="EY226">
        <v>0.12523400000000001</v>
      </c>
      <c r="EZ226">
        <v>2.53912</v>
      </c>
      <c r="FA226">
        <v>20.366299999999999</v>
      </c>
      <c r="FB226">
        <v>5.2157900000000001</v>
      </c>
      <c r="FC226">
        <v>12.0099</v>
      </c>
      <c r="FD226">
        <v>4.9884500000000003</v>
      </c>
      <c r="FE226">
        <v>3.2884799999999998</v>
      </c>
      <c r="FF226">
        <v>9765.1</v>
      </c>
      <c r="FG226">
        <v>9999</v>
      </c>
      <c r="FH226">
        <v>9999</v>
      </c>
      <c r="FI226">
        <v>145.5</v>
      </c>
      <c r="FJ226">
        <v>1.8675200000000001</v>
      </c>
      <c r="FK226">
        <v>1.8666</v>
      </c>
      <c r="FL226">
        <v>1.8660000000000001</v>
      </c>
      <c r="FM226">
        <v>1.8658399999999999</v>
      </c>
      <c r="FN226">
        <v>1.86775</v>
      </c>
      <c r="FO226">
        <v>1.87012</v>
      </c>
      <c r="FP226">
        <v>1.8688499999999999</v>
      </c>
      <c r="FQ226">
        <v>1.87022</v>
      </c>
      <c r="FR226">
        <v>0</v>
      </c>
      <c r="FS226">
        <v>0</v>
      </c>
      <c r="FT226">
        <v>0</v>
      </c>
      <c r="FU226">
        <v>0</v>
      </c>
      <c r="FV226" t="s">
        <v>357</v>
      </c>
      <c r="FW226" t="s">
        <v>358</v>
      </c>
      <c r="FX226" t="s">
        <v>359</v>
      </c>
      <c r="FY226" t="s">
        <v>359</v>
      </c>
      <c r="FZ226" t="s">
        <v>359</v>
      </c>
      <c r="GA226" t="s">
        <v>359</v>
      </c>
      <c r="GB226">
        <v>0</v>
      </c>
      <c r="GC226">
        <v>100</v>
      </c>
      <c r="GD226">
        <v>100</v>
      </c>
      <c r="GE226">
        <v>-2.61</v>
      </c>
      <c r="GF226">
        <v>-0.13120000000000001</v>
      </c>
      <c r="GG226">
        <v>-1.0745309912501479</v>
      </c>
      <c r="GH226">
        <v>-3.794306901669526E-4</v>
      </c>
      <c r="GI226">
        <v>-9.3076312682161424E-7</v>
      </c>
      <c r="GJ226">
        <v>3.2597594342726891E-10</v>
      </c>
      <c r="GK226">
        <v>-0.25621075936304621</v>
      </c>
      <c r="GL226">
        <v>-1.4413179793891831E-2</v>
      </c>
      <c r="GM226">
        <v>9.8733074958994743E-4</v>
      </c>
      <c r="GN226">
        <v>-9.6329063574464014E-6</v>
      </c>
      <c r="GO226">
        <v>22</v>
      </c>
      <c r="GP226">
        <v>2241</v>
      </c>
      <c r="GQ226">
        <v>1</v>
      </c>
      <c r="GR226">
        <v>45</v>
      </c>
      <c r="GS226">
        <v>1834.8</v>
      </c>
      <c r="GT226">
        <v>1834.6</v>
      </c>
      <c r="GU226">
        <v>3.6657700000000002</v>
      </c>
      <c r="GV226">
        <v>2.20703</v>
      </c>
      <c r="GW226">
        <v>1.94702</v>
      </c>
      <c r="GX226">
        <v>2.7746599999999999</v>
      </c>
      <c r="GY226">
        <v>2.19482</v>
      </c>
      <c r="GZ226">
        <v>2.34985</v>
      </c>
      <c r="HA226">
        <v>41.378100000000003</v>
      </c>
      <c r="HB226">
        <v>15.357900000000001</v>
      </c>
      <c r="HC226">
        <v>18</v>
      </c>
      <c r="HD226">
        <v>532.09400000000005</v>
      </c>
      <c r="HE226">
        <v>601.22400000000005</v>
      </c>
      <c r="HF226">
        <v>23.5367</v>
      </c>
      <c r="HG226">
        <v>29.109300000000001</v>
      </c>
      <c r="HH226">
        <v>30.0002</v>
      </c>
      <c r="HI226">
        <v>28.9909</v>
      </c>
      <c r="HJ226">
        <v>28.906300000000002</v>
      </c>
      <c r="HK226">
        <v>73.348100000000002</v>
      </c>
      <c r="HL226">
        <v>13.488899999999999</v>
      </c>
      <c r="HM226">
        <v>21.157299999999999</v>
      </c>
      <c r="HN226">
        <v>23.537600000000001</v>
      </c>
      <c r="HO226">
        <v>1556.43</v>
      </c>
      <c r="HP226">
        <v>21.735800000000001</v>
      </c>
      <c r="HQ226">
        <v>100.249</v>
      </c>
      <c r="HR226">
        <v>100.2</v>
      </c>
    </row>
    <row r="227" spans="1:226" x14ac:dyDescent="0.2">
      <c r="A227">
        <v>211</v>
      </c>
      <c r="B227">
        <v>1657573917.5</v>
      </c>
      <c r="C227">
        <v>2087.900000095367</v>
      </c>
      <c r="D227" t="s">
        <v>780</v>
      </c>
      <c r="E227" t="s">
        <v>781</v>
      </c>
      <c r="F227">
        <v>5</v>
      </c>
      <c r="G227" t="s">
        <v>1069</v>
      </c>
      <c r="H227" t="s">
        <v>353</v>
      </c>
      <c r="I227">
        <v>1657573914.7</v>
      </c>
      <c r="J227">
        <f t="shared" si="102"/>
        <v>3.5486164972743268E-3</v>
      </c>
      <c r="K227">
        <f t="shared" si="103"/>
        <v>3.548616497274327</v>
      </c>
      <c r="L227">
        <f t="shared" si="104"/>
        <v>31.862194822957846</v>
      </c>
      <c r="M227">
        <f t="shared" si="105"/>
        <v>1478.231</v>
      </c>
      <c r="N227">
        <f t="shared" si="106"/>
        <v>1030.9764107864173</v>
      </c>
      <c r="O227">
        <f t="shared" si="107"/>
        <v>74.691275801150169</v>
      </c>
      <c r="P227">
        <f t="shared" si="108"/>
        <v>107.09358445416784</v>
      </c>
      <c r="Q227">
        <f t="shared" si="109"/>
        <v>0.13333871447732923</v>
      </c>
      <c r="R227">
        <f t="shared" si="110"/>
        <v>2.39831617535806</v>
      </c>
      <c r="S227">
        <f t="shared" si="111"/>
        <v>0.12935300776550898</v>
      </c>
      <c r="T227">
        <f t="shared" si="112"/>
        <v>8.1193805732233879E-2</v>
      </c>
      <c r="U227">
        <f t="shared" si="113"/>
        <v>321.51057359999999</v>
      </c>
      <c r="V227">
        <f t="shared" si="114"/>
        <v>28.988235459457304</v>
      </c>
      <c r="W227">
        <f t="shared" si="115"/>
        <v>27.980509999999999</v>
      </c>
      <c r="X227">
        <f t="shared" si="116"/>
        <v>3.7905301188834266</v>
      </c>
      <c r="Y227">
        <f t="shared" si="117"/>
        <v>50.091679255187074</v>
      </c>
      <c r="Z227">
        <f t="shared" si="118"/>
        <v>1.8808389057936521</v>
      </c>
      <c r="AA227">
        <f t="shared" si="119"/>
        <v>3.7547930789301467</v>
      </c>
      <c r="AB227">
        <f t="shared" si="120"/>
        <v>1.9096912130897745</v>
      </c>
      <c r="AC227">
        <f t="shared" si="121"/>
        <v>-156.49398752979781</v>
      </c>
      <c r="AD227">
        <f t="shared" si="122"/>
        <v>-20.994119774645291</v>
      </c>
      <c r="AE227">
        <f t="shared" si="123"/>
        <v>-1.9061896799779954</v>
      </c>
      <c r="AF227">
        <f t="shared" si="124"/>
        <v>142.11627661557887</v>
      </c>
      <c r="AG227">
        <f t="shared" si="125"/>
        <v>47.910627877259792</v>
      </c>
      <c r="AH227">
        <f t="shared" si="126"/>
        <v>3.5501682069583427</v>
      </c>
      <c r="AI227">
        <f t="shared" si="127"/>
        <v>31.862194822957846</v>
      </c>
      <c r="AJ227">
        <v>1576.9580803563649</v>
      </c>
      <c r="AK227">
        <v>1525.354181818182</v>
      </c>
      <c r="AL227">
        <v>3.3543404209904351</v>
      </c>
      <c r="AM227">
        <v>64.522999334600442</v>
      </c>
      <c r="AN227">
        <f t="shared" si="128"/>
        <v>3.548616497274327</v>
      </c>
      <c r="AO227">
        <v>21.810155906842489</v>
      </c>
      <c r="AP227">
        <v>25.958240606060588</v>
      </c>
      <c r="AQ227">
        <v>-3.8896711288708232E-5</v>
      </c>
      <c r="AR227">
        <v>77.538578516510626</v>
      </c>
      <c r="AS227">
        <v>0</v>
      </c>
      <c r="AT227">
        <v>0</v>
      </c>
      <c r="AU227">
        <f t="shared" si="129"/>
        <v>1</v>
      </c>
      <c r="AV227">
        <f t="shared" si="130"/>
        <v>0</v>
      </c>
      <c r="AW227">
        <f t="shared" si="131"/>
        <v>38139.854524699047</v>
      </c>
      <c r="AX227">
        <f t="shared" si="132"/>
        <v>1999.9659999999999</v>
      </c>
      <c r="AY227">
        <f t="shared" si="133"/>
        <v>1681.1714399999998</v>
      </c>
      <c r="AZ227">
        <f t="shared" si="134"/>
        <v>0.84060001020017339</v>
      </c>
      <c r="BA227">
        <f t="shared" si="135"/>
        <v>0.16075801968633466</v>
      </c>
      <c r="BB227">
        <v>6</v>
      </c>
      <c r="BC227">
        <v>0.5</v>
      </c>
      <c r="BD227" t="s">
        <v>354</v>
      </c>
      <c r="BE227">
        <v>2</v>
      </c>
      <c r="BF227" t="b">
        <v>1</v>
      </c>
      <c r="BG227">
        <v>1657573914.7</v>
      </c>
      <c r="BH227">
        <v>1478.231</v>
      </c>
      <c r="BI227">
        <v>1542.0229999999999</v>
      </c>
      <c r="BJ227">
        <v>25.961539999999999</v>
      </c>
      <c r="BK227">
        <v>21.81183</v>
      </c>
      <c r="BL227">
        <v>1480.85</v>
      </c>
      <c r="BM227">
        <v>26.092749999999999</v>
      </c>
      <c r="BN227">
        <v>499.98680000000002</v>
      </c>
      <c r="BO227">
        <v>72.347160000000002</v>
      </c>
      <c r="BP227">
        <v>9.9963930000000006E-2</v>
      </c>
      <c r="BQ227">
        <v>27.81814</v>
      </c>
      <c r="BR227">
        <v>27.980509999999999</v>
      </c>
      <c r="BS227">
        <v>999.9</v>
      </c>
      <c r="BT227">
        <v>0</v>
      </c>
      <c r="BU227">
        <v>0</v>
      </c>
      <c r="BV227">
        <v>9996.9299999999985</v>
      </c>
      <c r="BW227">
        <v>0</v>
      </c>
      <c r="BX227">
        <v>1916.2139999999999</v>
      </c>
      <c r="BY227">
        <v>-63.790919999999993</v>
      </c>
      <c r="BZ227">
        <v>1517.633</v>
      </c>
      <c r="CA227">
        <v>1576.4069999999999</v>
      </c>
      <c r="CB227">
        <v>4.1497069999999994</v>
      </c>
      <c r="CC227">
        <v>1542.0229999999999</v>
      </c>
      <c r="CD227">
        <v>21.81183</v>
      </c>
      <c r="CE227">
        <v>1.8782449999999999</v>
      </c>
      <c r="CF227">
        <v>1.578025</v>
      </c>
      <c r="CG227">
        <v>16.45365</v>
      </c>
      <c r="CH227">
        <v>13.74587</v>
      </c>
      <c r="CI227">
        <v>1999.9659999999999</v>
      </c>
      <c r="CJ227">
        <v>0.98000159999999992</v>
      </c>
      <c r="CK227">
        <v>1.9997999999999998E-2</v>
      </c>
      <c r="CL227">
        <v>0</v>
      </c>
      <c r="CM227">
        <v>2.3609399999999998</v>
      </c>
      <c r="CN227">
        <v>0</v>
      </c>
      <c r="CO227">
        <v>10250.6</v>
      </c>
      <c r="CP227">
        <v>16749.18</v>
      </c>
      <c r="CQ227">
        <v>40.930799999999998</v>
      </c>
      <c r="CR227">
        <v>42.824599999999997</v>
      </c>
      <c r="CS227">
        <v>41.125</v>
      </c>
      <c r="CT227">
        <v>41.375</v>
      </c>
      <c r="CU227">
        <v>40.087200000000003</v>
      </c>
      <c r="CV227">
        <v>1959.9659999999999</v>
      </c>
      <c r="CW227">
        <v>40</v>
      </c>
      <c r="CX227">
        <v>0</v>
      </c>
      <c r="CY227">
        <v>1657573918.2</v>
      </c>
      <c r="CZ227">
        <v>0</v>
      </c>
      <c r="DA227">
        <v>0</v>
      </c>
      <c r="DB227" t="s">
        <v>355</v>
      </c>
      <c r="DC227">
        <v>1657463822.5999999</v>
      </c>
      <c r="DD227">
        <v>1657463835.0999999</v>
      </c>
      <c r="DE227">
        <v>0</v>
      </c>
      <c r="DF227">
        <v>-2.657</v>
      </c>
      <c r="DG227">
        <v>-13.192</v>
      </c>
      <c r="DH227">
        <v>-3.9239999999999999</v>
      </c>
      <c r="DI227">
        <v>-0.217</v>
      </c>
      <c r="DJ227">
        <v>376</v>
      </c>
      <c r="DK227">
        <v>3</v>
      </c>
      <c r="DL227">
        <v>0.48</v>
      </c>
      <c r="DM227">
        <v>0.03</v>
      </c>
      <c r="DN227">
        <v>-63.547442500000002</v>
      </c>
      <c r="DO227">
        <v>-1.519088555347113</v>
      </c>
      <c r="DP227">
        <v>0.16402188556333011</v>
      </c>
      <c r="DQ227">
        <v>0</v>
      </c>
      <c r="DR227">
        <v>4.146975499999999</v>
      </c>
      <c r="DS227">
        <v>1.001020637898635E-2</v>
      </c>
      <c r="DT227">
        <v>5.4938852144907763E-3</v>
      </c>
      <c r="DU227">
        <v>1</v>
      </c>
      <c r="DV227">
        <v>1</v>
      </c>
      <c r="DW227">
        <v>2</v>
      </c>
      <c r="DX227" t="s">
        <v>356</v>
      </c>
      <c r="DY227">
        <v>2.9798399999999998</v>
      </c>
      <c r="DZ227">
        <v>2.7156199999999999</v>
      </c>
      <c r="EA227">
        <v>0.17908399999999999</v>
      </c>
      <c r="EB227">
        <v>0.18179300000000001</v>
      </c>
      <c r="EC227">
        <v>9.1377200000000006E-2</v>
      </c>
      <c r="ED227">
        <v>7.9240000000000005E-2</v>
      </c>
      <c r="EE227">
        <v>25876.7</v>
      </c>
      <c r="EF227">
        <v>25900.799999999999</v>
      </c>
      <c r="EG227">
        <v>29314</v>
      </c>
      <c r="EH227">
        <v>29288.3</v>
      </c>
      <c r="EI227">
        <v>35299.199999999997</v>
      </c>
      <c r="EJ227">
        <v>35834.699999999997</v>
      </c>
      <c r="EK227">
        <v>41295.5</v>
      </c>
      <c r="EL227">
        <v>41710.5</v>
      </c>
      <c r="EM227">
        <v>1.94377</v>
      </c>
      <c r="EN227">
        <v>2.1031300000000002</v>
      </c>
      <c r="EO227">
        <v>4.4088799999999997E-2</v>
      </c>
      <c r="EP227">
        <v>0</v>
      </c>
      <c r="EQ227">
        <v>27.249099999999999</v>
      </c>
      <c r="ER227">
        <v>999.9</v>
      </c>
      <c r="ES227">
        <v>28.2</v>
      </c>
      <c r="ET227">
        <v>38.299999999999997</v>
      </c>
      <c r="EU227">
        <v>26.374400000000001</v>
      </c>
      <c r="EV227">
        <v>61.9495</v>
      </c>
      <c r="EW227">
        <v>26.714700000000001</v>
      </c>
      <c r="EX227">
        <v>2</v>
      </c>
      <c r="EY227">
        <v>0.125335</v>
      </c>
      <c r="EZ227">
        <v>2.3990900000000002</v>
      </c>
      <c r="FA227">
        <v>20.367999999999999</v>
      </c>
      <c r="FB227">
        <v>5.2160900000000003</v>
      </c>
      <c r="FC227">
        <v>12.0099</v>
      </c>
      <c r="FD227">
        <v>4.9882499999999999</v>
      </c>
      <c r="FE227">
        <v>3.2885</v>
      </c>
      <c r="FF227">
        <v>9765.1</v>
      </c>
      <c r="FG227">
        <v>9999</v>
      </c>
      <c r="FH227">
        <v>9999</v>
      </c>
      <c r="FI227">
        <v>145.5</v>
      </c>
      <c r="FJ227">
        <v>1.8675200000000001</v>
      </c>
      <c r="FK227">
        <v>1.8666100000000001</v>
      </c>
      <c r="FL227">
        <v>1.8660000000000001</v>
      </c>
      <c r="FM227">
        <v>1.8658399999999999</v>
      </c>
      <c r="FN227">
        <v>1.8677900000000001</v>
      </c>
      <c r="FO227">
        <v>1.8701300000000001</v>
      </c>
      <c r="FP227">
        <v>1.86887</v>
      </c>
      <c r="FQ227">
        <v>1.87025</v>
      </c>
      <c r="FR227">
        <v>0</v>
      </c>
      <c r="FS227">
        <v>0</v>
      </c>
      <c r="FT227">
        <v>0</v>
      </c>
      <c r="FU227">
        <v>0</v>
      </c>
      <c r="FV227" t="s">
        <v>357</v>
      </c>
      <c r="FW227" t="s">
        <v>358</v>
      </c>
      <c r="FX227" t="s">
        <v>359</v>
      </c>
      <c r="FY227" t="s">
        <v>359</v>
      </c>
      <c r="FZ227" t="s">
        <v>359</v>
      </c>
      <c r="GA227" t="s">
        <v>359</v>
      </c>
      <c r="GB227">
        <v>0</v>
      </c>
      <c r="GC227">
        <v>100</v>
      </c>
      <c r="GD227">
        <v>100</v>
      </c>
      <c r="GE227">
        <v>-2.63</v>
      </c>
      <c r="GF227">
        <v>-0.1313</v>
      </c>
      <c r="GG227">
        <v>-1.0745309912501479</v>
      </c>
      <c r="GH227">
        <v>-3.794306901669526E-4</v>
      </c>
      <c r="GI227">
        <v>-9.3076312682161424E-7</v>
      </c>
      <c r="GJ227">
        <v>3.2597594342726891E-10</v>
      </c>
      <c r="GK227">
        <v>-0.25621075936304621</v>
      </c>
      <c r="GL227">
        <v>-1.4413179793891831E-2</v>
      </c>
      <c r="GM227">
        <v>9.8733074958994743E-4</v>
      </c>
      <c r="GN227">
        <v>-9.6329063574464014E-6</v>
      </c>
      <c r="GO227">
        <v>22</v>
      </c>
      <c r="GP227">
        <v>2241</v>
      </c>
      <c r="GQ227">
        <v>1</v>
      </c>
      <c r="GR227">
        <v>45</v>
      </c>
      <c r="GS227">
        <v>1834.9</v>
      </c>
      <c r="GT227">
        <v>1834.7</v>
      </c>
      <c r="GU227">
        <v>3.6926299999999999</v>
      </c>
      <c r="GV227">
        <v>2.20703</v>
      </c>
      <c r="GW227">
        <v>1.94702</v>
      </c>
      <c r="GX227">
        <v>2.7746599999999999</v>
      </c>
      <c r="GY227">
        <v>2.19482</v>
      </c>
      <c r="GZ227">
        <v>2.3742700000000001</v>
      </c>
      <c r="HA227">
        <v>41.378100000000003</v>
      </c>
      <c r="HB227">
        <v>15.3666</v>
      </c>
      <c r="HC227">
        <v>18</v>
      </c>
      <c r="HD227">
        <v>532.05200000000002</v>
      </c>
      <c r="HE227">
        <v>601.07000000000005</v>
      </c>
      <c r="HF227">
        <v>23.534600000000001</v>
      </c>
      <c r="HG227">
        <v>29.113</v>
      </c>
      <c r="HH227">
        <v>30.0002</v>
      </c>
      <c r="HI227">
        <v>28.9939</v>
      </c>
      <c r="HJ227">
        <v>28.9085</v>
      </c>
      <c r="HK227">
        <v>73.906000000000006</v>
      </c>
      <c r="HL227">
        <v>13.488899999999999</v>
      </c>
      <c r="HM227">
        <v>21.157299999999999</v>
      </c>
      <c r="HN227">
        <v>23.608000000000001</v>
      </c>
      <c r="HO227">
        <v>1569.79</v>
      </c>
      <c r="HP227">
        <v>21.735299999999999</v>
      </c>
      <c r="HQ227">
        <v>100.251</v>
      </c>
      <c r="HR227">
        <v>100.2</v>
      </c>
    </row>
    <row r="228" spans="1:226" x14ac:dyDescent="0.2">
      <c r="A228">
        <v>212</v>
      </c>
      <c r="B228">
        <v>1657573922</v>
      </c>
      <c r="C228">
        <v>2092.400000095367</v>
      </c>
      <c r="D228" t="s">
        <v>782</v>
      </c>
      <c r="E228" t="s">
        <v>783</v>
      </c>
      <c r="F228">
        <v>5</v>
      </c>
      <c r="G228" t="s">
        <v>1069</v>
      </c>
      <c r="H228" t="s">
        <v>353</v>
      </c>
      <c r="I228">
        <v>1657573919.1500001</v>
      </c>
      <c r="J228">
        <f t="shared" si="102"/>
        <v>3.5394897956331321E-3</v>
      </c>
      <c r="K228">
        <f t="shared" si="103"/>
        <v>3.5394897956331319</v>
      </c>
      <c r="L228">
        <f t="shared" si="104"/>
        <v>31.30183594898563</v>
      </c>
      <c r="M228">
        <f t="shared" si="105"/>
        <v>1493.136</v>
      </c>
      <c r="N228">
        <f t="shared" si="106"/>
        <v>1051.7036006163532</v>
      </c>
      <c r="O228">
        <f t="shared" si="107"/>
        <v>76.192465749291713</v>
      </c>
      <c r="P228">
        <f t="shared" si="108"/>
        <v>108.17279076762863</v>
      </c>
      <c r="Q228">
        <f t="shared" si="109"/>
        <v>0.1331971848155846</v>
      </c>
      <c r="R228">
        <f t="shared" si="110"/>
        <v>2.4010483108789762</v>
      </c>
      <c r="S228">
        <f t="shared" si="111"/>
        <v>0.12922417935899372</v>
      </c>
      <c r="T228">
        <f t="shared" si="112"/>
        <v>8.1112199507629518E-2</v>
      </c>
      <c r="U228">
        <f t="shared" si="113"/>
        <v>321.50939965799535</v>
      </c>
      <c r="V228">
        <f t="shared" si="114"/>
        <v>28.975880884271678</v>
      </c>
      <c r="W228">
        <f t="shared" si="115"/>
        <v>27.965540000000001</v>
      </c>
      <c r="X228">
        <f t="shared" si="116"/>
        <v>3.7872229047875008</v>
      </c>
      <c r="Y228">
        <f t="shared" si="117"/>
        <v>50.123727121987706</v>
      </c>
      <c r="Z228">
        <f t="shared" si="118"/>
        <v>1.8805057714143287</v>
      </c>
      <c r="AA228">
        <f t="shared" si="119"/>
        <v>3.7517277333301293</v>
      </c>
      <c r="AB228">
        <f t="shared" si="120"/>
        <v>1.9067171333731721</v>
      </c>
      <c r="AC228">
        <f t="shared" si="121"/>
        <v>-156.09149998742112</v>
      </c>
      <c r="AD228">
        <f t="shared" si="122"/>
        <v>-20.891179635762477</v>
      </c>
      <c r="AE228">
        <f t="shared" si="123"/>
        <v>-1.8944111670616828</v>
      </c>
      <c r="AF228">
        <f t="shared" si="124"/>
        <v>142.63230886775008</v>
      </c>
      <c r="AG228">
        <f t="shared" si="125"/>
        <v>47.993360207592055</v>
      </c>
      <c r="AH228">
        <f t="shared" si="126"/>
        <v>3.5405870649031952</v>
      </c>
      <c r="AI228">
        <f t="shared" si="127"/>
        <v>31.30183594898563</v>
      </c>
      <c r="AJ228">
        <v>1592.6261988125291</v>
      </c>
      <c r="AK228">
        <v>1541.153454545454</v>
      </c>
      <c r="AL228">
        <v>3.5033511863204549</v>
      </c>
      <c r="AM228">
        <v>64.522999334600442</v>
      </c>
      <c r="AN228">
        <f t="shared" si="128"/>
        <v>3.5394897956331319</v>
      </c>
      <c r="AO228">
        <v>21.820222526627511</v>
      </c>
      <c r="AP228">
        <v>25.95747636363636</v>
      </c>
      <c r="AQ228">
        <v>-1.071468696977778E-5</v>
      </c>
      <c r="AR228">
        <v>77.538578516510626</v>
      </c>
      <c r="AS228">
        <v>0</v>
      </c>
      <c r="AT228">
        <v>0</v>
      </c>
      <c r="AU228">
        <f t="shared" si="129"/>
        <v>1</v>
      </c>
      <c r="AV228">
        <f t="shared" si="130"/>
        <v>0</v>
      </c>
      <c r="AW228">
        <f t="shared" si="131"/>
        <v>38207.9164731946</v>
      </c>
      <c r="AX228">
        <f t="shared" si="132"/>
        <v>1999.9590000000001</v>
      </c>
      <c r="AY228">
        <f t="shared" si="133"/>
        <v>1681.1655305999977</v>
      </c>
      <c r="AZ228">
        <f t="shared" si="134"/>
        <v>0.84059999759994963</v>
      </c>
      <c r="BA228">
        <f t="shared" si="135"/>
        <v>0.16075799536790272</v>
      </c>
      <c r="BB228">
        <v>6</v>
      </c>
      <c r="BC228">
        <v>0.5</v>
      </c>
      <c r="BD228" t="s">
        <v>354</v>
      </c>
      <c r="BE228">
        <v>2</v>
      </c>
      <c r="BF228" t="b">
        <v>1</v>
      </c>
      <c r="BG228">
        <v>1657573919.1500001</v>
      </c>
      <c r="BH228">
        <v>1493.136</v>
      </c>
      <c r="BI228">
        <v>1557.0730000000001</v>
      </c>
      <c r="BJ228">
        <v>25.957090000000001</v>
      </c>
      <c r="BK228">
        <v>21.8186</v>
      </c>
      <c r="BL228">
        <v>1495.769</v>
      </c>
      <c r="BM228">
        <v>26.088380000000001</v>
      </c>
      <c r="BN228">
        <v>499.99160000000001</v>
      </c>
      <c r="BO228">
        <v>72.346729999999994</v>
      </c>
      <c r="BP228">
        <v>9.9979989999999991E-2</v>
      </c>
      <c r="BQ228">
        <v>27.80415</v>
      </c>
      <c r="BR228">
        <v>27.965540000000001</v>
      </c>
      <c r="BS228">
        <v>999.9</v>
      </c>
      <c r="BT228">
        <v>0</v>
      </c>
      <c r="BU228">
        <v>0</v>
      </c>
      <c r="BV228">
        <v>10015.11</v>
      </c>
      <c r="BW228">
        <v>0</v>
      </c>
      <c r="BX228">
        <v>1915.153</v>
      </c>
      <c r="BY228">
        <v>-63.93759</v>
      </c>
      <c r="BZ228">
        <v>1532.925</v>
      </c>
      <c r="CA228">
        <v>1591.8030000000001</v>
      </c>
      <c r="CB228">
        <v>4.1384869999999996</v>
      </c>
      <c r="CC228">
        <v>1557.0730000000001</v>
      </c>
      <c r="CD228">
        <v>21.8186</v>
      </c>
      <c r="CE228">
        <v>1.87791</v>
      </c>
      <c r="CF228">
        <v>1.578505</v>
      </c>
      <c r="CG228">
        <v>16.450849999999999</v>
      </c>
      <c r="CH228">
        <v>13.75055</v>
      </c>
      <c r="CI228">
        <v>1999.9590000000001</v>
      </c>
      <c r="CJ228">
        <v>0.98000159999999992</v>
      </c>
      <c r="CK228">
        <v>1.9997999999999998E-2</v>
      </c>
      <c r="CL228">
        <v>0</v>
      </c>
      <c r="CM228">
        <v>2.22607</v>
      </c>
      <c r="CN228">
        <v>0</v>
      </c>
      <c r="CO228">
        <v>10241.42</v>
      </c>
      <c r="CP228">
        <v>16749.12</v>
      </c>
      <c r="CQ228">
        <v>40.936999999999998</v>
      </c>
      <c r="CR228">
        <v>42.843499999999999</v>
      </c>
      <c r="CS228">
        <v>41.125</v>
      </c>
      <c r="CT228">
        <v>41.375</v>
      </c>
      <c r="CU228">
        <v>40.093500000000013</v>
      </c>
      <c r="CV228">
        <v>1959.9590000000001</v>
      </c>
      <c r="CW228">
        <v>39.999000000000002</v>
      </c>
      <c r="CX228">
        <v>0</v>
      </c>
      <c r="CY228">
        <v>1657573923</v>
      </c>
      <c r="CZ228">
        <v>0</v>
      </c>
      <c r="DA228">
        <v>0</v>
      </c>
      <c r="DB228" t="s">
        <v>355</v>
      </c>
      <c r="DC228">
        <v>1657463822.5999999</v>
      </c>
      <c r="DD228">
        <v>1657463835.0999999</v>
      </c>
      <c r="DE228">
        <v>0</v>
      </c>
      <c r="DF228">
        <v>-2.657</v>
      </c>
      <c r="DG228">
        <v>-13.192</v>
      </c>
      <c r="DH228">
        <v>-3.9239999999999999</v>
      </c>
      <c r="DI228">
        <v>-0.217</v>
      </c>
      <c r="DJ228">
        <v>376</v>
      </c>
      <c r="DK228">
        <v>3</v>
      </c>
      <c r="DL228">
        <v>0.48</v>
      </c>
      <c r="DM228">
        <v>0.03</v>
      </c>
      <c r="DN228">
        <v>-63.704117073170742</v>
      </c>
      <c r="DO228">
        <v>-1.5374278745646841</v>
      </c>
      <c r="DP228">
        <v>0.17967082082199129</v>
      </c>
      <c r="DQ228">
        <v>0</v>
      </c>
      <c r="DR228">
        <v>4.1441080487804873</v>
      </c>
      <c r="DS228">
        <v>-5.8363066202048834E-3</v>
      </c>
      <c r="DT228">
        <v>6.421480043482225E-3</v>
      </c>
      <c r="DU228">
        <v>1</v>
      </c>
      <c r="DV228">
        <v>1</v>
      </c>
      <c r="DW228">
        <v>2</v>
      </c>
      <c r="DX228" t="s">
        <v>356</v>
      </c>
      <c r="DY228">
        <v>2.9800599999999999</v>
      </c>
      <c r="DZ228">
        <v>2.7159599999999999</v>
      </c>
      <c r="EA228">
        <v>0.18020900000000001</v>
      </c>
      <c r="EB228">
        <v>0.182862</v>
      </c>
      <c r="EC228">
        <v>9.1378100000000004E-2</v>
      </c>
      <c r="ED228">
        <v>7.9223399999999999E-2</v>
      </c>
      <c r="EE228">
        <v>25841.4</v>
      </c>
      <c r="EF228">
        <v>25866.7</v>
      </c>
      <c r="EG228">
        <v>29314.2</v>
      </c>
      <c r="EH228">
        <v>29288.2</v>
      </c>
      <c r="EI228">
        <v>35299.199999999997</v>
      </c>
      <c r="EJ228">
        <v>35835.1</v>
      </c>
      <c r="EK228">
        <v>41295.5</v>
      </c>
      <c r="EL228">
        <v>41710.199999999997</v>
      </c>
      <c r="EM228">
        <v>1.9439299999999999</v>
      </c>
      <c r="EN228">
        <v>2.1031300000000002</v>
      </c>
      <c r="EO228">
        <v>4.4405500000000001E-2</v>
      </c>
      <c r="EP228">
        <v>0</v>
      </c>
      <c r="EQ228">
        <v>27.233000000000001</v>
      </c>
      <c r="ER228">
        <v>999.9</v>
      </c>
      <c r="ES228">
        <v>28.2</v>
      </c>
      <c r="ET228">
        <v>38.299999999999997</v>
      </c>
      <c r="EU228">
        <v>26.3736</v>
      </c>
      <c r="EV228">
        <v>62.019500000000001</v>
      </c>
      <c r="EW228">
        <v>26.586500000000001</v>
      </c>
      <c r="EX228">
        <v>2</v>
      </c>
      <c r="EY228">
        <v>0.124975</v>
      </c>
      <c r="EZ228">
        <v>2.2491400000000001</v>
      </c>
      <c r="FA228">
        <v>20.37</v>
      </c>
      <c r="FB228">
        <v>5.2159399999999998</v>
      </c>
      <c r="FC228">
        <v>12.0099</v>
      </c>
      <c r="FD228">
        <v>4.9884500000000003</v>
      </c>
      <c r="FE228">
        <v>3.2884500000000001</v>
      </c>
      <c r="FF228">
        <v>9765.2999999999993</v>
      </c>
      <c r="FG228">
        <v>9999</v>
      </c>
      <c r="FH228">
        <v>9999</v>
      </c>
      <c r="FI228">
        <v>145.5</v>
      </c>
      <c r="FJ228">
        <v>1.8675200000000001</v>
      </c>
      <c r="FK228">
        <v>1.8666</v>
      </c>
      <c r="FL228">
        <v>1.8660000000000001</v>
      </c>
      <c r="FM228">
        <v>1.8658399999999999</v>
      </c>
      <c r="FN228">
        <v>1.86778</v>
      </c>
      <c r="FO228">
        <v>1.87012</v>
      </c>
      <c r="FP228">
        <v>1.8688800000000001</v>
      </c>
      <c r="FQ228">
        <v>1.8702399999999999</v>
      </c>
      <c r="FR228">
        <v>0</v>
      </c>
      <c r="FS228">
        <v>0</v>
      </c>
      <c r="FT228">
        <v>0</v>
      </c>
      <c r="FU228">
        <v>0</v>
      </c>
      <c r="FV228" t="s">
        <v>357</v>
      </c>
      <c r="FW228" t="s">
        <v>358</v>
      </c>
      <c r="FX228" t="s">
        <v>359</v>
      </c>
      <c r="FY228" t="s">
        <v>359</v>
      </c>
      <c r="FZ228" t="s">
        <v>359</v>
      </c>
      <c r="GA228" t="s">
        <v>359</v>
      </c>
      <c r="GB228">
        <v>0</v>
      </c>
      <c r="GC228">
        <v>100</v>
      </c>
      <c r="GD228">
        <v>100</v>
      </c>
      <c r="GE228">
        <v>-2.64</v>
      </c>
      <c r="GF228">
        <v>-0.13120000000000001</v>
      </c>
      <c r="GG228">
        <v>-1.0745309912501479</v>
      </c>
      <c r="GH228">
        <v>-3.794306901669526E-4</v>
      </c>
      <c r="GI228">
        <v>-9.3076312682161424E-7</v>
      </c>
      <c r="GJ228">
        <v>3.2597594342726891E-10</v>
      </c>
      <c r="GK228">
        <v>-0.25621075936304621</v>
      </c>
      <c r="GL228">
        <v>-1.4413179793891831E-2</v>
      </c>
      <c r="GM228">
        <v>9.8733074958994743E-4</v>
      </c>
      <c r="GN228">
        <v>-9.6329063574464014E-6</v>
      </c>
      <c r="GO228">
        <v>22</v>
      </c>
      <c r="GP228">
        <v>2241</v>
      </c>
      <c r="GQ228">
        <v>1</v>
      </c>
      <c r="GR228">
        <v>45</v>
      </c>
      <c r="GS228">
        <v>1835</v>
      </c>
      <c r="GT228">
        <v>1834.8</v>
      </c>
      <c r="GU228">
        <v>3.7182599999999999</v>
      </c>
      <c r="GV228">
        <v>2.20825</v>
      </c>
      <c r="GW228">
        <v>1.94702</v>
      </c>
      <c r="GX228">
        <v>2.7746599999999999</v>
      </c>
      <c r="GY228">
        <v>2.19482</v>
      </c>
      <c r="GZ228">
        <v>2.36572</v>
      </c>
      <c r="HA228">
        <v>41.4041</v>
      </c>
      <c r="HB228">
        <v>15.357900000000001</v>
      </c>
      <c r="HC228">
        <v>18</v>
      </c>
      <c r="HD228">
        <v>532.17200000000003</v>
      </c>
      <c r="HE228">
        <v>601.09199999999998</v>
      </c>
      <c r="HF228">
        <v>23.587599999999998</v>
      </c>
      <c r="HG228">
        <v>29.116</v>
      </c>
      <c r="HH228">
        <v>29.9999</v>
      </c>
      <c r="HI228">
        <v>28.995999999999999</v>
      </c>
      <c r="HJ228">
        <v>28.910599999999999</v>
      </c>
      <c r="HK228">
        <v>74.410300000000007</v>
      </c>
      <c r="HL228">
        <v>13.766299999999999</v>
      </c>
      <c r="HM228">
        <v>21.157299999999999</v>
      </c>
      <c r="HN228">
        <v>23.631399999999999</v>
      </c>
      <c r="HO228">
        <v>1589.83</v>
      </c>
      <c r="HP228">
        <v>21.735199999999999</v>
      </c>
      <c r="HQ228">
        <v>100.251</v>
      </c>
      <c r="HR228">
        <v>100.2</v>
      </c>
    </row>
    <row r="229" spans="1:226" x14ac:dyDescent="0.2">
      <c r="A229">
        <v>213</v>
      </c>
      <c r="B229">
        <v>1657573927.5</v>
      </c>
      <c r="C229">
        <v>2097.900000095367</v>
      </c>
      <c r="D229" t="s">
        <v>784</v>
      </c>
      <c r="E229" t="s">
        <v>785</v>
      </c>
      <c r="F229">
        <v>5</v>
      </c>
      <c r="G229" t="s">
        <v>1069</v>
      </c>
      <c r="H229" t="s">
        <v>353</v>
      </c>
      <c r="I229">
        <v>1657573924.75</v>
      </c>
      <c r="J229">
        <f t="shared" si="102"/>
        <v>3.5550276741373489E-3</v>
      </c>
      <c r="K229">
        <f t="shared" si="103"/>
        <v>3.555027674137349</v>
      </c>
      <c r="L229">
        <f t="shared" si="104"/>
        <v>31.921084316541037</v>
      </c>
      <c r="M229">
        <f t="shared" si="105"/>
        <v>1511.8579999999999</v>
      </c>
      <c r="N229">
        <f t="shared" si="106"/>
        <v>1064.0350582932056</v>
      </c>
      <c r="O229">
        <f t="shared" si="107"/>
        <v>77.084249916913336</v>
      </c>
      <c r="P229">
        <f t="shared" si="108"/>
        <v>109.52687977952965</v>
      </c>
      <c r="Q229">
        <f t="shared" si="109"/>
        <v>0.13385686358422244</v>
      </c>
      <c r="R229">
        <f t="shared" si="110"/>
        <v>2.4025714522329444</v>
      </c>
      <c r="S229">
        <f t="shared" si="111"/>
        <v>0.12984750624104116</v>
      </c>
      <c r="T229">
        <f t="shared" si="112"/>
        <v>8.1504912926868442E-2</v>
      </c>
      <c r="U229">
        <f t="shared" si="113"/>
        <v>321.51274063159002</v>
      </c>
      <c r="V229">
        <f t="shared" si="114"/>
        <v>28.96114139452461</v>
      </c>
      <c r="W229">
        <f t="shared" si="115"/>
        <v>27.961950000000002</v>
      </c>
      <c r="X229">
        <f t="shared" si="116"/>
        <v>3.7864301663494215</v>
      </c>
      <c r="Y229">
        <f t="shared" si="117"/>
        <v>50.15240654516456</v>
      </c>
      <c r="Z229">
        <f t="shared" si="118"/>
        <v>1.880566973188307</v>
      </c>
      <c r="AA229">
        <f t="shared" si="119"/>
        <v>3.7497043566489063</v>
      </c>
      <c r="AB229">
        <f t="shared" si="120"/>
        <v>1.9058631931611145</v>
      </c>
      <c r="AC229">
        <f t="shared" si="121"/>
        <v>-156.7767204294571</v>
      </c>
      <c r="AD229">
        <f t="shared" si="122"/>
        <v>-21.636262263460001</v>
      </c>
      <c r="AE229">
        <f t="shared" si="123"/>
        <v>-1.9606060060425166</v>
      </c>
      <c r="AF229">
        <f t="shared" si="124"/>
        <v>141.13915193263043</v>
      </c>
      <c r="AG229">
        <f t="shared" si="125"/>
        <v>47.939203337613961</v>
      </c>
      <c r="AH229">
        <f t="shared" si="126"/>
        <v>3.5530966310235228</v>
      </c>
      <c r="AI229">
        <f t="shared" si="127"/>
        <v>31.921084316541037</v>
      </c>
      <c r="AJ229">
        <v>1611.3672449829421</v>
      </c>
      <c r="AK229">
        <v>1559.698181818181</v>
      </c>
      <c r="AL229">
        <v>3.3529630264346468</v>
      </c>
      <c r="AM229">
        <v>64.522999334600442</v>
      </c>
      <c r="AN229">
        <f t="shared" si="128"/>
        <v>3.555027674137349</v>
      </c>
      <c r="AO229">
        <v>21.803463601949339</v>
      </c>
      <c r="AP229">
        <v>25.95868848484848</v>
      </c>
      <c r="AQ229">
        <v>-1.9530133855877438E-6</v>
      </c>
      <c r="AR229">
        <v>77.538578516510626</v>
      </c>
      <c r="AS229">
        <v>0</v>
      </c>
      <c r="AT229">
        <v>0</v>
      </c>
      <c r="AU229">
        <f t="shared" si="129"/>
        <v>1</v>
      </c>
      <c r="AV229">
        <f t="shared" si="130"/>
        <v>0</v>
      </c>
      <c r="AW229">
        <f t="shared" si="131"/>
        <v>38246.024359062743</v>
      </c>
      <c r="AX229">
        <f t="shared" si="132"/>
        <v>1999.981</v>
      </c>
      <c r="AY229">
        <f t="shared" si="133"/>
        <v>1681.1839223997874</v>
      </c>
      <c r="AZ229">
        <f t="shared" si="134"/>
        <v>0.84059994689938922</v>
      </c>
      <c r="BA229">
        <f t="shared" si="135"/>
        <v>0.16075789751582142</v>
      </c>
      <c r="BB229">
        <v>6</v>
      </c>
      <c r="BC229">
        <v>0.5</v>
      </c>
      <c r="BD229" t="s">
        <v>354</v>
      </c>
      <c r="BE229">
        <v>2</v>
      </c>
      <c r="BF229" t="b">
        <v>1</v>
      </c>
      <c r="BG229">
        <v>1657573924.75</v>
      </c>
      <c r="BH229">
        <v>1511.8579999999999</v>
      </c>
      <c r="BI229">
        <v>1575.83</v>
      </c>
      <c r="BJ229">
        <v>25.958469999999998</v>
      </c>
      <c r="BK229">
        <v>21.805510000000002</v>
      </c>
      <c r="BL229">
        <v>1514.5070000000001</v>
      </c>
      <c r="BM229">
        <v>26.08972</v>
      </c>
      <c r="BN229">
        <v>500.00920000000002</v>
      </c>
      <c r="BO229">
        <v>72.345200000000006</v>
      </c>
      <c r="BP229">
        <v>0.10001627</v>
      </c>
      <c r="BQ229">
        <v>27.794910000000002</v>
      </c>
      <c r="BR229">
        <v>27.961950000000002</v>
      </c>
      <c r="BS229">
        <v>999.9</v>
      </c>
      <c r="BT229">
        <v>0</v>
      </c>
      <c r="BU229">
        <v>0</v>
      </c>
      <c r="BV229">
        <v>10025.43</v>
      </c>
      <c r="BW229">
        <v>0</v>
      </c>
      <c r="BX229">
        <v>1915.7750000000001</v>
      </c>
      <c r="BY229">
        <v>-63.972740000000002</v>
      </c>
      <c r="BZ229">
        <v>1552.1489999999999</v>
      </c>
      <c r="CA229">
        <v>1610.9590000000001</v>
      </c>
      <c r="CB229">
        <v>4.1529380000000007</v>
      </c>
      <c r="CC229">
        <v>1575.83</v>
      </c>
      <c r="CD229">
        <v>21.805510000000002</v>
      </c>
      <c r="CE229">
        <v>1.877969</v>
      </c>
      <c r="CF229">
        <v>1.5775250000000001</v>
      </c>
      <c r="CG229">
        <v>16.451329999999999</v>
      </c>
      <c r="CH229">
        <v>13.74099</v>
      </c>
      <c r="CI229">
        <v>1999.981</v>
      </c>
      <c r="CJ229">
        <v>0.98000189999999987</v>
      </c>
      <c r="CK229">
        <v>1.99977E-2</v>
      </c>
      <c r="CL229">
        <v>0</v>
      </c>
      <c r="CM229">
        <v>2.33656</v>
      </c>
      <c r="CN229">
        <v>0</v>
      </c>
      <c r="CO229">
        <v>10227.549999999999</v>
      </c>
      <c r="CP229">
        <v>16749.32</v>
      </c>
      <c r="CQ229">
        <v>40.936999999999998</v>
      </c>
      <c r="CR229">
        <v>42.862400000000001</v>
      </c>
      <c r="CS229">
        <v>41.125</v>
      </c>
      <c r="CT229">
        <v>41.399799999999999</v>
      </c>
      <c r="CU229">
        <v>40.125</v>
      </c>
      <c r="CV229">
        <v>1959.981</v>
      </c>
      <c r="CW229">
        <v>39.996000000000002</v>
      </c>
      <c r="CX229">
        <v>0</v>
      </c>
      <c r="CY229">
        <v>1657573928.4000001</v>
      </c>
      <c r="CZ229">
        <v>0</v>
      </c>
      <c r="DA229">
        <v>0</v>
      </c>
      <c r="DB229" t="s">
        <v>355</v>
      </c>
      <c r="DC229">
        <v>1657463822.5999999</v>
      </c>
      <c r="DD229">
        <v>1657463835.0999999</v>
      </c>
      <c r="DE229">
        <v>0</v>
      </c>
      <c r="DF229">
        <v>-2.657</v>
      </c>
      <c r="DG229">
        <v>-13.192</v>
      </c>
      <c r="DH229">
        <v>-3.9239999999999999</v>
      </c>
      <c r="DI229">
        <v>-0.217</v>
      </c>
      <c r="DJ229">
        <v>376</v>
      </c>
      <c r="DK229">
        <v>3</v>
      </c>
      <c r="DL229">
        <v>0.48</v>
      </c>
      <c r="DM229">
        <v>0.03</v>
      </c>
      <c r="DN229">
        <v>-63.819755000000001</v>
      </c>
      <c r="DO229">
        <v>-1.499279549718481</v>
      </c>
      <c r="DP229">
        <v>0.19014197583647791</v>
      </c>
      <c r="DQ229">
        <v>0</v>
      </c>
      <c r="DR229">
        <v>4.1471619999999998</v>
      </c>
      <c r="DS229">
        <v>8.1980487804799839E-3</v>
      </c>
      <c r="DT229">
        <v>7.0498748925070173E-3</v>
      </c>
      <c r="DU229">
        <v>1</v>
      </c>
      <c r="DV229">
        <v>1</v>
      </c>
      <c r="DW229">
        <v>2</v>
      </c>
      <c r="DX229" t="s">
        <v>356</v>
      </c>
      <c r="DY229">
        <v>2.9799600000000002</v>
      </c>
      <c r="DZ229">
        <v>2.7158000000000002</v>
      </c>
      <c r="EA229">
        <v>0.18152799999999999</v>
      </c>
      <c r="EB229">
        <v>0.184169</v>
      </c>
      <c r="EC229">
        <v>9.1369000000000006E-2</v>
      </c>
      <c r="ED229">
        <v>7.9221100000000003E-2</v>
      </c>
      <c r="EE229">
        <v>25799.5</v>
      </c>
      <c r="EF229">
        <v>25825.8</v>
      </c>
      <c r="EG229">
        <v>29313.9</v>
      </c>
      <c r="EH229">
        <v>29288.7</v>
      </c>
      <c r="EI229">
        <v>35299.1</v>
      </c>
      <c r="EJ229">
        <v>35835.699999999997</v>
      </c>
      <c r="EK229">
        <v>41294.9</v>
      </c>
      <c r="EL229">
        <v>41710.800000000003</v>
      </c>
      <c r="EM229">
        <v>1.9438299999999999</v>
      </c>
      <c r="EN229">
        <v>2.10317</v>
      </c>
      <c r="EO229">
        <v>4.6450600000000002E-2</v>
      </c>
      <c r="EP229">
        <v>0</v>
      </c>
      <c r="EQ229">
        <v>27.2148</v>
      </c>
      <c r="ER229">
        <v>999.9</v>
      </c>
      <c r="ES229">
        <v>28.2</v>
      </c>
      <c r="ET229">
        <v>38.299999999999997</v>
      </c>
      <c r="EU229">
        <v>26.3736</v>
      </c>
      <c r="EV229">
        <v>61.939500000000002</v>
      </c>
      <c r="EW229">
        <v>26.662700000000001</v>
      </c>
      <c r="EX229">
        <v>2</v>
      </c>
      <c r="EY229">
        <v>0.124723</v>
      </c>
      <c r="EZ229">
        <v>2.2658499999999999</v>
      </c>
      <c r="FA229">
        <v>20.37</v>
      </c>
      <c r="FB229">
        <v>5.2160900000000003</v>
      </c>
      <c r="FC229">
        <v>12.0099</v>
      </c>
      <c r="FD229">
        <v>4.9882</v>
      </c>
      <c r="FE229">
        <v>3.2884000000000002</v>
      </c>
      <c r="FF229">
        <v>9765.2999999999993</v>
      </c>
      <c r="FG229">
        <v>9999</v>
      </c>
      <c r="FH229">
        <v>9999</v>
      </c>
      <c r="FI229">
        <v>145.5</v>
      </c>
      <c r="FJ229">
        <v>1.8675200000000001</v>
      </c>
      <c r="FK229">
        <v>1.8666100000000001</v>
      </c>
      <c r="FL229">
        <v>1.8660000000000001</v>
      </c>
      <c r="FM229">
        <v>1.8658399999999999</v>
      </c>
      <c r="FN229">
        <v>1.86772</v>
      </c>
      <c r="FO229">
        <v>1.87012</v>
      </c>
      <c r="FP229">
        <v>1.8688800000000001</v>
      </c>
      <c r="FQ229">
        <v>1.8702399999999999</v>
      </c>
      <c r="FR229">
        <v>0</v>
      </c>
      <c r="FS229">
        <v>0</v>
      </c>
      <c r="FT229">
        <v>0</v>
      </c>
      <c r="FU229">
        <v>0</v>
      </c>
      <c r="FV229" t="s">
        <v>357</v>
      </c>
      <c r="FW229" t="s">
        <v>358</v>
      </c>
      <c r="FX229" t="s">
        <v>359</v>
      </c>
      <c r="FY229" t="s">
        <v>359</v>
      </c>
      <c r="FZ229" t="s">
        <v>359</v>
      </c>
      <c r="GA229" t="s">
        <v>359</v>
      </c>
      <c r="GB229">
        <v>0</v>
      </c>
      <c r="GC229">
        <v>100</v>
      </c>
      <c r="GD229">
        <v>100</v>
      </c>
      <c r="GE229">
        <v>-2.66</v>
      </c>
      <c r="GF229">
        <v>-0.1313</v>
      </c>
      <c r="GG229">
        <v>-1.0745309912501479</v>
      </c>
      <c r="GH229">
        <v>-3.794306901669526E-4</v>
      </c>
      <c r="GI229">
        <v>-9.3076312682161424E-7</v>
      </c>
      <c r="GJ229">
        <v>3.2597594342726891E-10</v>
      </c>
      <c r="GK229">
        <v>-0.25621075936304621</v>
      </c>
      <c r="GL229">
        <v>-1.4413179793891831E-2</v>
      </c>
      <c r="GM229">
        <v>9.8733074958994743E-4</v>
      </c>
      <c r="GN229">
        <v>-9.6329063574464014E-6</v>
      </c>
      <c r="GO229">
        <v>22</v>
      </c>
      <c r="GP229">
        <v>2241</v>
      </c>
      <c r="GQ229">
        <v>1</v>
      </c>
      <c r="GR229">
        <v>45</v>
      </c>
      <c r="GS229">
        <v>1835.1</v>
      </c>
      <c r="GT229">
        <v>1834.9</v>
      </c>
      <c r="GU229">
        <v>3.75122</v>
      </c>
      <c r="GV229">
        <v>2.21069</v>
      </c>
      <c r="GW229">
        <v>1.94702</v>
      </c>
      <c r="GX229">
        <v>2.7758799999999999</v>
      </c>
      <c r="GY229">
        <v>2.19482</v>
      </c>
      <c r="GZ229">
        <v>2.35229</v>
      </c>
      <c r="HA229">
        <v>41.4041</v>
      </c>
      <c r="HB229">
        <v>15.3491</v>
      </c>
      <c r="HC229">
        <v>18</v>
      </c>
      <c r="HD229">
        <v>532.13499999999999</v>
      </c>
      <c r="HE229">
        <v>601.16099999999994</v>
      </c>
      <c r="HF229">
        <v>23.6341</v>
      </c>
      <c r="HG229">
        <v>29.1205</v>
      </c>
      <c r="HH229">
        <v>30</v>
      </c>
      <c r="HI229">
        <v>28.999500000000001</v>
      </c>
      <c r="HJ229">
        <v>28.913399999999999</v>
      </c>
      <c r="HK229">
        <v>75.068100000000001</v>
      </c>
      <c r="HL229">
        <v>13.766299999999999</v>
      </c>
      <c r="HM229">
        <v>21.157299999999999</v>
      </c>
      <c r="HN229">
        <v>23.659400000000002</v>
      </c>
      <c r="HO229">
        <v>1603.18</v>
      </c>
      <c r="HP229">
        <v>21.7349</v>
      </c>
      <c r="HQ229">
        <v>100.25</v>
      </c>
      <c r="HR229">
        <v>100.20099999999999</v>
      </c>
    </row>
    <row r="230" spans="1:226" x14ac:dyDescent="0.2">
      <c r="A230">
        <v>214</v>
      </c>
      <c r="B230">
        <v>1657573932</v>
      </c>
      <c r="C230">
        <v>2102.400000095367</v>
      </c>
      <c r="D230" t="s">
        <v>786</v>
      </c>
      <c r="E230" t="s">
        <v>787</v>
      </c>
      <c r="F230">
        <v>5</v>
      </c>
      <c r="G230" t="s">
        <v>1069</v>
      </c>
      <c r="H230" t="s">
        <v>353</v>
      </c>
      <c r="I230">
        <v>1657573929.1500001</v>
      </c>
      <c r="J230">
        <f t="shared" si="102"/>
        <v>3.5431354798609511E-3</v>
      </c>
      <c r="K230">
        <f t="shared" si="103"/>
        <v>3.5431354798609509</v>
      </c>
      <c r="L230">
        <f t="shared" si="104"/>
        <v>31.802717408112596</v>
      </c>
      <c r="M230">
        <f t="shared" si="105"/>
        <v>1526.2449999999999</v>
      </c>
      <c r="N230">
        <f t="shared" si="106"/>
        <v>1077.1696401363604</v>
      </c>
      <c r="O230">
        <f t="shared" si="107"/>
        <v>78.036004664241077</v>
      </c>
      <c r="P230">
        <f t="shared" si="108"/>
        <v>110.56945675121081</v>
      </c>
      <c r="Q230">
        <f t="shared" si="109"/>
        <v>0.13315718150390554</v>
      </c>
      <c r="R230">
        <f t="shared" si="110"/>
        <v>2.4010799663601001</v>
      </c>
      <c r="S230">
        <f t="shared" si="111"/>
        <v>0.12918657450074533</v>
      </c>
      <c r="T230">
        <f t="shared" si="112"/>
        <v>8.1088489934736468E-2</v>
      </c>
      <c r="U230">
        <f t="shared" si="113"/>
        <v>321.51921686207771</v>
      </c>
      <c r="V230">
        <f t="shared" si="114"/>
        <v>28.967144861350008</v>
      </c>
      <c r="W230">
        <f t="shared" si="115"/>
        <v>27.97579</v>
      </c>
      <c r="X230">
        <f t="shared" si="116"/>
        <v>3.7894870914612708</v>
      </c>
      <c r="Y230">
        <f t="shared" si="117"/>
        <v>50.141042403646061</v>
      </c>
      <c r="Z230">
        <f t="shared" si="118"/>
        <v>1.8803142999495948</v>
      </c>
      <c r="AA230">
        <f t="shared" si="119"/>
        <v>3.7500502777997</v>
      </c>
      <c r="AB230">
        <f t="shared" si="120"/>
        <v>1.9091727915116761</v>
      </c>
      <c r="AC230">
        <f t="shared" si="121"/>
        <v>-156.25227466186794</v>
      </c>
      <c r="AD230">
        <f t="shared" si="122"/>
        <v>-23.209851250150724</v>
      </c>
      <c r="AE230">
        <f t="shared" si="123"/>
        <v>-2.1046676606980323</v>
      </c>
      <c r="AF230">
        <f t="shared" si="124"/>
        <v>139.95242328936098</v>
      </c>
      <c r="AG230">
        <f t="shared" si="125"/>
        <v>48.06925515172663</v>
      </c>
      <c r="AH230">
        <f t="shared" si="126"/>
        <v>3.5392337219385475</v>
      </c>
      <c r="AI230">
        <f t="shared" si="127"/>
        <v>31.802717408112596</v>
      </c>
      <c r="AJ230">
        <v>1626.548653439492</v>
      </c>
      <c r="AK230">
        <v>1574.8770303030301</v>
      </c>
      <c r="AL230">
        <v>3.3920093192803451</v>
      </c>
      <c r="AM230">
        <v>64.522999334600442</v>
      </c>
      <c r="AN230">
        <f t="shared" si="128"/>
        <v>3.5431354798609509</v>
      </c>
      <c r="AO230">
        <v>21.814093161431941</v>
      </c>
      <c r="AP230">
        <v>25.95579272727273</v>
      </c>
      <c r="AQ230">
        <v>-5.4120444895318357E-5</v>
      </c>
      <c r="AR230">
        <v>77.538578516510626</v>
      </c>
      <c r="AS230">
        <v>0</v>
      </c>
      <c r="AT230">
        <v>0</v>
      </c>
      <c r="AU230">
        <f t="shared" si="129"/>
        <v>1</v>
      </c>
      <c r="AV230">
        <f t="shared" si="130"/>
        <v>0</v>
      </c>
      <c r="AW230">
        <f t="shared" si="131"/>
        <v>38209.629398457218</v>
      </c>
      <c r="AX230">
        <f t="shared" si="132"/>
        <v>2000.0229999999999</v>
      </c>
      <c r="AY230">
        <f t="shared" si="133"/>
        <v>1681.2190847990039</v>
      </c>
      <c r="AZ230">
        <f t="shared" si="134"/>
        <v>0.84059987550093374</v>
      </c>
      <c r="BA230">
        <f t="shared" si="135"/>
        <v>0.16075775971680212</v>
      </c>
      <c r="BB230">
        <v>6</v>
      </c>
      <c r="BC230">
        <v>0.5</v>
      </c>
      <c r="BD230" t="s">
        <v>354</v>
      </c>
      <c r="BE230">
        <v>2</v>
      </c>
      <c r="BF230" t="b">
        <v>1</v>
      </c>
      <c r="BG230">
        <v>1657573929.1500001</v>
      </c>
      <c r="BH230">
        <v>1526.2449999999999</v>
      </c>
      <c r="BI230">
        <v>1590.4110000000001</v>
      </c>
      <c r="BJ230">
        <v>25.954910000000002</v>
      </c>
      <c r="BK230">
        <v>21.818010000000001</v>
      </c>
      <c r="BL230">
        <v>1528.91</v>
      </c>
      <c r="BM230">
        <v>26.086220000000001</v>
      </c>
      <c r="BN230">
        <v>499.99369999999999</v>
      </c>
      <c r="BO230">
        <v>72.345430000000007</v>
      </c>
      <c r="BP230">
        <v>9.9987839999999995E-2</v>
      </c>
      <c r="BQ230">
        <v>27.796489999999999</v>
      </c>
      <c r="BR230">
        <v>27.97579</v>
      </c>
      <c r="BS230">
        <v>999.9</v>
      </c>
      <c r="BT230">
        <v>0</v>
      </c>
      <c r="BU230">
        <v>0</v>
      </c>
      <c r="BV230">
        <v>10015.5</v>
      </c>
      <c r="BW230">
        <v>0</v>
      </c>
      <c r="BX230">
        <v>1917.298</v>
      </c>
      <c r="BY230">
        <v>-64.16695</v>
      </c>
      <c r="BZ230">
        <v>1566.915</v>
      </c>
      <c r="CA230">
        <v>1625.886</v>
      </c>
      <c r="CB230">
        <v>4.1368919999999996</v>
      </c>
      <c r="CC230">
        <v>1590.4110000000001</v>
      </c>
      <c r="CD230">
        <v>21.818010000000001</v>
      </c>
      <c r="CE230">
        <v>1.8777200000000001</v>
      </c>
      <c r="CF230">
        <v>1.5784339999999999</v>
      </c>
      <c r="CG230">
        <v>16.44923</v>
      </c>
      <c r="CH230">
        <v>13.74986</v>
      </c>
      <c r="CI230">
        <v>2000.0229999999999</v>
      </c>
      <c r="CJ230">
        <v>0.98000189999999987</v>
      </c>
      <c r="CK230">
        <v>1.99977E-2</v>
      </c>
      <c r="CL230">
        <v>0</v>
      </c>
      <c r="CM230">
        <v>2.2602600000000002</v>
      </c>
      <c r="CN230">
        <v>0</v>
      </c>
      <c r="CO230">
        <v>10218.5</v>
      </c>
      <c r="CP230">
        <v>16749.68</v>
      </c>
      <c r="CQ230">
        <v>40.936999999999998</v>
      </c>
      <c r="CR230">
        <v>42.875</v>
      </c>
      <c r="CS230">
        <v>41.125</v>
      </c>
      <c r="CT230">
        <v>41.405999999999999</v>
      </c>
      <c r="CU230">
        <v>40.125</v>
      </c>
      <c r="CV230">
        <v>1960.0229999999999</v>
      </c>
      <c r="CW230">
        <v>39.991999999999997</v>
      </c>
      <c r="CX230">
        <v>0</v>
      </c>
      <c r="CY230">
        <v>1657573932.5999999</v>
      </c>
      <c r="CZ230">
        <v>0</v>
      </c>
      <c r="DA230">
        <v>0</v>
      </c>
      <c r="DB230" t="s">
        <v>355</v>
      </c>
      <c r="DC230">
        <v>1657463822.5999999</v>
      </c>
      <c r="DD230">
        <v>1657463835.0999999</v>
      </c>
      <c r="DE230">
        <v>0</v>
      </c>
      <c r="DF230">
        <v>-2.657</v>
      </c>
      <c r="DG230">
        <v>-13.192</v>
      </c>
      <c r="DH230">
        <v>-3.9239999999999999</v>
      </c>
      <c r="DI230">
        <v>-0.217</v>
      </c>
      <c r="DJ230">
        <v>376</v>
      </c>
      <c r="DK230">
        <v>3</v>
      </c>
      <c r="DL230">
        <v>0.48</v>
      </c>
      <c r="DM230">
        <v>0.03</v>
      </c>
      <c r="DN230">
        <v>-63.925179999999997</v>
      </c>
      <c r="DO230">
        <v>-1.4820157598498169</v>
      </c>
      <c r="DP230">
        <v>0.18890745247342669</v>
      </c>
      <c r="DQ230">
        <v>0</v>
      </c>
      <c r="DR230">
        <v>4.1452080000000002</v>
      </c>
      <c r="DS230">
        <v>-3.6963151969991587E-2</v>
      </c>
      <c r="DT230">
        <v>8.4618996685142701E-3</v>
      </c>
      <c r="DU230">
        <v>1</v>
      </c>
      <c r="DV230">
        <v>1</v>
      </c>
      <c r="DW230">
        <v>2</v>
      </c>
      <c r="DX230" t="s">
        <v>356</v>
      </c>
      <c r="DY230">
        <v>2.9798800000000001</v>
      </c>
      <c r="DZ230">
        <v>2.7157300000000002</v>
      </c>
      <c r="EA230">
        <v>0.18260499999999999</v>
      </c>
      <c r="EB230">
        <v>0.18523400000000001</v>
      </c>
      <c r="EC230">
        <v>9.1376600000000002E-2</v>
      </c>
      <c r="ED230">
        <v>7.9263399999999998E-2</v>
      </c>
      <c r="EE230">
        <v>25765.4</v>
      </c>
      <c r="EF230">
        <v>25791.9</v>
      </c>
      <c r="EG230">
        <v>29313.8</v>
      </c>
      <c r="EH230">
        <v>29288.6</v>
      </c>
      <c r="EI230">
        <v>35299</v>
      </c>
      <c r="EJ230">
        <v>35834.5</v>
      </c>
      <c r="EK230">
        <v>41295.1</v>
      </c>
      <c r="EL230">
        <v>41711.300000000003</v>
      </c>
      <c r="EM230">
        <v>1.9435199999999999</v>
      </c>
      <c r="EN230">
        <v>2.1031</v>
      </c>
      <c r="EO230">
        <v>4.7218099999999999E-2</v>
      </c>
      <c r="EP230">
        <v>0</v>
      </c>
      <c r="EQ230">
        <v>27.204699999999999</v>
      </c>
      <c r="ER230">
        <v>999.9</v>
      </c>
      <c r="ES230">
        <v>28.2</v>
      </c>
      <c r="ET230">
        <v>38.200000000000003</v>
      </c>
      <c r="EU230">
        <v>26.232800000000001</v>
      </c>
      <c r="EV230">
        <v>61.769500000000001</v>
      </c>
      <c r="EW230">
        <v>26.630600000000001</v>
      </c>
      <c r="EX230">
        <v>2</v>
      </c>
      <c r="EY230">
        <v>0.12524399999999999</v>
      </c>
      <c r="EZ230">
        <v>2.2711399999999999</v>
      </c>
      <c r="FA230">
        <v>20.369800000000001</v>
      </c>
      <c r="FB230">
        <v>5.2160900000000003</v>
      </c>
      <c r="FC230">
        <v>12.0099</v>
      </c>
      <c r="FD230">
        <v>4.9884000000000004</v>
      </c>
      <c r="FE230">
        <v>3.2885300000000002</v>
      </c>
      <c r="FF230">
        <v>9765.2999999999993</v>
      </c>
      <c r="FG230">
        <v>9999</v>
      </c>
      <c r="FH230">
        <v>9999</v>
      </c>
      <c r="FI230">
        <v>145.5</v>
      </c>
      <c r="FJ230">
        <v>1.8675200000000001</v>
      </c>
      <c r="FK230">
        <v>1.8666</v>
      </c>
      <c r="FL230">
        <v>1.8660000000000001</v>
      </c>
      <c r="FM230">
        <v>1.8658399999999999</v>
      </c>
      <c r="FN230">
        <v>1.86775</v>
      </c>
      <c r="FO230">
        <v>1.87012</v>
      </c>
      <c r="FP230">
        <v>1.86886</v>
      </c>
      <c r="FQ230">
        <v>1.87022</v>
      </c>
      <c r="FR230">
        <v>0</v>
      </c>
      <c r="FS230">
        <v>0</v>
      </c>
      <c r="FT230">
        <v>0</v>
      </c>
      <c r="FU230">
        <v>0</v>
      </c>
      <c r="FV230" t="s">
        <v>357</v>
      </c>
      <c r="FW230" t="s">
        <v>358</v>
      </c>
      <c r="FX230" t="s">
        <v>359</v>
      </c>
      <c r="FY230" t="s">
        <v>359</v>
      </c>
      <c r="FZ230" t="s">
        <v>359</v>
      </c>
      <c r="GA230" t="s">
        <v>359</v>
      </c>
      <c r="GB230">
        <v>0</v>
      </c>
      <c r="GC230">
        <v>100</v>
      </c>
      <c r="GD230">
        <v>100</v>
      </c>
      <c r="GE230">
        <v>-2.67</v>
      </c>
      <c r="GF230">
        <v>-0.1313</v>
      </c>
      <c r="GG230">
        <v>-1.0745309912501479</v>
      </c>
      <c r="GH230">
        <v>-3.794306901669526E-4</v>
      </c>
      <c r="GI230">
        <v>-9.3076312682161424E-7</v>
      </c>
      <c r="GJ230">
        <v>3.2597594342726891E-10</v>
      </c>
      <c r="GK230">
        <v>-0.25621075936304621</v>
      </c>
      <c r="GL230">
        <v>-1.4413179793891831E-2</v>
      </c>
      <c r="GM230">
        <v>9.8733074958994743E-4</v>
      </c>
      <c r="GN230">
        <v>-9.6329063574464014E-6</v>
      </c>
      <c r="GO230">
        <v>22</v>
      </c>
      <c r="GP230">
        <v>2241</v>
      </c>
      <c r="GQ230">
        <v>1</v>
      </c>
      <c r="GR230">
        <v>45</v>
      </c>
      <c r="GS230">
        <v>1835.2</v>
      </c>
      <c r="GT230">
        <v>1834.9</v>
      </c>
      <c r="GU230">
        <v>3.7768600000000001</v>
      </c>
      <c r="GV230">
        <v>2.2021500000000001</v>
      </c>
      <c r="GW230">
        <v>1.94702</v>
      </c>
      <c r="GX230">
        <v>2.7758799999999999</v>
      </c>
      <c r="GY230">
        <v>2.19482</v>
      </c>
      <c r="GZ230">
        <v>2.3596200000000001</v>
      </c>
      <c r="HA230">
        <v>41.4041</v>
      </c>
      <c r="HB230">
        <v>15.357900000000001</v>
      </c>
      <c r="HC230">
        <v>18</v>
      </c>
      <c r="HD230">
        <v>531.95100000000002</v>
      </c>
      <c r="HE230">
        <v>601.11699999999996</v>
      </c>
      <c r="HF230">
        <v>23.662600000000001</v>
      </c>
      <c r="HG230">
        <v>29.1235</v>
      </c>
      <c r="HH230">
        <v>30.0002</v>
      </c>
      <c r="HI230">
        <v>29.0016</v>
      </c>
      <c r="HJ230">
        <v>28.914899999999999</v>
      </c>
      <c r="HK230">
        <v>75.567700000000002</v>
      </c>
      <c r="HL230">
        <v>14.057</v>
      </c>
      <c r="HM230">
        <v>21.157299999999999</v>
      </c>
      <c r="HN230">
        <v>23.676600000000001</v>
      </c>
      <c r="HO230">
        <v>1623.22</v>
      </c>
      <c r="HP230">
        <v>21.7348</v>
      </c>
      <c r="HQ230">
        <v>100.25</v>
      </c>
      <c r="HR230">
        <v>100.202</v>
      </c>
    </row>
    <row r="231" spans="1:226" x14ac:dyDescent="0.2">
      <c r="A231">
        <v>215</v>
      </c>
      <c r="B231">
        <v>1657573937.5</v>
      </c>
      <c r="C231">
        <v>2107.900000095367</v>
      </c>
      <c r="D231" t="s">
        <v>788</v>
      </c>
      <c r="E231" t="s">
        <v>789</v>
      </c>
      <c r="F231">
        <v>5</v>
      </c>
      <c r="G231" t="s">
        <v>1069</v>
      </c>
      <c r="H231" t="s">
        <v>353</v>
      </c>
      <c r="I231">
        <v>1657573934.75</v>
      </c>
      <c r="J231">
        <f t="shared" si="102"/>
        <v>3.5352801737448198E-3</v>
      </c>
      <c r="K231">
        <f t="shared" si="103"/>
        <v>3.5352801737448196</v>
      </c>
      <c r="L231">
        <f t="shared" si="104"/>
        <v>31.705777395399306</v>
      </c>
      <c r="M231">
        <f t="shared" si="105"/>
        <v>1544.8869999999999</v>
      </c>
      <c r="N231">
        <f t="shared" si="106"/>
        <v>1096.231005053264</v>
      </c>
      <c r="O231">
        <f t="shared" si="107"/>
        <v>79.418418258680617</v>
      </c>
      <c r="P231">
        <f t="shared" si="108"/>
        <v>111.92210525229297</v>
      </c>
      <c r="Q231">
        <f t="shared" si="109"/>
        <v>0.13313591583133683</v>
      </c>
      <c r="R231">
        <f t="shared" si="110"/>
        <v>2.3988840167026413</v>
      </c>
      <c r="S231">
        <f t="shared" si="111"/>
        <v>0.12916303977692314</v>
      </c>
      <c r="T231">
        <f t="shared" si="112"/>
        <v>8.1073971739997114E-2</v>
      </c>
      <c r="U231">
        <f t="shared" si="113"/>
        <v>321.51146383160852</v>
      </c>
      <c r="V231">
        <f t="shared" si="114"/>
        <v>28.96425442686601</v>
      </c>
      <c r="W231">
        <f t="shared" si="115"/>
        <v>27.96048</v>
      </c>
      <c r="X231">
        <f t="shared" si="116"/>
        <v>3.7861056049243356</v>
      </c>
      <c r="Y231">
        <f t="shared" si="117"/>
        <v>50.170798052754193</v>
      </c>
      <c r="Z231">
        <f t="shared" si="118"/>
        <v>1.8807404224264308</v>
      </c>
      <c r="AA231">
        <f t="shared" si="119"/>
        <v>3.748675515284503</v>
      </c>
      <c r="AB231">
        <f t="shared" si="120"/>
        <v>1.9053651824979048</v>
      </c>
      <c r="AC231">
        <f t="shared" si="121"/>
        <v>-155.90585566214656</v>
      </c>
      <c r="AD231">
        <f t="shared" si="122"/>
        <v>-22.020786699919942</v>
      </c>
      <c r="AE231">
        <f t="shared" si="123"/>
        <v>-1.9984561607859401</v>
      </c>
      <c r="AF231">
        <f t="shared" si="124"/>
        <v>141.58636530875606</v>
      </c>
      <c r="AG231">
        <f t="shared" si="125"/>
        <v>48.185717591996038</v>
      </c>
      <c r="AH231">
        <f t="shared" si="126"/>
        <v>3.5360503037898074</v>
      </c>
      <c r="AI231">
        <f t="shared" si="127"/>
        <v>31.705777395399306</v>
      </c>
      <c r="AJ231">
        <v>1645.5651801186509</v>
      </c>
      <c r="AK231">
        <v>1593.814666666666</v>
      </c>
      <c r="AL231">
        <v>3.4450098012970889</v>
      </c>
      <c r="AM231">
        <v>64.522999334600442</v>
      </c>
      <c r="AN231">
        <f t="shared" si="128"/>
        <v>3.5352801737448196</v>
      </c>
      <c r="AO231">
        <v>21.828092043845519</v>
      </c>
      <c r="AP231">
        <v>25.960186666666651</v>
      </c>
      <c r="AQ231">
        <v>2.134124807529E-5</v>
      </c>
      <c r="AR231">
        <v>77.538578516510626</v>
      </c>
      <c r="AS231">
        <v>0</v>
      </c>
      <c r="AT231">
        <v>0</v>
      </c>
      <c r="AU231">
        <f t="shared" si="129"/>
        <v>1</v>
      </c>
      <c r="AV231">
        <f t="shared" si="130"/>
        <v>0</v>
      </c>
      <c r="AW231">
        <f t="shared" si="131"/>
        <v>38157.167238251772</v>
      </c>
      <c r="AX231">
        <f t="shared" si="132"/>
        <v>1999.973</v>
      </c>
      <c r="AY231">
        <f t="shared" si="133"/>
        <v>1681.1772023997969</v>
      </c>
      <c r="AZ231">
        <f t="shared" si="134"/>
        <v>0.840599949299214</v>
      </c>
      <c r="BA231">
        <f t="shared" si="135"/>
        <v>0.16075790214748326</v>
      </c>
      <c r="BB231">
        <v>6</v>
      </c>
      <c r="BC231">
        <v>0.5</v>
      </c>
      <c r="BD231" t="s">
        <v>354</v>
      </c>
      <c r="BE231">
        <v>2</v>
      </c>
      <c r="BF231" t="b">
        <v>1</v>
      </c>
      <c r="BG231">
        <v>1657573934.75</v>
      </c>
      <c r="BH231">
        <v>1544.8869999999999</v>
      </c>
      <c r="BI231">
        <v>1609.2650000000001</v>
      </c>
      <c r="BJ231">
        <v>25.9603</v>
      </c>
      <c r="BK231">
        <v>21.827210000000001</v>
      </c>
      <c r="BL231">
        <v>1547.5709999999999</v>
      </c>
      <c r="BM231">
        <v>26.091529999999999</v>
      </c>
      <c r="BN231">
        <v>500.00170000000008</v>
      </c>
      <c r="BO231">
        <v>72.346819999999994</v>
      </c>
      <c r="BP231">
        <v>9.9970770000000014E-2</v>
      </c>
      <c r="BQ231">
        <v>27.790209999999998</v>
      </c>
      <c r="BR231">
        <v>27.96048</v>
      </c>
      <c r="BS231">
        <v>999.9</v>
      </c>
      <c r="BT231">
        <v>0</v>
      </c>
      <c r="BU231">
        <v>0</v>
      </c>
      <c r="BV231">
        <v>10000.742</v>
      </c>
      <c r="BW231">
        <v>0</v>
      </c>
      <c r="BX231">
        <v>1917.2239999999999</v>
      </c>
      <c r="BY231">
        <v>-64.379040000000003</v>
      </c>
      <c r="BZ231">
        <v>1586.0630000000001</v>
      </c>
      <c r="CA231">
        <v>1645.175</v>
      </c>
      <c r="CB231">
        <v>4.1330790000000004</v>
      </c>
      <c r="CC231">
        <v>1609.2650000000001</v>
      </c>
      <c r="CD231">
        <v>21.827210000000001</v>
      </c>
      <c r="CE231">
        <v>1.8781429999999999</v>
      </c>
      <c r="CF231">
        <v>1.5791299999999999</v>
      </c>
      <c r="CG231">
        <v>16.452809999999999</v>
      </c>
      <c r="CH231">
        <v>13.75665</v>
      </c>
      <c r="CI231">
        <v>1999.973</v>
      </c>
      <c r="CJ231">
        <v>0.98000159999999992</v>
      </c>
      <c r="CK231">
        <v>1.9997999999999998E-2</v>
      </c>
      <c r="CL231">
        <v>0</v>
      </c>
      <c r="CM231">
        <v>2.29352</v>
      </c>
      <c r="CN231">
        <v>0</v>
      </c>
      <c r="CO231">
        <v>10207.709999999999</v>
      </c>
      <c r="CP231">
        <v>16749.23</v>
      </c>
      <c r="CQ231">
        <v>40.936999999999998</v>
      </c>
      <c r="CR231">
        <v>42.875</v>
      </c>
      <c r="CS231">
        <v>41.162199999999999</v>
      </c>
      <c r="CT231">
        <v>41.436999999999998</v>
      </c>
      <c r="CU231">
        <v>40.125</v>
      </c>
      <c r="CV231">
        <v>1959.973</v>
      </c>
      <c r="CW231">
        <v>39.996000000000002</v>
      </c>
      <c r="CX231">
        <v>0</v>
      </c>
      <c r="CY231">
        <v>1657573938</v>
      </c>
      <c r="CZ231">
        <v>0</v>
      </c>
      <c r="DA231">
        <v>0</v>
      </c>
      <c r="DB231" t="s">
        <v>355</v>
      </c>
      <c r="DC231">
        <v>1657463822.5999999</v>
      </c>
      <c r="DD231">
        <v>1657463835.0999999</v>
      </c>
      <c r="DE231">
        <v>0</v>
      </c>
      <c r="DF231">
        <v>-2.657</v>
      </c>
      <c r="DG231">
        <v>-13.192</v>
      </c>
      <c r="DH231">
        <v>-3.9239999999999999</v>
      </c>
      <c r="DI231">
        <v>-0.217</v>
      </c>
      <c r="DJ231">
        <v>376</v>
      </c>
      <c r="DK231">
        <v>3</v>
      </c>
      <c r="DL231">
        <v>0.48</v>
      </c>
      <c r="DM231">
        <v>0.03</v>
      </c>
      <c r="DN231">
        <v>-64.091210000000004</v>
      </c>
      <c r="DO231">
        <v>-1.7439917448405371</v>
      </c>
      <c r="DP231">
        <v>0.21064492255926831</v>
      </c>
      <c r="DQ231">
        <v>0</v>
      </c>
      <c r="DR231">
        <v>4.1402227500000004</v>
      </c>
      <c r="DS231">
        <v>-3.7406791744846367E-2</v>
      </c>
      <c r="DT231">
        <v>8.6640336990054159E-3</v>
      </c>
      <c r="DU231">
        <v>1</v>
      </c>
      <c r="DV231">
        <v>1</v>
      </c>
      <c r="DW231">
        <v>2</v>
      </c>
      <c r="DX231" t="s">
        <v>356</v>
      </c>
      <c r="DY231">
        <v>2.9799600000000002</v>
      </c>
      <c r="DZ231">
        <v>2.7156099999999999</v>
      </c>
      <c r="EA231">
        <v>0.183943</v>
      </c>
      <c r="EB231">
        <v>0.186532</v>
      </c>
      <c r="EC231">
        <v>9.1386400000000007E-2</v>
      </c>
      <c r="ED231">
        <v>7.9263899999999998E-2</v>
      </c>
      <c r="EE231">
        <v>25723.3</v>
      </c>
      <c r="EF231">
        <v>25750</v>
      </c>
      <c r="EG231">
        <v>29313.9</v>
      </c>
      <c r="EH231">
        <v>29287.7</v>
      </c>
      <c r="EI231">
        <v>35298.6</v>
      </c>
      <c r="EJ231">
        <v>35833.199999999997</v>
      </c>
      <c r="EK231">
        <v>41295.1</v>
      </c>
      <c r="EL231">
        <v>41709.800000000003</v>
      </c>
      <c r="EM231">
        <v>1.9435500000000001</v>
      </c>
      <c r="EN231">
        <v>2.1031300000000002</v>
      </c>
      <c r="EO231">
        <v>4.6402199999999998E-2</v>
      </c>
      <c r="EP231">
        <v>0</v>
      </c>
      <c r="EQ231">
        <v>27.191800000000001</v>
      </c>
      <c r="ER231">
        <v>999.9</v>
      </c>
      <c r="ES231">
        <v>28.2</v>
      </c>
      <c r="ET231">
        <v>38.200000000000003</v>
      </c>
      <c r="EU231">
        <v>26.234400000000001</v>
      </c>
      <c r="EV231">
        <v>61.869500000000002</v>
      </c>
      <c r="EW231">
        <v>26.646599999999999</v>
      </c>
      <c r="EX231">
        <v>2</v>
      </c>
      <c r="EY231">
        <v>0.12557399999999999</v>
      </c>
      <c r="EZ231">
        <v>2.2899699999999998</v>
      </c>
      <c r="FA231">
        <v>20.369700000000002</v>
      </c>
      <c r="FB231">
        <v>5.2165400000000002</v>
      </c>
      <c r="FC231">
        <v>12.0099</v>
      </c>
      <c r="FD231">
        <v>4.9884500000000003</v>
      </c>
      <c r="FE231">
        <v>3.2886299999999999</v>
      </c>
      <c r="FF231">
        <v>9765.6</v>
      </c>
      <c r="FG231">
        <v>9999</v>
      </c>
      <c r="FH231">
        <v>9999</v>
      </c>
      <c r="FI231">
        <v>145.5</v>
      </c>
      <c r="FJ231">
        <v>1.8675200000000001</v>
      </c>
      <c r="FK231">
        <v>1.8666100000000001</v>
      </c>
      <c r="FL231">
        <v>1.8660000000000001</v>
      </c>
      <c r="FM231">
        <v>1.8658399999999999</v>
      </c>
      <c r="FN231">
        <v>1.86775</v>
      </c>
      <c r="FO231">
        <v>1.87012</v>
      </c>
      <c r="FP231">
        <v>1.86883</v>
      </c>
      <c r="FQ231">
        <v>1.8702099999999999</v>
      </c>
      <c r="FR231">
        <v>0</v>
      </c>
      <c r="FS231">
        <v>0</v>
      </c>
      <c r="FT231">
        <v>0</v>
      </c>
      <c r="FU231">
        <v>0</v>
      </c>
      <c r="FV231" t="s">
        <v>357</v>
      </c>
      <c r="FW231" t="s">
        <v>358</v>
      </c>
      <c r="FX231" t="s">
        <v>359</v>
      </c>
      <c r="FY231" t="s">
        <v>359</v>
      </c>
      <c r="FZ231" t="s">
        <v>359</v>
      </c>
      <c r="GA231" t="s">
        <v>359</v>
      </c>
      <c r="GB231">
        <v>0</v>
      </c>
      <c r="GC231">
        <v>100</v>
      </c>
      <c r="GD231">
        <v>100</v>
      </c>
      <c r="GE231">
        <v>-2.7</v>
      </c>
      <c r="GF231">
        <v>-0.13120000000000001</v>
      </c>
      <c r="GG231">
        <v>-1.0745309912501479</v>
      </c>
      <c r="GH231">
        <v>-3.794306901669526E-4</v>
      </c>
      <c r="GI231">
        <v>-9.3076312682161424E-7</v>
      </c>
      <c r="GJ231">
        <v>3.2597594342726891E-10</v>
      </c>
      <c r="GK231">
        <v>-0.25621075936304621</v>
      </c>
      <c r="GL231">
        <v>-1.4413179793891831E-2</v>
      </c>
      <c r="GM231">
        <v>9.8733074958994743E-4</v>
      </c>
      <c r="GN231">
        <v>-9.6329063574464014E-6</v>
      </c>
      <c r="GO231">
        <v>22</v>
      </c>
      <c r="GP231">
        <v>2241</v>
      </c>
      <c r="GQ231">
        <v>1</v>
      </c>
      <c r="GR231">
        <v>45</v>
      </c>
      <c r="GS231">
        <v>1835.2</v>
      </c>
      <c r="GT231">
        <v>1835</v>
      </c>
      <c r="GU231">
        <v>3.8098100000000001</v>
      </c>
      <c r="GV231">
        <v>2.20459</v>
      </c>
      <c r="GW231">
        <v>1.94702</v>
      </c>
      <c r="GX231">
        <v>2.7758799999999999</v>
      </c>
      <c r="GY231">
        <v>2.19482</v>
      </c>
      <c r="GZ231">
        <v>2.3840300000000001</v>
      </c>
      <c r="HA231">
        <v>41.4041</v>
      </c>
      <c r="HB231">
        <v>15.3491</v>
      </c>
      <c r="HC231">
        <v>18</v>
      </c>
      <c r="HD231">
        <v>531.99300000000005</v>
      </c>
      <c r="HE231">
        <v>601.16</v>
      </c>
      <c r="HF231">
        <v>23.6861</v>
      </c>
      <c r="HG231">
        <v>29.127300000000002</v>
      </c>
      <c r="HH231">
        <v>30.000399999999999</v>
      </c>
      <c r="HI231">
        <v>29.0044</v>
      </c>
      <c r="HJ231">
        <v>28.917100000000001</v>
      </c>
      <c r="HK231">
        <v>76.225200000000001</v>
      </c>
      <c r="HL231">
        <v>14.057</v>
      </c>
      <c r="HM231">
        <v>21.157299999999999</v>
      </c>
      <c r="HN231">
        <v>23.700600000000001</v>
      </c>
      <c r="HO231">
        <v>1636.59</v>
      </c>
      <c r="HP231">
        <v>21.733899999999998</v>
      </c>
      <c r="HQ231">
        <v>100.25</v>
      </c>
      <c r="HR231">
        <v>100.19799999999999</v>
      </c>
    </row>
    <row r="232" spans="1:226" x14ac:dyDescent="0.2">
      <c r="A232">
        <v>216</v>
      </c>
      <c r="B232">
        <v>1657573942</v>
      </c>
      <c r="C232">
        <v>2112.400000095367</v>
      </c>
      <c r="D232" t="s">
        <v>790</v>
      </c>
      <c r="E232" t="s">
        <v>791</v>
      </c>
      <c r="F232">
        <v>5</v>
      </c>
      <c r="G232" t="s">
        <v>1069</v>
      </c>
      <c r="H232" t="s">
        <v>353</v>
      </c>
      <c r="I232">
        <v>1657573939.1500001</v>
      </c>
      <c r="J232">
        <f t="shared" si="102"/>
        <v>3.5355686970868815E-3</v>
      </c>
      <c r="K232">
        <f t="shared" si="103"/>
        <v>3.5355686970868816</v>
      </c>
      <c r="L232">
        <f t="shared" si="104"/>
        <v>32.097350496457338</v>
      </c>
      <c r="M232">
        <f t="shared" si="105"/>
        <v>1559.61</v>
      </c>
      <c r="N232">
        <f t="shared" si="106"/>
        <v>1105.9859385541993</v>
      </c>
      <c r="O232">
        <f t="shared" si="107"/>
        <v>80.124937032395493</v>
      </c>
      <c r="P232">
        <f t="shared" si="108"/>
        <v>112.98846458070989</v>
      </c>
      <c r="Q232">
        <f t="shared" si="109"/>
        <v>0.13325483832388738</v>
      </c>
      <c r="R232">
        <f t="shared" si="110"/>
        <v>2.3999937555645734</v>
      </c>
      <c r="S232">
        <f t="shared" si="111"/>
        <v>0.12927675694562049</v>
      </c>
      <c r="T232">
        <f t="shared" si="112"/>
        <v>8.1145495586927616E-2</v>
      </c>
      <c r="U232">
        <f t="shared" si="113"/>
        <v>321.50581046246668</v>
      </c>
      <c r="V232">
        <f t="shared" si="114"/>
        <v>28.95739251167014</v>
      </c>
      <c r="W232">
        <f t="shared" si="115"/>
        <v>27.95445999999999</v>
      </c>
      <c r="X232">
        <f t="shared" si="116"/>
        <v>3.7847767018352569</v>
      </c>
      <c r="Y232">
        <f t="shared" si="117"/>
        <v>50.193908157634347</v>
      </c>
      <c r="Z232">
        <f t="shared" si="118"/>
        <v>1.8809213120741273</v>
      </c>
      <c r="AA232">
        <f t="shared" si="119"/>
        <v>3.7473099447986393</v>
      </c>
      <c r="AB232">
        <f t="shared" si="120"/>
        <v>1.9038553897611297</v>
      </c>
      <c r="AC232">
        <f t="shared" si="121"/>
        <v>-155.91857954153147</v>
      </c>
      <c r="AD232">
        <f t="shared" si="122"/>
        <v>-22.059439116539778</v>
      </c>
      <c r="AE232">
        <f t="shared" si="123"/>
        <v>-2.0009159932637579</v>
      </c>
      <c r="AF232">
        <f t="shared" si="124"/>
        <v>141.5268758111317</v>
      </c>
      <c r="AG232">
        <f t="shared" si="125"/>
        <v>48.168041200421492</v>
      </c>
      <c r="AH232">
        <f t="shared" si="126"/>
        <v>3.5354052741253779</v>
      </c>
      <c r="AI232">
        <f t="shared" si="127"/>
        <v>32.097350496457338</v>
      </c>
      <c r="AJ232">
        <v>1661.038933673985</v>
      </c>
      <c r="AK232">
        <v>1609.1043636363629</v>
      </c>
      <c r="AL232">
        <v>3.3650829628535002</v>
      </c>
      <c r="AM232">
        <v>64.522999334600442</v>
      </c>
      <c r="AN232">
        <f t="shared" si="128"/>
        <v>3.5355686970868816</v>
      </c>
      <c r="AO232">
        <v>21.831055872795691</v>
      </c>
      <c r="AP232">
        <v>25.963581212121198</v>
      </c>
      <c r="AQ232">
        <v>2.511459774447676E-5</v>
      </c>
      <c r="AR232">
        <v>77.538578516510626</v>
      </c>
      <c r="AS232">
        <v>0</v>
      </c>
      <c r="AT232">
        <v>0</v>
      </c>
      <c r="AU232">
        <f t="shared" si="129"/>
        <v>1</v>
      </c>
      <c r="AV232">
        <f t="shared" si="130"/>
        <v>0</v>
      </c>
      <c r="AW232">
        <f t="shared" si="131"/>
        <v>38184.884666724196</v>
      </c>
      <c r="AX232">
        <f t="shared" si="132"/>
        <v>1999.9390000000001</v>
      </c>
      <c r="AY232">
        <f t="shared" si="133"/>
        <v>1681.1485247992055</v>
      </c>
      <c r="AZ232">
        <f t="shared" si="134"/>
        <v>0.84059990069657398</v>
      </c>
      <c r="BA232">
        <f t="shared" si="135"/>
        <v>0.16075780834438785</v>
      </c>
      <c r="BB232">
        <v>6</v>
      </c>
      <c r="BC232">
        <v>0.5</v>
      </c>
      <c r="BD232" t="s">
        <v>354</v>
      </c>
      <c r="BE232">
        <v>2</v>
      </c>
      <c r="BF232" t="b">
        <v>1</v>
      </c>
      <c r="BG232">
        <v>1657573939.1500001</v>
      </c>
      <c r="BH232">
        <v>1559.61</v>
      </c>
      <c r="BI232">
        <v>1624.03</v>
      </c>
      <c r="BJ232">
        <v>25.962859999999999</v>
      </c>
      <c r="BK232">
        <v>21.830410000000001</v>
      </c>
      <c r="BL232">
        <v>1562.306</v>
      </c>
      <c r="BM232">
        <v>26.094059999999999</v>
      </c>
      <c r="BN232">
        <v>499.98660000000001</v>
      </c>
      <c r="BO232">
        <v>72.34662999999999</v>
      </c>
      <c r="BP232">
        <v>9.9984590000000012E-2</v>
      </c>
      <c r="BQ232">
        <v>27.78397</v>
      </c>
      <c r="BR232">
        <v>27.95445999999999</v>
      </c>
      <c r="BS232">
        <v>999.9</v>
      </c>
      <c r="BT232">
        <v>0</v>
      </c>
      <c r="BU232">
        <v>0</v>
      </c>
      <c r="BV232">
        <v>10008.128000000001</v>
      </c>
      <c r="BW232">
        <v>0</v>
      </c>
      <c r="BX232">
        <v>1917.5930000000001</v>
      </c>
      <c r="BY232">
        <v>-64.421840000000003</v>
      </c>
      <c r="BZ232">
        <v>1601.1780000000001</v>
      </c>
      <c r="CA232">
        <v>1660.2750000000001</v>
      </c>
      <c r="CB232">
        <v>4.1324780000000008</v>
      </c>
      <c r="CC232">
        <v>1624.03</v>
      </c>
      <c r="CD232">
        <v>21.830410000000001</v>
      </c>
      <c r="CE232">
        <v>1.878328</v>
      </c>
      <c r="CF232">
        <v>1.5793550000000001</v>
      </c>
      <c r="CG232">
        <v>16.454319999999999</v>
      </c>
      <c r="CH232">
        <v>13.758839999999999</v>
      </c>
      <c r="CI232">
        <v>1999.9390000000001</v>
      </c>
      <c r="CJ232">
        <v>0.98000159999999992</v>
      </c>
      <c r="CK232">
        <v>1.9997999999999998E-2</v>
      </c>
      <c r="CL232">
        <v>0</v>
      </c>
      <c r="CM232">
        <v>2.3822800000000011</v>
      </c>
      <c r="CN232">
        <v>0</v>
      </c>
      <c r="CO232">
        <v>10197.700000000001</v>
      </c>
      <c r="CP232">
        <v>16748.96</v>
      </c>
      <c r="CQ232">
        <v>40.936999999999998</v>
      </c>
      <c r="CR232">
        <v>42.875</v>
      </c>
      <c r="CS232">
        <v>41.168400000000013</v>
      </c>
      <c r="CT232">
        <v>41.436999999999998</v>
      </c>
      <c r="CU232">
        <v>40.125</v>
      </c>
      <c r="CV232">
        <v>1959.9390000000001</v>
      </c>
      <c r="CW232">
        <v>39.991999999999997</v>
      </c>
      <c r="CX232">
        <v>0</v>
      </c>
      <c r="CY232">
        <v>1657573942.8</v>
      </c>
      <c r="CZ232">
        <v>0</v>
      </c>
      <c r="DA232">
        <v>0</v>
      </c>
      <c r="DB232" t="s">
        <v>355</v>
      </c>
      <c r="DC232">
        <v>1657463822.5999999</v>
      </c>
      <c r="DD232">
        <v>1657463835.0999999</v>
      </c>
      <c r="DE232">
        <v>0</v>
      </c>
      <c r="DF232">
        <v>-2.657</v>
      </c>
      <c r="DG232">
        <v>-13.192</v>
      </c>
      <c r="DH232">
        <v>-3.9239999999999999</v>
      </c>
      <c r="DI232">
        <v>-0.217</v>
      </c>
      <c r="DJ232">
        <v>376</v>
      </c>
      <c r="DK232">
        <v>3</v>
      </c>
      <c r="DL232">
        <v>0.48</v>
      </c>
      <c r="DM232">
        <v>0.03</v>
      </c>
      <c r="DN232">
        <v>-64.211756097560979</v>
      </c>
      <c r="DO232">
        <v>-2.1386216027873992</v>
      </c>
      <c r="DP232">
        <v>0.23071878675214219</v>
      </c>
      <c r="DQ232">
        <v>0</v>
      </c>
      <c r="DR232">
        <v>4.1387107317073166</v>
      </c>
      <c r="DS232">
        <v>-7.1028710801388881E-2</v>
      </c>
      <c r="DT232">
        <v>9.1442495298742366E-3</v>
      </c>
      <c r="DU232">
        <v>1</v>
      </c>
      <c r="DV232">
        <v>1</v>
      </c>
      <c r="DW232">
        <v>2</v>
      </c>
      <c r="DX232" t="s">
        <v>356</v>
      </c>
      <c r="DY232">
        <v>2.97994</v>
      </c>
      <c r="DZ232">
        <v>2.7158000000000002</v>
      </c>
      <c r="EA232">
        <v>0.18501400000000001</v>
      </c>
      <c r="EB232">
        <v>0.187582</v>
      </c>
      <c r="EC232">
        <v>9.1390299999999994E-2</v>
      </c>
      <c r="ED232">
        <v>7.9257999999999995E-2</v>
      </c>
      <c r="EE232">
        <v>25689.1</v>
      </c>
      <c r="EF232">
        <v>25717.3</v>
      </c>
      <c r="EG232">
        <v>29313.4</v>
      </c>
      <c r="EH232">
        <v>29288.400000000001</v>
      </c>
      <c r="EI232">
        <v>35297.9</v>
      </c>
      <c r="EJ232">
        <v>35834.1</v>
      </c>
      <c r="EK232">
        <v>41294.400000000001</v>
      </c>
      <c r="EL232">
        <v>41710.5</v>
      </c>
      <c r="EM232">
        <v>1.9436500000000001</v>
      </c>
      <c r="EN232">
        <v>2.1030799999999998</v>
      </c>
      <c r="EO232">
        <v>4.7780599999999999E-2</v>
      </c>
      <c r="EP232">
        <v>0</v>
      </c>
      <c r="EQ232">
        <v>27.180900000000001</v>
      </c>
      <c r="ER232">
        <v>999.9</v>
      </c>
      <c r="ES232">
        <v>28.3</v>
      </c>
      <c r="ET232">
        <v>38.200000000000003</v>
      </c>
      <c r="EU232">
        <v>26.323899999999998</v>
      </c>
      <c r="EV232">
        <v>61.789499999999997</v>
      </c>
      <c r="EW232">
        <v>26.686699999999998</v>
      </c>
      <c r="EX232">
        <v>2</v>
      </c>
      <c r="EY232">
        <v>0.12578800000000001</v>
      </c>
      <c r="EZ232">
        <v>2.2520899999999999</v>
      </c>
      <c r="FA232">
        <v>20.370200000000001</v>
      </c>
      <c r="FB232">
        <v>5.21624</v>
      </c>
      <c r="FC232">
        <v>12.0099</v>
      </c>
      <c r="FD232">
        <v>4.9886499999999998</v>
      </c>
      <c r="FE232">
        <v>3.2886500000000001</v>
      </c>
      <c r="FF232">
        <v>9765.6</v>
      </c>
      <c r="FG232">
        <v>9999</v>
      </c>
      <c r="FH232">
        <v>9999</v>
      </c>
      <c r="FI232">
        <v>145.5</v>
      </c>
      <c r="FJ232">
        <v>1.8675200000000001</v>
      </c>
      <c r="FK232">
        <v>1.86659</v>
      </c>
      <c r="FL232">
        <v>1.8660000000000001</v>
      </c>
      <c r="FM232">
        <v>1.8658399999999999</v>
      </c>
      <c r="FN232">
        <v>1.86774</v>
      </c>
      <c r="FO232">
        <v>1.87012</v>
      </c>
      <c r="FP232">
        <v>1.8688100000000001</v>
      </c>
      <c r="FQ232">
        <v>1.8702099999999999</v>
      </c>
      <c r="FR232">
        <v>0</v>
      </c>
      <c r="FS232">
        <v>0</v>
      </c>
      <c r="FT232">
        <v>0</v>
      </c>
      <c r="FU232">
        <v>0</v>
      </c>
      <c r="FV232" t="s">
        <v>357</v>
      </c>
      <c r="FW232" t="s">
        <v>358</v>
      </c>
      <c r="FX232" t="s">
        <v>359</v>
      </c>
      <c r="FY232" t="s">
        <v>359</v>
      </c>
      <c r="FZ232" t="s">
        <v>359</v>
      </c>
      <c r="GA232" t="s">
        <v>359</v>
      </c>
      <c r="GB232">
        <v>0</v>
      </c>
      <c r="GC232">
        <v>100</v>
      </c>
      <c r="GD232">
        <v>100</v>
      </c>
      <c r="GE232">
        <v>-2.71</v>
      </c>
      <c r="GF232">
        <v>-0.13120000000000001</v>
      </c>
      <c r="GG232">
        <v>-1.0745309912501479</v>
      </c>
      <c r="GH232">
        <v>-3.794306901669526E-4</v>
      </c>
      <c r="GI232">
        <v>-9.3076312682161424E-7</v>
      </c>
      <c r="GJ232">
        <v>3.2597594342726891E-10</v>
      </c>
      <c r="GK232">
        <v>-0.25621075936304621</v>
      </c>
      <c r="GL232">
        <v>-1.4413179793891831E-2</v>
      </c>
      <c r="GM232">
        <v>9.8733074958994743E-4</v>
      </c>
      <c r="GN232">
        <v>-9.6329063574464014E-6</v>
      </c>
      <c r="GO232">
        <v>22</v>
      </c>
      <c r="GP232">
        <v>2241</v>
      </c>
      <c r="GQ232">
        <v>1</v>
      </c>
      <c r="GR232">
        <v>45</v>
      </c>
      <c r="GS232">
        <v>1835.3</v>
      </c>
      <c r="GT232">
        <v>1835.1</v>
      </c>
      <c r="GU232">
        <v>3.8342299999999998</v>
      </c>
      <c r="GV232">
        <v>2.20459</v>
      </c>
      <c r="GW232">
        <v>1.94702</v>
      </c>
      <c r="GX232">
        <v>2.7758799999999999</v>
      </c>
      <c r="GY232">
        <v>2.19482</v>
      </c>
      <c r="GZ232">
        <v>2.36572</v>
      </c>
      <c r="HA232">
        <v>41.4041</v>
      </c>
      <c r="HB232">
        <v>15.357900000000001</v>
      </c>
      <c r="HC232">
        <v>18</v>
      </c>
      <c r="HD232">
        <v>532.08000000000004</v>
      </c>
      <c r="HE232">
        <v>601.14400000000001</v>
      </c>
      <c r="HF232">
        <v>23.7059</v>
      </c>
      <c r="HG232">
        <v>29.1309</v>
      </c>
      <c r="HH232">
        <v>30.000499999999999</v>
      </c>
      <c r="HI232">
        <v>29.006699999999999</v>
      </c>
      <c r="HJ232">
        <v>28.9194</v>
      </c>
      <c r="HK232">
        <v>76.721100000000007</v>
      </c>
      <c r="HL232">
        <v>14.3431</v>
      </c>
      <c r="HM232">
        <v>21.157299999999999</v>
      </c>
      <c r="HN232">
        <v>23.7334</v>
      </c>
      <c r="HO232">
        <v>1656.7</v>
      </c>
      <c r="HP232">
        <v>21.724299999999999</v>
      </c>
      <c r="HQ232">
        <v>100.248</v>
      </c>
      <c r="HR232">
        <v>100.2</v>
      </c>
    </row>
    <row r="233" spans="1:226" x14ac:dyDescent="0.2">
      <c r="A233">
        <v>217</v>
      </c>
      <c r="B233">
        <v>1657573947.5</v>
      </c>
      <c r="C233">
        <v>2117.900000095367</v>
      </c>
      <c r="D233" t="s">
        <v>792</v>
      </c>
      <c r="E233" t="s">
        <v>793</v>
      </c>
      <c r="F233">
        <v>5</v>
      </c>
      <c r="G233" t="s">
        <v>1069</v>
      </c>
      <c r="H233" t="s">
        <v>353</v>
      </c>
      <c r="I233">
        <v>1657573944.75</v>
      </c>
      <c r="J233">
        <f t="shared" si="102"/>
        <v>3.5482366994484872E-3</v>
      </c>
      <c r="K233">
        <f t="shared" si="103"/>
        <v>3.5482366994484873</v>
      </c>
      <c r="L233">
        <f t="shared" si="104"/>
        <v>32.031099146860306</v>
      </c>
      <c r="M233">
        <f t="shared" si="105"/>
        <v>1578.133</v>
      </c>
      <c r="N233">
        <f t="shared" si="106"/>
        <v>1126.0205951597766</v>
      </c>
      <c r="O233">
        <f t="shared" si="107"/>
        <v>81.576966014019632</v>
      </c>
      <c r="P233">
        <f t="shared" si="108"/>
        <v>114.33121442004834</v>
      </c>
      <c r="Q233">
        <f t="shared" si="109"/>
        <v>0.13378229416949372</v>
      </c>
      <c r="R233">
        <f t="shared" si="110"/>
        <v>2.400557835002687</v>
      </c>
      <c r="S233">
        <f t="shared" si="111"/>
        <v>0.12977407967378457</v>
      </c>
      <c r="T233">
        <f t="shared" si="112"/>
        <v>8.1458918769373861E-2</v>
      </c>
      <c r="U233">
        <f t="shared" si="113"/>
        <v>321.52326360441526</v>
      </c>
      <c r="V233">
        <f t="shared" si="114"/>
        <v>28.953964659546195</v>
      </c>
      <c r="W233">
        <f t="shared" si="115"/>
        <v>27.952780000000001</v>
      </c>
      <c r="X233">
        <f t="shared" si="116"/>
        <v>3.7844059177979648</v>
      </c>
      <c r="Y233">
        <f t="shared" si="117"/>
        <v>50.194963559419584</v>
      </c>
      <c r="Z233">
        <f t="shared" si="118"/>
        <v>1.8810333502114889</v>
      </c>
      <c r="AA233">
        <f t="shared" si="119"/>
        <v>3.7474543596087431</v>
      </c>
      <c r="AB233">
        <f t="shared" si="120"/>
        <v>1.9033725675864759</v>
      </c>
      <c r="AC233">
        <f t="shared" si="121"/>
        <v>-156.4772384456783</v>
      </c>
      <c r="AD233">
        <f t="shared" si="122"/>
        <v>-21.761783663211883</v>
      </c>
      <c r="AE233">
        <f t="shared" si="123"/>
        <v>-1.9734430909486618</v>
      </c>
      <c r="AF233">
        <f t="shared" si="124"/>
        <v>141.31079840457645</v>
      </c>
      <c r="AG233">
        <f t="shared" si="125"/>
        <v>48.297048820111513</v>
      </c>
      <c r="AH233">
        <f t="shared" si="126"/>
        <v>3.5478614960770076</v>
      </c>
      <c r="AI233">
        <f t="shared" si="127"/>
        <v>32.031099146860306</v>
      </c>
      <c r="AJ233">
        <v>1679.829867211598</v>
      </c>
      <c r="AK233">
        <v>1627.8516969696971</v>
      </c>
      <c r="AL233">
        <v>3.399960402024119</v>
      </c>
      <c r="AM233">
        <v>64.522999334600442</v>
      </c>
      <c r="AN233">
        <f t="shared" si="128"/>
        <v>3.5482366994484873</v>
      </c>
      <c r="AO233">
        <v>21.816246761795849</v>
      </c>
      <c r="AP233">
        <v>25.963246060606039</v>
      </c>
      <c r="AQ233">
        <v>1.4133331159826761E-5</v>
      </c>
      <c r="AR233">
        <v>77.538578516510626</v>
      </c>
      <c r="AS233">
        <v>0</v>
      </c>
      <c r="AT233">
        <v>0</v>
      </c>
      <c r="AU233">
        <f t="shared" si="129"/>
        <v>1</v>
      </c>
      <c r="AV233">
        <f t="shared" si="130"/>
        <v>0</v>
      </c>
      <c r="AW233">
        <f t="shared" si="131"/>
        <v>38198.500891828291</v>
      </c>
      <c r="AX233">
        <f t="shared" si="132"/>
        <v>2000.048</v>
      </c>
      <c r="AY233">
        <f t="shared" si="133"/>
        <v>1681.2401141991788</v>
      </c>
      <c r="AZ233">
        <f t="shared" si="134"/>
        <v>0.8405998827024046</v>
      </c>
      <c r="BA233">
        <f t="shared" si="135"/>
        <v>0.16075777361564086</v>
      </c>
      <c r="BB233">
        <v>6</v>
      </c>
      <c r="BC233">
        <v>0.5</v>
      </c>
      <c r="BD233" t="s">
        <v>354</v>
      </c>
      <c r="BE233">
        <v>2</v>
      </c>
      <c r="BF233" t="b">
        <v>1</v>
      </c>
      <c r="BG233">
        <v>1657573944.75</v>
      </c>
      <c r="BH233">
        <v>1578.133</v>
      </c>
      <c r="BI233">
        <v>1642.8040000000001</v>
      </c>
      <c r="BJ233">
        <v>25.964220000000001</v>
      </c>
      <c r="BK233">
        <v>21.817599999999999</v>
      </c>
      <c r="BL233">
        <v>1580.847</v>
      </c>
      <c r="BM233">
        <v>26.095400000000001</v>
      </c>
      <c r="BN233">
        <v>500.03289999999998</v>
      </c>
      <c r="BO233">
        <v>72.34711999999999</v>
      </c>
      <c r="BP233">
        <v>0.10001495000000001</v>
      </c>
      <c r="BQ233">
        <v>27.78463</v>
      </c>
      <c r="BR233">
        <v>27.952780000000001</v>
      </c>
      <c r="BS233">
        <v>999.9</v>
      </c>
      <c r="BT233">
        <v>0</v>
      </c>
      <c r="BU233">
        <v>0</v>
      </c>
      <c r="BV233">
        <v>10011.802</v>
      </c>
      <c r="BW233">
        <v>0</v>
      </c>
      <c r="BX233">
        <v>1918.075</v>
      </c>
      <c r="BY233">
        <v>-64.671129999999991</v>
      </c>
      <c r="BZ233">
        <v>1620.201</v>
      </c>
      <c r="CA233">
        <v>1679.4480000000001</v>
      </c>
      <c r="CB233">
        <v>4.14663</v>
      </c>
      <c r="CC233">
        <v>1642.8040000000001</v>
      </c>
      <c r="CD233">
        <v>21.817599999999999</v>
      </c>
      <c r="CE233">
        <v>1.8784369999999999</v>
      </c>
      <c r="CF233">
        <v>1.578438</v>
      </c>
      <c r="CG233">
        <v>16.45524</v>
      </c>
      <c r="CH233">
        <v>13.74994</v>
      </c>
      <c r="CI233">
        <v>2000.048</v>
      </c>
      <c r="CJ233">
        <v>0.98000189999999987</v>
      </c>
      <c r="CK233">
        <v>1.99977E-2</v>
      </c>
      <c r="CL233">
        <v>0</v>
      </c>
      <c r="CM233">
        <v>2.2542</v>
      </c>
      <c r="CN233">
        <v>0</v>
      </c>
      <c r="CO233">
        <v>10186.299999999999</v>
      </c>
      <c r="CP233">
        <v>16749.88</v>
      </c>
      <c r="CQ233">
        <v>40.936999999999998</v>
      </c>
      <c r="CR233">
        <v>42.875</v>
      </c>
      <c r="CS233">
        <v>41.186999999999998</v>
      </c>
      <c r="CT233">
        <v>41.436999999999998</v>
      </c>
      <c r="CU233">
        <v>40.125</v>
      </c>
      <c r="CV233">
        <v>1960.048</v>
      </c>
      <c r="CW233">
        <v>39.993000000000009</v>
      </c>
      <c r="CX233">
        <v>0</v>
      </c>
      <c r="CY233">
        <v>1657573948.2</v>
      </c>
      <c r="CZ233">
        <v>0</v>
      </c>
      <c r="DA233">
        <v>0</v>
      </c>
      <c r="DB233" t="s">
        <v>355</v>
      </c>
      <c r="DC233">
        <v>1657463822.5999999</v>
      </c>
      <c r="DD233">
        <v>1657463835.0999999</v>
      </c>
      <c r="DE233">
        <v>0</v>
      </c>
      <c r="DF233">
        <v>-2.657</v>
      </c>
      <c r="DG233">
        <v>-13.192</v>
      </c>
      <c r="DH233">
        <v>-3.9239999999999999</v>
      </c>
      <c r="DI233">
        <v>-0.217</v>
      </c>
      <c r="DJ233">
        <v>376</v>
      </c>
      <c r="DK233">
        <v>3</v>
      </c>
      <c r="DL233">
        <v>0.48</v>
      </c>
      <c r="DM233">
        <v>0.03</v>
      </c>
      <c r="DN233">
        <v>-64.420037500000007</v>
      </c>
      <c r="DO233">
        <v>-1.809927579737167</v>
      </c>
      <c r="DP233">
        <v>0.1886081423050176</v>
      </c>
      <c r="DQ233">
        <v>0</v>
      </c>
      <c r="DR233">
        <v>4.1368092500000007</v>
      </c>
      <c r="DS233">
        <v>3.9598311444643673E-2</v>
      </c>
      <c r="DT233">
        <v>6.7163946383085801E-3</v>
      </c>
      <c r="DU233">
        <v>1</v>
      </c>
      <c r="DV233">
        <v>1</v>
      </c>
      <c r="DW233">
        <v>2</v>
      </c>
      <c r="DX233" t="s">
        <v>356</v>
      </c>
      <c r="DY233">
        <v>2.9799000000000002</v>
      </c>
      <c r="DZ233">
        <v>2.7156500000000001</v>
      </c>
      <c r="EA233">
        <v>0.18631700000000001</v>
      </c>
      <c r="EB233">
        <v>0.18886</v>
      </c>
      <c r="EC233">
        <v>9.1388200000000003E-2</v>
      </c>
      <c r="ED233">
        <v>7.9247100000000001E-2</v>
      </c>
      <c r="EE233">
        <v>25647.599999999999</v>
      </c>
      <c r="EF233">
        <v>25676.5</v>
      </c>
      <c r="EG233">
        <v>29313</v>
      </c>
      <c r="EH233">
        <v>29288</v>
      </c>
      <c r="EI233">
        <v>35297.9</v>
      </c>
      <c r="EJ233">
        <v>35834.199999999997</v>
      </c>
      <c r="EK233">
        <v>41294.199999999997</v>
      </c>
      <c r="EL233">
        <v>41710.1</v>
      </c>
      <c r="EM233">
        <v>1.94363</v>
      </c>
      <c r="EN233">
        <v>2.10317</v>
      </c>
      <c r="EO233">
        <v>4.7829000000000003E-2</v>
      </c>
      <c r="EP233">
        <v>0</v>
      </c>
      <c r="EQ233">
        <v>27.170999999999999</v>
      </c>
      <c r="ER233">
        <v>999.9</v>
      </c>
      <c r="ES233">
        <v>28.3</v>
      </c>
      <c r="ET233">
        <v>38.200000000000003</v>
      </c>
      <c r="EU233">
        <v>26.3261</v>
      </c>
      <c r="EV233">
        <v>61.769500000000001</v>
      </c>
      <c r="EW233">
        <v>26.610600000000002</v>
      </c>
      <c r="EX233">
        <v>2</v>
      </c>
      <c r="EY233">
        <v>0.12587899999999999</v>
      </c>
      <c r="EZ233">
        <v>2.2173799999999999</v>
      </c>
      <c r="FA233">
        <v>20.3706</v>
      </c>
      <c r="FB233">
        <v>5.2156399999999996</v>
      </c>
      <c r="FC233">
        <v>12.0099</v>
      </c>
      <c r="FD233">
        <v>4.9882</v>
      </c>
      <c r="FE233">
        <v>3.2884799999999998</v>
      </c>
      <c r="FF233">
        <v>9765.9</v>
      </c>
      <c r="FG233">
        <v>9999</v>
      </c>
      <c r="FH233">
        <v>9999</v>
      </c>
      <c r="FI233">
        <v>145.5</v>
      </c>
      <c r="FJ233">
        <v>1.8675200000000001</v>
      </c>
      <c r="FK233">
        <v>1.8666100000000001</v>
      </c>
      <c r="FL233">
        <v>1.8660000000000001</v>
      </c>
      <c r="FM233">
        <v>1.8658399999999999</v>
      </c>
      <c r="FN233">
        <v>1.8677699999999999</v>
      </c>
      <c r="FO233">
        <v>1.87012</v>
      </c>
      <c r="FP233">
        <v>1.8688400000000001</v>
      </c>
      <c r="FQ233">
        <v>1.87022</v>
      </c>
      <c r="FR233">
        <v>0</v>
      </c>
      <c r="FS233">
        <v>0</v>
      </c>
      <c r="FT233">
        <v>0</v>
      </c>
      <c r="FU233">
        <v>0</v>
      </c>
      <c r="FV233" t="s">
        <v>357</v>
      </c>
      <c r="FW233" t="s">
        <v>358</v>
      </c>
      <c r="FX233" t="s">
        <v>359</v>
      </c>
      <c r="FY233" t="s">
        <v>359</v>
      </c>
      <c r="FZ233" t="s">
        <v>359</v>
      </c>
      <c r="GA233" t="s">
        <v>359</v>
      </c>
      <c r="GB233">
        <v>0</v>
      </c>
      <c r="GC233">
        <v>100</v>
      </c>
      <c r="GD233">
        <v>100</v>
      </c>
      <c r="GE233">
        <v>-2.72</v>
      </c>
      <c r="GF233">
        <v>-0.13120000000000001</v>
      </c>
      <c r="GG233">
        <v>-1.0745309912501479</v>
      </c>
      <c r="GH233">
        <v>-3.794306901669526E-4</v>
      </c>
      <c r="GI233">
        <v>-9.3076312682161424E-7</v>
      </c>
      <c r="GJ233">
        <v>3.2597594342726891E-10</v>
      </c>
      <c r="GK233">
        <v>-0.25621075936304621</v>
      </c>
      <c r="GL233">
        <v>-1.4413179793891831E-2</v>
      </c>
      <c r="GM233">
        <v>9.8733074958994743E-4</v>
      </c>
      <c r="GN233">
        <v>-9.6329063574464014E-6</v>
      </c>
      <c r="GO233">
        <v>22</v>
      </c>
      <c r="GP233">
        <v>2241</v>
      </c>
      <c r="GQ233">
        <v>1</v>
      </c>
      <c r="GR233">
        <v>45</v>
      </c>
      <c r="GS233">
        <v>1835.4</v>
      </c>
      <c r="GT233">
        <v>1835.2</v>
      </c>
      <c r="GU233">
        <v>3.8671899999999999</v>
      </c>
      <c r="GV233">
        <v>2.2033700000000001</v>
      </c>
      <c r="GW233">
        <v>1.94702</v>
      </c>
      <c r="GX233">
        <v>2.7758799999999999</v>
      </c>
      <c r="GY233">
        <v>2.19482</v>
      </c>
      <c r="GZ233">
        <v>2.34497</v>
      </c>
      <c r="HA233">
        <v>41.4041</v>
      </c>
      <c r="HB233">
        <v>15.3491</v>
      </c>
      <c r="HC233">
        <v>18</v>
      </c>
      <c r="HD233">
        <v>532.08699999999999</v>
      </c>
      <c r="HE233">
        <v>601.24400000000003</v>
      </c>
      <c r="HF233">
        <v>23.738299999999999</v>
      </c>
      <c r="HG233">
        <v>29.1342</v>
      </c>
      <c r="HH233">
        <v>30.0002</v>
      </c>
      <c r="HI233">
        <v>29.0093</v>
      </c>
      <c r="HJ233">
        <v>28.921399999999998</v>
      </c>
      <c r="HK233">
        <v>77.374700000000004</v>
      </c>
      <c r="HL233">
        <v>14.623900000000001</v>
      </c>
      <c r="HM233">
        <v>21.157299999999999</v>
      </c>
      <c r="HN233">
        <v>23.764800000000001</v>
      </c>
      <c r="HO233">
        <v>1670.08</v>
      </c>
      <c r="HP233">
        <v>21.729600000000001</v>
      </c>
      <c r="HQ233">
        <v>100.247</v>
      </c>
      <c r="HR233">
        <v>100.199</v>
      </c>
    </row>
    <row r="234" spans="1:226" x14ac:dyDescent="0.2">
      <c r="A234">
        <v>218</v>
      </c>
      <c r="B234">
        <v>1657573952</v>
      </c>
      <c r="C234">
        <v>2122.400000095367</v>
      </c>
      <c r="D234" t="s">
        <v>794</v>
      </c>
      <c r="E234" t="s">
        <v>795</v>
      </c>
      <c r="F234">
        <v>5</v>
      </c>
      <c r="G234" t="s">
        <v>1069</v>
      </c>
      <c r="H234" t="s">
        <v>353</v>
      </c>
      <c r="I234">
        <v>1657573949.1500001</v>
      </c>
      <c r="J234">
        <f t="shared" si="102"/>
        <v>3.5414969015849134E-3</v>
      </c>
      <c r="K234">
        <f t="shared" si="103"/>
        <v>3.5414969015849134</v>
      </c>
      <c r="L234">
        <f t="shared" si="104"/>
        <v>32.042974415899621</v>
      </c>
      <c r="M234">
        <f t="shared" si="105"/>
        <v>1592.7539999999999</v>
      </c>
      <c r="N234">
        <f t="shared" si="106"/>
        <v>1139.1728019762647</v>
      </c>
      <c r="O234">
        <f t="shared" si="107"/>
        <v>82.52968775480042</v>
      </c>
      <c r="P234">
        <f t="shared" si="108"/>
        <v>115.39029905047559</v>
      </c>
      <c r="Q234">
        <f t="shared" si="109"/>
        <v>0.13353607711761756</v>
      </c>
      <c r="R234">
        <f t="shared" si="110"/>
        <v>2.3968883790046336</v>
      </c>
      <c r="S234">
        <f t="shared" si="111"/>
        <v>0.12953644872754652</v>
      </c>
      <c r="T234">
        <f t="shared" si="112"/>
        <v>8.1309652447823871E-2</v>
      </c>
      <c r="U234">
        <f t="shared" si="113"/>
        <v>321.52123260405864</v>
      </c>
      <c r="V234">
        <f t="shared" si="114"/>
        <v>28.955012861822041</v>
      </c>
      <c r="W234">
        <f t="shared" si="115"/>
        <v>27.951699999999999</v>
      </c>
      <c r="X234">
        <f t="shared" si="116"/>
        <v>3.7841675733669335</v>
      </c>
      <c r="Y234">
        <f t="shared" si="117"/>
        <v>50.199914949842331</v>
      </c>
      <c r="Z234">
        <f t="shared" si="118"/>
        <v>1.8809234400100361</v>
      </c>
      <c r="AA234">
        <f t="shared" si="119"/>
        <v>3.7468657902894393</v>
      </c>
      <c r="AB234">
        <f t="shared" si="120"/>
        <v>1.9032441333568975</v>
      </c>
      <c r="AC234">
        <f t="shared" si="121"/>
        <v>-156.18001335989467</v>
      </c>
      <c r="AD234">
        <f t="shared" si="122"/>
        <v>-21.936564818003315</v>
      </c>
      <c r="AE234">
        <f t="shared" si="123"/>
        <v>-1.9923009391934259</v>
      </c>
      <c r="AF234">
        <f t="shared" si="124"/>
        <v>141.41235348696725</v>
      </c>
      <c r="AG234">
        <f t="shared" si="125"/>
        <v>48.438333317590832</v>
      </c>
      <c r="AH234">
        <f t="shared" si="126"/>
        <v>3.5438895593686004</v>
      </c>
      <c r="AI234">
        <f t="shared" si="127"/>
        <v>32.042974415899621</v>
      </c>
      <c r="AJ234">
        <v>1695.404120008297</v>
      </c>
      <c r="AK234">
        <v>1643.2743636363639</v>
      </c>
      <c r="AL234">
        <v>3.4362348383450412</v>
      </c>
      <c r="AM234">
        <v>64.522999334600442</v>
      </c>
      <c r="AN234">
        <f t="shared" si="128"/>
        <v>3.5414969015849134</v>
      </c>
      <c r="AO234">
        <v>21.823589900161441</v>
      </c>
      <c r="AP234">
        <v>25.962925454545442</v>
      </c>
      <c r="AQ234">
        <v>-7.3330937979776357E-6</v>
      </c>
      <c r="AR234">
        <v>77.538578516510626</v>
      </c>
      <c r="AS234">
        <v>0</v>
      </c>
      <c r="AT234">
        <v>0</v>
      </c>
      <c r="AU234">
        <f t="shared" si="129"/>
        <v>1</v>
      </c>
      <c r="AV234">
        <f t="shared" si="130"/>
        <v>0</v>
      </c>
      <c r="AW234">
        <f t="shared" si="131"/>
        <v>38109.797379472024</v>
      </c>
      <c r="AX234">
        <f t="shared" si="132"/>
        <v>2000.0360000000001</v>
      </c>
      <c r="AY234">
        <f t="shared" si="133"/>
        <v>1681.2299741989941</v>
      </c>
      <c r="AZ234">
        <f t="shared" si="134"/>
        <v>0.84059985630208356</v>
      </c>
      <c r="BA234">
        <f t="shared" si="135"/>
        <v>0.16075772266302138</v>
      </c>
      <c r="BB234">
        <v>6</v>
      </c>
      <c r="BC234">
        <v>0.5</v>
      </c>
      <c r="BD234" t="s">
        <v>354</v>
      </c>
      <c r="BE234">
        <v>2</v>
      </c>
      <c r="BF234" t="b">
        <v>1</v>
      </c>
      <c r="BG234">
        <v>1657573949.1500001</v>
      </c>
      <c r="BH234">
        <v>1592.7539999999999</v>
      </c>
      <c r="BI234">
        <v>1657.6510000000001</v>
      </c>
      <c r="BJ234">
        <v>25.96274</v>
      </c>
      <c r="BK234">
        <v>21.820640000000001</v>
      </c>
      <c r="BL234">
        <v>1595.48</v>
      </c>
      <c r="BM234">
        <v>26.09394</v>
      </c>
      <c r="BN234">
        <v>500.01889999999992</v>
      </c>
      <c r="BO234">
        <v>72.346969999999999</v>
      </c>
      <c r="BP234">
        <v>0.10006139999999999</v>
      </c>
      <c r="BQ234">
        <v>27.781939999999999</v>
      </c>
      <c r="BR234">
        <v>27.951699999999999</v>
      </c>
      <c r="BS234">
        <v>999.9</v>
      </c>
      <c r="BT234">
        <v>0</v>
      </c>
      <c r="BU234">
        <v>0</v>
      </c>
      <c r="BV234">
        <v>9987.4920000000002</v>
      </c>
      <c r="BW234">
        <v>0</v>
      </c>
      <c r="BX234">
        <v>1916.45</v>
      </c>
      <c r="BY234">
        <v>-64.897160000000014</v>
      </c>
      <c r="BZ234">
        <v>1635.2080000000001</v>
      </c>
      <c r="CA234">
        <v>1694.63</v>
      </c>
      <c r="CB234">
        <v>4.1421189999999992</v>
      </c>
      <c r="CC234">
        <v>1657.6510000000001</v>
      </c>
      <c r="CD234">
        <v>21.820640000000001</v>
      </c>
      <c r="CE234">
        <v>1.878328</v>
      </c>
      <c r="CF234">
        <v>1.5786560000000001</v>
      </c>
      <c r="CG234">
        <v>16.45431</v>
      </c>
      <c r="CH234">
        <v>13.752050000000001</v>
      </c>
      <c r="CI234">
        <v>2000.0360000000001</v>
      </c>
      <c r="CJ234">
        <v>0.9800025</v>
      </c>
      <c r="CK234">
        <v>1.99971E-2</v>
      </c>
      <c r="CL234">
        <v>0</v>
      </c>
      <c r="CM234">
        <v>2.2656200000000002</v>
      </c>
      <c r="CN234">
        <v>0</v>
      </c>
      <c r="CO234">
        <v>10176.1</v>
      </c>
      <c r="CP234">
        <v>16749.78</v>
      </c>
      <c r="CQ234">
        <v>40.936999999999998</v>
      </c>
      <c r="CR234">
        <v>42.875</v>
      </c>
      <c r="CS234">
        <v>41.186999999999998</v>
      </c>
      <c r="CT234">
        <v>41.436999999999998</v>
      </c>
      <c r="CU234">
        <v>40.125</v>
      </c>
      <c r="CV234">
        <v>1960.038</v>
      </c>
      <c r="CW234">
        <v>39.991000000000007</v>
      </c>
      <c r="CX234">
        <v>0</v>
      </c>
      <c r="CY234">
        <v>1657573953</v>
      </c>
      <c r="CZ234">
        <v>0</v>
      </c>
      <c r="DA234">
        <v>0</v>
      </c>
      <c r="DB234" t="s">
        <v>355</v>
      </c>
      <c r="DC234">
        <v>1657463822.5999999</v>
      </c>
      <c r="DD234">
        <v>1657463835.0999999</v>
      </c>
      <c r="DE234">
        <v>0</v>
      </c>
      <c r="DF234">
        <v>-2.657</v>
      </c>
      <c r="DG234">
        <v>-13.192</v>
      </c>
      <c r="DH234">
        <v>-3.9239999999999999</v>
      </c>
      <c r="DI234">
        <v>-0.217</v>
      </c>
      <c r="DJ234">
        <v>376</v>
      </c>
      <c r="DK234">
        <v>3</v>
      </c>
      <c r="DL234">
        <v>0.48</v>
      </c>
      <c r="DM234">
        <v>0.03</v>
      </c>
      <c r="DN234">
        <v>-64.577384999999992</v>
      </c>
      <c r="DO234">
        <v>-2.029589493433531</v>
      </c>
      <c r="DP234">
        <v>0.2114619215721836</v>
      </c>
      <c r="DQ234">
        <v>0</v>
      </c>
      <c r="DR234">
        <v>4.1378182499999996</v>
      </c>
      <c r="DS234">
        <v>4.8697373358344342E-2</v>
      </c>
      <c r="DT234">
        <v>6.4896698249987768E-3</v>
      </c>
      <c r="DU234">
        <v>1</v>
      </c>
      <c r="DV234">
        <v>1</v>
      </c>
      <c r="DW234">
        <v>2</v>
      </c>
      <c r="DX234" t="s">
        <v>356</v>
      </c>
      <c r="DY234">
        <v>2.97987</v>
      </c>
      <c r="DZ234">
        <v>2.7155</v>
      </c>
      <c r="EA234">
        <v>0.18737999999999999</v>
      </c>
      <c r="EB234">
        <v>0.18990799999999999</v>
      </c>
      <c r="EC234">
        <v>9.1384900000000005E-2</v>
      </c>
      <c r="ED234">
        <v>7.9210299999999997E-2</v>
      </c>
      <c r="EE234">
        <v>25614</v>
      </c>
      <c r="EF234">
        <v>25643.4</v>
      </c>
      <c r="EG234">
        <v>29313</v>
      </c>
      <c r="EH234">
        <v>29288.1</v>
      </c>
      <c r="EI234">
        <v>35297.9</v>
      </c>
      <c r="EJ234">
        <v>35835.4</v>
      </c>
      <c r="EK234">
        <v>41294.1</v>
      </c>
      <c r="EL234">
        <v>41709.9</v>
      </c>
      <c r="EM234">
        <v>1.94363</v>
      </c>
      <c r="EN234">
        <v>2.10317</v>
      </c>
      <c r="EO234">
        <v>4.7877400000000001E-2</v>
      </c>
      <c r="EP234">
        <v>0</v>
      </c>
      <c r="EQ234">
        <v>27.160599999999999</v>
      </c>
      <c r="ER234">
        <v>999.9</v>
      </c>
      <c r="ES234">
        <v>28.3</v>
      </c>
      <c r="ET234">
        <v>38.200000000000003</v>
      </c>
      <c r="EU234">
        <v>26.324100000000001</v>
      </c>
      <c r="EV234">
        <v>61.839500000000001</v>
      </c>
      <c r="EW234">
        <v>26.6066</v>
      </c>
      <c r="EX234">
        <v>2</v>
      </c>
      <c r="EY234">
        <v>0.126029</v>
      </c>
      <c r="EZ234">
        <v>2.1761200000000001</v>
      </c>
      <c r="FA234">
        <v>20.371200000000002</v>
      </c>
      <c r="FB234">
        <v>5.2159399999999998</v>
      </c>
      <c r="FC234">
        <v>12.0099</v>
      </c>
      <c r="FD234">
        <v>4.9886499999999998</v>
      </c>
      <c r="FE234">
        <v>3.2885800000000001</v>
      </c>
      <c r="FF234">
        <v>9765.9</v>
      </c>
      <c r="FG234">
        <v>9999</v>
      </c>
      <c r="FH234">
        <v>9999</v>
      </c>
      <c r="FI234">
        <v>145.5</v>
      </c>
      <c r="FJ234">
        <v>1.8675200000000001</v>
      </c>
      <c r="FK234">
        <v>1.8666</v>
      </c>
      <c r="FL234">
        <v>1.8660000000000001</v>
      </c>
      <c r="FM234">
        <v>1.8658399999999999</v>
      </c>
      <c r="FN234">
        <v>1.8677600000000001</v>
      </c>
      <c r="FO234">
        <v>1.87012</v>
      </c>
      <c r="FP234">
        <v>1.8688400000000001</v>
      </c>
      <c r="FQ234">
        <v>1.87025</v>
      </c>
      <c r="FR234">
        <v>0</v>
      </c>
      <c r="FS234">
        <v>0</v>
      </c>
      <c r="FT234">
        <v>0</v>
      </c>
      <c r="FU234">
        <v>0</v>
      </c>
      <c r="FV234" t="s">
        <v>357</v>
      </c>
      <c r="FW234" t="s">
        <v>358</v>
      </c>
      <c r="FX234" t="s">
        <v>359</v>
      </c>
      <c r="FY234" t="s">
        <v>359</v>
      </c>
      <c r="FZ234" t="s">
        <v>359</v>
      </c>
      <c r="GA234" t="s">
        <v>359</v>
      </c>
      <c r="GB234">
        <v>0</v>
      </c>
      <c r="GC234">
        <v>100</v>
      </c>
      <c r="GD234">
        <v>100</v>
      </c>
      <c r="GE234">
        <v>-2.74</v>
      </c>
      <c r="GF234">
        <v>-0.13120000000000001</v>
      </c>
      <c r="GG234">
        <v>-1.0745309912501479</v>
      </c>
      <c r="GH234">
        <v>-3.794306901669526E-4</v>
      </c>
      <c r="GI234">
        <v>-9.3076312682161424E-7</v>
      </c>
      <c r="GJ234">
        <v>3.2597594342726891E-10</v>
      </c>
      <c r="GK234">
        <v>-0.25621075936304621</v>
      </c>
      <c r="GL234">
        <v>-1.4413179793891831E-2</v>
      </c>
      <c r="GM234">
        <v>9.8733074958994743E-4</v>
      </c>
      <c r="GN234">
        <v>-9.6329063574464014E-6</v>
      </c>
      <c r="GO234">
        <v>22</v>
      </c>
      <c r="GP234">
        <v>2241</v>
      </c>
      <c r="GQ234">
        <v>1</v>
      </c>
      <c r="GR234">
        <v>45</v>
      </c>
      <c r="GS234">
        <v>1835.5</v>
      </c>
      <c r="GT234">
        <v>1835.3</v>
      </c>
      <c r="GU234">
        <v>3.8915999999999999</v>
      </c>
      <c r="GV234">
        <v>2.2009300000000001</v>
      </c>
      <c r="GW234">
        <v>1.94702</v>
      </c>
      <c r="GX234">
        <v>2.7758799999999999</v>
      </c>
      <c r="GY234">
        <v>2.19482</v>
      </c>
      <c r="GZ234">
        <v>2.3828100000000001</v>
      </c>
      <c r="HA234">
        <v>41.4041</v>
      </c>
      <c r="HB234">
        <v>15.357900000000001</v>
      </c>
      <c r="HC234">
        <v>18</v>
      </c>
      <c r="HD234">
        <v>532.10599999999999</v>
      </c>
      <c r="HE234">
        <v>601.26499999999999</v>
      </c>
      <c r="HF234">
        <v>23.765999999999998</v>
      </c>
      <c r="HG234">
        <v>29.137</v>
      </c>
      <c r="HH234">
        <v>30.000299999999999</v>
      </c>
      <c r="HI234">
        <v>29.011500000000002</v>
      </c>
      <c r="HJ234">
        <v>28.923400000000001</v>
      </c>
      <c r="HK234">
        <v>77.863200000000006</v>
      </c>
      <c r="HL234">
        <v>14.623900000000001</v>
      </c>
      <c r="HM234">
        <v>21.157299999999999</v>
      </c>
      <c r="HN234">
        <v>23.798100000000002</v>
      </c>
      <c r="HO234">
        <v>1690.11</v>
      </c>
      <c r="HP234">
        <v>21.727399999999999</v>
      </c>
      <c r="HQ234">
        <v>100.247</v>
      </c>
      <c r="HR234">
        <v>100.199</v>
      </c>
    </row>
    <row r="235" spans="1:226" x14ac:dyDescent="0.2">
      <c r="A235">
        <v>219</v>
      </c>
      <c r="B235">
        <v>1657573957.5</v>
      </c>
      <c r="C235">
        <v>2127.900000095367</v>
      </c>
      <c r="D235" t="s">
        <v>796</v>
      </c>
      <c r="E235" t="s">
        <v>797</v>
      </c>
      <c r="F235">
        <v>5</v>
      </c>
      <c r="G235" t="s">
        <v>1069</v>
      </c>
      <c r="H235" t="s">
        <v>353</v>
      </c>
      <c r="I235">
        <v>1657573954.75</v>
      </c>
      <c r="J235">
        <f t="shared" si="102"/>
        <v>3.5461258972558389E-3</v>
      </c>
      <c r="K235">
        <f t="shared" si="103"/>
        <v>3.5461258972558389</v>
      </c>
      <c r="L235">
        <f t="shared" si="104"/>
        <v>32.071581921793069</v>
      </c>
      <c r="M235">
        <f t="shared" si="105"/>
        <v>1611.4159999999999</v>
      </c>
      <c r="N235">
        <f t="shared" si="106"/>
        <v>1157.5857125258046</v>
      </c>
      <c r="O235">
        <f t="shared" si="107"/>
        <v>83.862875983450664</v>
      </c>
      <c r="P235">
        <f t="shared" si="108"/>
        <v>116.7412302203373</v>
      </c>
      <c r="Q235">
        <f t="shared" si="109"/>
        <v>0.13383074067728995</v>
      </c>
      <c r="R235">
        <f t="shared" si="110"/>
        <v>2.3996217292287745</v>
      </c>
      <c r="S235">
        <f t="shared" si="111"/>
        <v>0.12981815528600488</v>
      </c>
      <c r="T235">
        <f t="shared" si="112"/>
        <v>8.1486840529704799E-2</v>
      </c>
      <c r="U235">
        <f t="shared" si="113"/>
        <v>321.51681938883326</v>
      </c>
      <c r="V235">
        <f t="shared" si="114"/>
        <v>28.944127537398419</v>
      </c>
      <c r="W235">
        <f t="shared" si="115"/>
        <v>27.94126</v>
      </c>
      <c r="X235">
        <f t="shared" si="116"/>
        <v>3.7818642523260766</v>
      </c>
      <c r="Y235">
        <f t="shared" si="117"/>
        <v>50.205823477066033</v>
      </c>
      <c r="Z235">
        <f t="shared" si="118"/>
        <v>1.8802454037139698</v>
      </c>
      <c r="AA235">
        <f t="shared" si="119"/>
        <v>3.7450743230471337</v>
      </c>
      <c r="AB235">
        <f t="shared" si="120"/>
        <v>1.9016188486121068</v>
      </c>
      <c r="AC235">
        <f t="shared" si="121"/>
        <v>-156.3841520689825</v>
      </c>
      <c r="AD235">
        <f t="shared" si="122"/>
        <v>-21.670501800652101</v>
      </c>
      <c r="AE235">
        <f t="shared" si="123"/>
        <v>-1.9657123772966407</v>
      </c>
      <c r="AF235">
        <f t="shared" si="124"/>
        <v>141.49645314190201</v>
      </c>
      <c r="AG235">
        <f t="shared" si="125"/>
        <v>48.436395353638289</v>
      </c>
      <c r="AH235">
        <f t="shared" si="126"/>
        <v>3.5512844053688699</v>
      </c>
      <c r="AI235">
        <f t="shared" si="127"/>
        <v>32.071581921793069</v>
      </c>
      <c r="AJ235">
        <v>1714.1180394178709</v>
      </c>
      <c r="AK235">
        <v>1662.029939393939</v>
      </c>
      <c r="AL235">
        <v>3.4147901022992899</v>
      </c>
      <c r="AM235">
        <v>64.522999334600442</v>
      </c>
      <c r="AN235">
        <f t="shared" si="128"/>
        <v>3.5461258972558389</v>
      </c>
      <c r="AO235">
        <v>21.801214875097141</v>
      </c>
      <c r="AP235">
        <v>25.946697575757572</v>
      </c>
      <c r="AQ235">
        <v>-8.9864933754698446E-5</v>
      </c>
      <c r="AR235">
        <v>77.538578516510626</v>
      </c>
      <c r="AS235">
        <v>0</v>
      </c>
      <c r="AT235">
        <v>0</v>
      </c>
      <c r="AU235">
        <f t="shared" si="129"/>
        <v>1</v>
      </c>
      <c r="AV235">
        <f t="shared" si="130"/>
        <v>0</v>
      </c>
      <c r="AW235">
        <f t="shared" si="131"/>
        <v>38177.149968017431</v>
      </c>
      <c r="AX235">
        <f t="shared" si="132"/>
        <v>2000.008</v>
      </c>
      <c r="AY235">
        <f t="shared" si="133"/>
        <v>1681.2064829993953</v>
      </c>
      <c r="AZ235">
        <f t="shared" si="134"/>
        <v>0.8405998791001813</v>
      </c>
      <c r="BA235">
        <f t="shared" si="135"/>
        <v>0.16075776666334998</v>
      </c>
      <c r="BB235">
        <v>6</v>
      </c>
      <c r="BC235">
        <v>0.5</v>
      </c>
      <c r="BD235" t="s">
        <v>354</v>
      </c>
      <c r="BE235">
        <v>2</v>
      </c>
      <c r="BF235" t="b">
        <v>1</v>
      </c>
      <c r="BG235">
        <v>1657573954.75</v>
      </c>
      <c r="BH235">
        <v>1611.4159999999999</v>
      </c>
      <c r="BI235">
        <v>1676.4090000000001</v>
      </c>
      <c r="BJ235">
        <v>25.953620000000001</v>
      </c>
      <c r="BK235">
        <v>21.80254</v>
      </c>
      <c r="BL235">
        <v>1614.154</v>
      </c>
      <c r="BM235">
        <v>26.084979999999991</v>
      </c>
      <c r="BN235">
        <v>499.983</v>
      </c>
      <c r="BO235">
        <v>72.346460000000008</v>
      </c>
      <c r="BP235">
        <v>9.9904080000000006E-2</v>
      </c>
      <c r="BQ235">
        <v>27.77375</v>
      </c>
      <c r="BR235">
        <v>27.94126</v>
      </c>
      <c r="BS235">
        <v>999.9</v>
      </c>
      <c r="BT235">
        <v>0</v>
      </c>
      <c r="BU235">
        <v>0</v>
      </c>
      <c r="BV235">
        <v>10005.683999999999</v>
      </c>
      <c r="BW235">
        <v>0</v>
      </c>
      <c r="BX235">
        <v>1917.0550000000001</v>
      </c>
      <c r="BY235">
        <v>-64.994349999999997</v>
      </c>
      <c r="BZ235">
        <v>1654.3520000000001</v>
      </c>
      <c r="CA235">
        <v>1713.7729999999999</v>
      </c>
      <c r="CB235">
        <v>4.1510730000000011</v>
      </c>
      <c r="CC235">
        <v>1676.4090000000001</v>
      </c>
      <c r="CD235">
        <v>21.80254</v>
      </c>
      <c r="CE235">
        <v>1.8776520000000001</v>
      </c>
      <c r="CF235">
        <v>1.5773360000000001</v>
      </c>
      <c r="CG235">
        <v>16.448689999999999</v>
      </c>
      <c r="CH235">
        <v>13.73917</v>
      </c>
      <c r="CI235">
        <v>2000.008</v>
      </c>
      <c r="CJ235">
        <v>0.98000189999999987</v>
      </c>
      <c r="CK235">
        <v>1.99977E-2</v>
      </c>
      <c r="CL235">
        <v>0</v>
      </c>
      <c r="CM235">
        <v>2.1985700000000001</v>
      </c>
      <c r="CN235">
        <v>0</v>
      </c>
      <c r="CO235">
        <v>10164.4</v>
      </c>
      <c r="CP235">
        <v>16749.55</v>
      </c>
      <c r="CQ235">
        <v>40.962200000000003</v>
      </c>
      <c r="CR235">
        <v>42.875</v>
      </c>
      <c r="CS235">
        <v>41.186999999999998</v>
      </c>
      <c r="CT235">
        <v>41.436999999999998</v>
      </c>
      <c r="CU235">
        <v>40.125</v>
      </c>
      <c r="CV235">
        <v>1960.011</v>
      </c>
      <c r="CW235">
        <v>39.991999999999997</v>
      </c>
      <c r="CX235">
        <v>0</v>
      </c>
      <c r="CY235">
        <v>1657573958.4000001</v>
      </c>
      <c r="CZ235">
        <v>0</v>
      </c>
      <c r="DA235">
        <v>0</v>
      </c>
      <c r="DB235" t="s">
        <v>355</v>
      </c>
      <c r="DC235">
        <v>1657463822.5999999</v>
      </c>
      <c r="DD235">
        <v>1657463835.0999999</v>
      </c>
      <c r="DE235">
        <v>0</v>
      </c>
      <c r="DF235">
        <v>-2.657</v>
      </c>
      <c r="DG235">
        <v>-13.192</v>
      </c>
      <c r="DH235">
        <v>-3.9239999999999999</v>
      </c>
      <c r="DI235">
        <v>-0.217</v>
      </c>
      <c r="DJ235">
        <v>376</v>
      </c>
      <c r="DK235">
        <v>3</v>
      </c>
      <c r="DL235">
        <v>0.48</v>
      </c>
      <c r="DM235">
        <v>0.03</v>
      </c>
      <c r="DN235">
        <v>-64.731205000000003</v>
      </c>
      <c r="DO235">
        <v>-2.2943752345215218</v>
      </c>
      <c r="DP235">
        <v>0.23424551964765589</v>
      </c>
      <c r="DQ235">
        <v>0</v>
      </c>
      <c r="DR235">
        <v>4.142944</v>
      </c>
      <c r="DS235">
        <v>6.5425215759843183E-2</v>
      </c>
      <c r="DT235">
        <v>8.1253070095842449E-3</v>
      </c>
      <c r="DU235">
        <v>1</v>
      </c>
      <c r="DV235">
        <v>1</v>
      </c>
      <c r="DW235">
        <v>2</v>
      </c>
      <c r="DX235" t="s">
        <v>356</v>
      </c>
      <c r="DY235">
        <v>2.9799500000000001</v>
      </c>
      <c r="DZ235">
        <v>2.7157100000000001</v>
      </c>
      <c r="EA235">
        <v>0.18867100000000001</v>
      </c>
      <c r="EB235">
        <v>0.19115699999999999</v>
      </c>
      <c r="EC235">
        <v>9.1346700000000003E-2</v>
      </c>
      <c r="ED235">
        <v>7.9207600000000003E-2</v>
      </c>
      <c r="EE235">
        <v>25573</v>
      </c>
      <c r="EF235">
        <v>25603.599999999999</v>
      </c>
      <c r="EG235">
        <v>29312.6</v>
      </c>
      <c r="EH235">
        <v>29288</v>
      </c>
      <c r="EI235">
        <v>35298.800000000003</v>
      </c>
      <c r="EJ235">
        <v>35835.599999999999</v>
      </c>
      <c r="EK235">
        <v>41293.300000000003</v>
      </c>
      <c r="EL235">
        <v>41709.9</v>
      </c>
      <c r="EM235">
        <v>1.9438500000000001</v>
      </c>
      <c r="EN235">
        <v>2.1031</v>
      </c>
      <c r="EO235">
        <v>4.9266999999999998E-2</v>
      </c>
      <c r="EP235">
        <v>0</v>
      </c>
      <c r="EQ235">
        <v>27.148</v>
      </c>
      <c r="ER235">
        <v>999.9</v>
      </c>
      <c r="ES235">
        <v>28.3</v>
      </c>
      <c r="ET235">
        <v>38.200000000000003</v>
      </c>
      <c r="EU235">
        <v>26.324100000000001</v>
      </c>
      <c r="EV235">
        <v>61.6995</v>
      </c>
      <c r="EW235">
        <v>26.650600000000001</v>
      </c>
      <c r="EX235">
        <v>2</v>
      </c>
      <c r="EY235">
        <v>0.12632599999999999</v>
      </c>
      <c r="EZ235">
        <v>2.1343399999999999</v>
      </c>
      <c r="FA235">
        <v>20.371700000000001</v>
      </c>
      <c r="FB235">
        <v>5.2159399999999998</v>
      </c>
      <c r="FC235">
        <v>12.0099</v>
      </c>
      <c r="FD235">
        <v>4.9881000000000002</v>
      </c>
      <c r="FE235">
        <v>3.2884500000000001</v>
      </c>
      <c r="FF235">
        <v>9766.1</v>
      </c>
      <c r="FG235">
        <v>9999</v>
      </c>
      <c r="FH235">
        <v>9999</v>
      </c>
      <c r="FI235">
        <v>145.5</v>
      </c>
      <c r="FJ235">
        <v>1.8675200000000001</v>
      </c>
      <c r="FK235">
        <v>1.8666</v>
      </c>
      <c r="FL235">
        <v>1.8660000000000001</v>
      </c>
      <c r="FM235">
        <v>1.86585</v>
      </c>
      <c r="FN235">
        <v>1.86778</v>
      </c>
      <c r="FO235">
        <v>1.87012</v>
      </c>
      <c r="FP235">
        <v>1.86886</v>
      </c>
      <c r="FQ235">
        <v>1.8702300000000001</v>
      </c>
      <c r="FR235">
        <v>0</v>
      </c>
      <c r="FS235">
        <v>0</v>
      </c>
      <c r="FT235">
        <v>0</v>
      </c>
      <c r="FU235">
        <v>0</v>
      </c>
      <c r="FV235" t="s">
        <v>357</v>
      </c>
      <c r="FW235" t="s">
        <v>358</v>
      </c>
      <c r="FX235" t="s">
        <v>359</v>
      </c>
      <c r="FY235" t="s">
        <v>359</v>
      </c>
      <c r="FZ235" t="s">
        <v>359</v>
      </c>
      <c r="GA235" t="s">
        <v>359</v>
      </c>
      <c r="GB235">
        <v>0</v>
      </c>
      <c r="GC235">
        <v>100</v>
      </c>
      <c r="GD235">
        <v>100</v>
      </c>
      <c r="GE235">
        <v>-2.75</v>
      </c>
      <c r="GF235">
        <v>-0.13139999999999999</v>
      </c>
      <c r="GG235">
        <v>-1.0745309912501479</v>
      </c>
      <c r="GH235">
        <v>-3.794306901669526E-4</v>
      </c>
      <c r="GI235">
        <v>-9.3076312682161424E-7</v>
      </c>
      <c r="GJ235">
        <v>3.2597594342726891E-10</v>
      </c>
      <c r="GK235">
        <v>-0.25621075936304621</v>
      </c>
      <c r="GL235">
        <v>-1.4413179793891831E-2</v>
      </c>
      <c r="GM235">
        <v>9.8733074958994743E-4</v>
      </c>
      <c r="GN235">
        <v>-9.6329063574464014E-6</v>
      </c>
      <c r="GO235">
        <v>22</v>
      </c>
      <c r="GP235">
        <v>2241</v>
      </c>
      <c r="GQ235">
        <v>1</v>
      </c>
      <c r="GR235">
        <v>45</v>
      </c>
      <c r="GS235">
        <v>1835.6</v>
      </c>
      <c r="GT235">
        <v>1835.4</v>
      </c>
      <c r="GU235">
        <v>3.92334</v>
      </c>
      <c r="GV235">
        <v>2.2033700000000001</v>
      </c>
      <c r="GW235">
        <v>1.94702</v>
      </c>
      <c r="GX235">
        <v>2.7746599999999999</v>
      </c>
      <c r="GY235">
        <v>2.19482</v>
      </c>
      <c r="GZ235">
        <v>2.3754900000000001</v>
      </c>
      <c r="HA235">
        <v>41.4041</v>
      </c>
      <c r="HB235">
        <v>15.3491</v>
      </c>
      <c r="HC235">
        <v>18</v>
      </c>
      <c r="HD235">
        <v>532.28200000000004</v>
      </c>
      <c r="HE235">
        <v>601.23199999999997</v>
      </c>
      <c r="HF235">
        <v>23.803599999999999</v>
      </c>
      <c r="HG235">
        <v>29.140499999999999</v>
      </c>
      <c r="HH235">
        <v>30.000399999999999</v>
      </c>
      <c r="HI235">
        <v>29.014299999999999</v>
      </c>
      <c r="HJ235">
        <v>28.925799999999999</v>
      </c>
      <c r="HK235">
        <v>78.508300000000006</v>
      </c>
      <c r="HL235">
        <v>14.623900000000001</v>
      </c>
      <c r="HM235">
        <v>21.157299999999999</v>
      </c>
      <c r="HN235">
        <v>23.840299999999999</v>
      </c>
      <c r="HO235">
        <v>1703.49</v>
      </c>
      <c r="HP235">
        <v>21.730399999999999</v>
      </c>
      <c r="HQ235">
        <v>100.246</v>
      </c>
      <c r="HR235">
        <v>100.199</v>
      </c>
    </row>
    <row r="236" spans="1:226" x14ac:dyDescent="0.2">
      <c r="A236">
        <v>220</v>
      </c>
      <c r="B236">
        <v>1657573962</v>
      </c>
      <c r="C236">
        <v>2132.400000095367</v>
      </c>
      <c r="D236" t="s">
        <v>798</v>
      </c>
      <c r="E236" t="s">
        <v>799</v>
      </c>
      <c r="F236">
        <v>5</v>
      </c>
      <c r="G236" t="s">
        <v>1069</v>
      </c>
      <c r="H236" t="s">
        <v>353</v>
      </c>
      <c r="I236">
        <v>1657573959.1500001</v>
      </c>
      <c r="J236">
        <f t="shared" si="102"/>
        <v>3.541666859852707E-3</v>
      </c>
      <c r="K236">
        <f t="shared" si="103"/>
        <v>3.541666859852707</v>
      </c>
      <c r="L236">
        <f t="shared" si="104"/>
        <v>32.24792436430667</v>
      </c>
      <c r="M236">
        <f t="shared" si="105"/>
        <v>1626.0530000000001</v>
      </c>
      <c r="N236">
        <f t="shared" si="106"/>
        <v>1168.7604022171215</v>
      </c>
      <c r="O236">
        <f t="shared" si="107"/>
        <v>84.673862915771153</v>
      </c>
      <c r="P236">
        <f t="shared" si="108"/>
        <v>117.80360504564797</v>
      </c>
      <c r="Q236">
        <f t="shared" si="109"/>
        <v>0.13358488257083054</v>
      </c>
      <c r="R236">
        <f t="shared" si="110"/>
        <v>2.4007302495086451</v>
      </c>
      <c r="S236">
        <f t="shared" si="111"/>
        <v>0.12958857610008453</v>
      </c>
      <c r="T236">
        <f t="shared" si="112"/>
        <v>8.134195381185691E-2</v>
      </c>
      <c r="U236">
        <f t="shared" si="113"/>
        <v>321.51995001544879</v>
      </c>
      <c r="V236">
        <f t="shared" si="114"/>
        <v>28.944967391381091</v>
      </c>
      <c r="W236">
        <f t="shared" si="115"/>
        <v>27.943850000000001</v>
      </c>
      <c r="X236">
        <f t="shared" si="116"/>
        <v>3.7824355559781035</v>
      </c>
      <c r="Y236">
        <f t="shared" si="117"/>
        <v>50.194481370274765</v>
      </c>
      <c r="Z236">
        <f t="shared" si="118"/>
        <v>1.8798118516680802</v>
      </c>
      <c r="AA236">
        <f t="shared" si="119"/>
        <v>3.7450568276641407</v>
      </c>
      <c r="AB236">
        <f t="shared" si="120"/>
        <v>1.9026237043100234</v>
      </c>
      <c r="AC236">
        <f t="shared" si="121"/>
        <v>-156.18750851950438</v>
      </c>
      <c r="AD236">
        <f t="shared" si="122"/>
        <v>-22.026085836415042</v>
      </c>
      <c r="AE236">
        <f t="shared" si="123"/>
        <v>-1.9970695453443483</v>
      </c>
      <c r="AF236">
        <f t="shared" si="124"/>
        <v>141.30928611418503</v>
      </c>
      <c r="AG236">
        <f t="shared" si="125"/>
        <v>48.498659054952284</v>
      </c>
      <c r="AH236">
        <f t="shared" si="126"/>
        <v>3.5390033366363691</v>
      </c>
      <c r="AI236">
        <f t="shared" si="127"/>
        <v>32.24792436430667</v>
      </c>
      <c r="AJ236">
        <v>1729.5992295777189</v>
      </c>
      <c r="AK236">
        <v>1677.3611515151511</v>
      </c>
      <c r="AL236">
        <v>3.3971105279085339</v>
      </c>
      <c r="AM236">
        <v>64.522999334600442</v>
      </c>
      <c r="AN236">
        <f t="shared" si="128"/>
        <v>3.541666859852707</v>
      </c>
      <c r="AO236">
        <v>21.808788466869348</v>
      </c>
      <c r="AP236">
        <v>25.948630909090909</v>
      </c>
      <c r="AQ236">
        <v>-1.230403778050016E-5</v>
      </c>
      <c r="AR236">
        <v>77.538578516510626</v>
      </c>
      <c r="AS236">
        <v>0</v>
      </c>
      <c r="AT236">
        <v>0</v>
      </c>
      <c r="AU236">
        <f t="shared" si="129"/>
        <v>1</v>
      </c>
      <c r="AV236">
        <f t="shared" si="130"/>
        <v>0</v>
      </c>
      <c r="AW236">
        <f t="shared" si="131"/>
        <v>38204.088005711063</v>
      </c>
      <c r="AX236">
        <f t="shared" si="132"/>
        <v>2000.028</v>
      </c>
      <c r="AY236">
        <f t="shared" si="133"/>
        <v>1681.2232511997145</v>
      </c>
      <c r="AZ236">
        <f t="shared" si="134"/>
        <v>0.84059985720185637</v>
      </c>
      <c r="BA236">
        <f t="shared" si="135"/>
        <v>0.1607577243995828</v>
      </c>
      <c r="BB236">
        <v>6</v>
      </c>
      <c r="BC236">
        <v>0.5</v>
      </c>
      <c r="BD236" t="s">
        <v>354</v>
      </c>
      <c r="BE236">
        <v>2</v>
      </c>
      <c r="BF236" t="b">
        <v>1</v>
      </c>
      <c r="BG236">
        <v>1657573959.1500001</v>
      </c>
      <c r="BH236">
        <v>1626.0530000000001</v>
      </c>
      <c r="BI236">
        <v>1691.1579999999999</v>
      </c>
      <c r="BJ236">
        <v>25.947199999999999</v>
      </c>
      <c r="BK236">
        <v>21.81052</v>
      </c>
      <c r="BL236">
        <v>1628.806</v>
      </c>
      <c r="BM236">
        <v>26.07864</v>
      </c>
      <c r="BN236">
        <v>499.99169999999998</v>
      </c>
      <c r="BO236">
        <v>72.347610000000003</v>
      </c>
      <c r="BP236">
        <v>9.9970150000000008E-2</v>
      </c>
      <c r="BQ236">
        <v>27.773669999999999</v>
      </c>
      <c r="BR236">
        <v>27.943850000000001</v>
      </c>
      <c r="BS236">
        <v>999.9</v>
      </c>
      <c r="BT236">
        <v>0</v>
      </c>
      <c r="BU236">
        <v>0</v>
      </c>
      <c r="BV236">
        <v>10012.878000000001</v>
      </c>
      <c r="BW236">
        <v>0</v>
      </c>
      <c r="BX236">
        <v>1916.58</v>
      </c>
      <c r="BY236">
        <v>-65.104700000000008</v>
      </c>
      <c r="BZ236">
        <v>1669.3679999999999</v>
      </c>
      <c r="CA236">
        <v>1728.865</v>
      </c>
      <c r="CB236">
        <v>4.1366740000000002</v>
      </c>
      <c r="CC236">
        <v>1691.1579999999999</v>
      </c>
      <c r="CD236">
        <v>21.81052</v>
      </c>
      <c r="CE236">
        <v>1.8772169999999999</v>
      </c>
      <c r="CF236">
        <v>1.5779380000000001</v>
      </c>
      <c r="CG236">
        <v>16.445060000000009</v>
      </c>
      <c r="CH236">
        <v>13.745050000000001</v>
      </c>
      <c r="CI236">
        <v>2000.028</v>
      </c>
      <c r="CJ236">
        <v>0.9800025</v>
      </c>
      <c r="CK236">
        <v>1.99971E-2</v>
      </c>
      <c r="CL236">
        <v>0</v>
      </c>
      <c r="CM236">
        <v>2.2844799999999998</v>
      </c>
      <c r="CN236">
        <v>0</v>
      </c>
      <c r="CO236">
        <v>10154.58</v>
      </c>
      <c r="CP236">
        <v>16749.689999999999</v>
      </c>
      <c r="CQ236">
        <v>40.962200000000003</v>
      </c>
      <c r="CR236">
        <v>42.875</v>
      </c>
      <c r="CS236">
        <v>41.186999999999998</v>
      </c>
      <c r="CT236">
        <v>41.436999999999998</v>
      </c>
      <c r="CU236">
        <v>40.143600000000013</v>
      </c>
      <c r="CV236">
        <v>1960.0350000000001</v>
      </c>
      <c r="CW236">
        <v>39.991000000000007</v>
      </c>
      <c r="CX236">
        <v>0</v>
      </c>
      <c r="CY236">
        <v>1657573962.5999999</v>
      </c>
      <c r="CZ236">
        <v>0</v>
      </c>
      <c r="DA236">
        <v>0</v>
      </c>
      <c r="DB236" t="s">
        <v>355</v>
      </c>
      <c r="DC236">
        <v>1657463822.5999999</v>
      </c>
      <c r="DD236">
        <v>1657463835.0999999</v>
      </c>
      <c r="DE236">
        <v>0</v>
      </c>
      <c r="DF236">
        <v>-2.657</v>
      </c>
      <c r="DG236">
        <v>-13.192</v>
      </c>
      <c r="DH236">
        <v>-3.9239999999999999</v>
      </c>
      <c r="DI236">
        <v>-0.217</v>
      </c>
      <c r="DJ236">
        <v>376</v>
      </c>
      <c r="DK236">
        <v>3</v>
      </c>
      <c r="DL236">
        <v>0.48</v>
      </c>
      <c r="DM236">
        <v>0.03</v>
      </c>
      <c r="DN236">
        <v>-64.908236585365842</v>
      </c>
      <c r="DO236">
        <v>-1.686737979094119</v>
      </c>
      <c r="DP236">
        <v>0.18216550871103529</v>
      </c>
      <c r="DQ236">
        <v>0</v>
      </c>
      <c r="DR236">
        <v>4.1439370731707328</v>
      </c>
      <c r="DS236">
        <v>-1.833554006968402E-2</v>
      </c>
      <c r="DT236">
        <v>6.9810056735515212E-3</v>
      </c>
      <c r="DU236">
        <v>1</v>
      </c>
      <c r="DV236">
        <v>1</v>
      </c>
      <c r="DW236">
        <v>2</v>
      </c>
      <c r="DX236" t="s">
        <v>356</v>
      </c>
      <c r="DY236">
        <v>2.9800499999999999</v>
      </c>
      <c r="DZ236">
        <v>2.71563</v>
      </c>
      <c r="EA236">
        <v>0.189722</v>
      </c>
      <c r="EB236">
        <v>0.19219</v>
      </c>
      <c r="EC236">
        <v>9.1355500000000006E-2</v>
      </c>
      <c r="ED236">
        <v>7.9236100000000004E-2</v>
      </c>
      <c r="EE236">
        <v>25539.599999999999</v>
      </c>
      <c r="EF236">
        <v>25570.6</v>
      </c>
      <c r="EG236">
        <v>29312.400000000001</v>
      </c>
      <c r="EH236">
        <v>29287.599999999999</v>
      </c>
      <c r="EI236">
        <v>35298.199999999997</v>
      </c>
      <c r="EJ236">
        <v>35834</v>
      </c>
      <c r="EK236">
        <v>41293.1</v>
      </c>
      <c r="EL236">
        <v>41709.300000000003</v>
      </c>
      <c r="EM236">
        <v>1.9436</v>
      </c>
      <c r="EN236">
        <v>2.1028500000000001</v>
      </c>
      <c r="EO236">
        <v>4.9196200000000002E-2</v>
      </c>
      <c r="EP236">
        <v>0</v>
      </c>
      <c r="EQ236">
        <v>27.137599999999999</v>
      </c>
      <c r="ER236">
        <v>999.9</v>
      </c>
      <c r="ES236">
        <v>28.3</v>
      </c>
      <c r="ET236">
        <v>38.200000000000003</v>
      </c>
      <c r="EU236">
        <v>26.322700000000001</v>
      </c>
      <c r="EV236">
        <v>61.769500000000001</v>
      </c>
      <c r="EW236">
        <v>26.578499999999998</v>
      </c>
      <c r="EX236">
        <v>2</v>
      </c>
      <c r="EY236">
        <v>0.126082</v>
      </c>
      <c r="EZ236">
        <v>2.0796399999999999</v>
      </c>
      <c r="FA236">
        <v>20.372599999999998</v>
      </c>
      <c r="FB236">
        <v>5.2156399999999996</v>
      </c>
      <c r="FC236">
        <v>12.0099</v>
      </c>
      <c r="FD236">
        <v>4.9878999999999998</v>
      </c>
      <c r="FE236">
        <v>3.2883499999999999</v>
      </c>
      <c r="FF236">
        <v>9766.1</v>
      </c>
      <c r="FG236">
        <v>9999</v>
      </c>
      <c r="FH236">
        <v>9999</v>
      </c>
      <c r="FI236">
        <v>145.5</v>
      </c>
      <c r="FJ236">
        <v>1.8675200000000001</v>
      </c>
      <c r="FK236">
        <v>1.8666</v>
      </c>
      <c r="FL236">
        <v>1.8660000000000001</v>
      </c>
      <c r="FM236">
        <v>1.86585</v>
      </c>
      <c r="FN236">
        <v>1.8677999999999999</v>
      </c>
      <c r="FO236">
        <v>1.8701300000000001</v>
      </c>
      <c r="FP236">
        <v>1.86887</v>
      </c>
      <c r="FQ236">
        <v>1.87026</v>
      </c>
      <c r="FR236">
        <v>0</v>
      </c>
      <c r="FS236">
        <v>0</v>
      </c>
      <c r="FT236">
        <v>0</v>
      </c>
      <c r="FU236">
        <v>0</v>
      </c>
      <c r="FV236" t="s">
        <v>357</v>
      </c>
      <c r="FW236" t="s">
        <v>358</v>
      </c>
      <c r="FX236" t="s">
        <v>359</v>
      </c>
      <c r="FY236" t="s">
        <v>359</v>
      </c>
      <c r="FZ236" t="s">
        <v>359</v>
      </c>
      <c r="GA236" t="s">
        <v>359</v>
      </c>
      <c r="GB236">
        <v>0</v>
      </c>
      <c r="GC236">
        <v>100</v>
      </c>
      <c r="GD236">
        <v>100</v>
      </c>
      <c r="GE236">
        <v>-2.76</v>
      </c>
      <c r="GF236">
        <v>-0.13139999999999999</v>
      </c>
      <c r="GG236">
        <v>-1.0745309912501479</v>
      </c>
      <c r="GH236">
        <v>-3.794306901669526E-4</v>
      </c>
      <c r="GI236">
        <v>-9.3076312682161424E-7</v>
      </c>
      <c r="GJ236">
        <v>3.2597594342726891E-10</v>
      </c>
      <c r="GK236">
        <v>-0.25621075936304621</v>
      </c>
      <c r="GL236">
        <v>-1.4413179793891831E-2</v>
      </c>
      <c r="GM236">
        <v>9.8733074958994743E-4</v>
      </c>
      <c r="GN236">
        <v>-9.6329063574464014E-6</v>
      </c>
      <c r="GO236">
        <v>22</v>
      </c>
      <c r="GP236">
        <v>2241</v>
      </c>
      <c r="GQ236">
        <v>1</v>
      </c>
      <c r="GR236">
        <v>45</v>
      </c>
      <c r="GS236">
        <v>1835.7</v>
      </c>
      <c r="GT236">
        <v>1835.4</v>
      </c>
      <c r="GU236">
        <v>3.9477500000000001</v>
      </c>
      <c r="GV236">
        <v>2.2033700000000001</v>
      </c>
      <c r="GW236">
        <v>1.94702</v>
      </c>
      <c r="GX236">
        <v>2.7758799999999999</v>
      </c>
      <c r="GY236">
        <v>2.19482</v>
      </c>
      <c r="GZ236">
        <v>2.3864700000000001</v>
      </c>
      <c r="HA236">
        <v>41.430100000000003</v>
      </c>
      <c r="HB236">
        <v>15.357900000000001</v>
      </c>
      <c r="HC236">
        <v>18</v>
      </c>
      <c r="HD236">
        <v>532.13300000000004</v>
      </c>
      <c r="HE236">
        <v>601.04899999999998</v>
      </c>
      <c r="HF236">
        <v>23.840599999999998</v>
      </c>
      <c r="HG236">
        <v>29.1433</v>
      </c>
      <c r="HH236">
        <v>30</v>
      </c>
      <c r="HI236">
        <v>29.016500000000001</v>
      </c>
      <c r="HJ236">
        <v>28.927199999999999</v>
      </c>
      <c r="HK236">
        <v>78.997900000000001</v>
      </c>
      <c r="HL236">
        <v>14.8965</v>
      </c>
      <c r="HM236">
        <v>21.157299999999999</v>
      </c>
      <c r="HN236">
        <v>23.878599999999999</v>
      </c>
      <c r="HO236">
        <v>1723.52</v>
      </c>
      <c r="HP236">
        <v>21.730399999999999</v>
      </c>
      <c r="HQ236">
        <v>100.245</v>
      </c>
      <c r="HR236">
        <v>100.197</v>
      </c>
    </row>
    <row r="237" spans="1:226" x14ac:dyDescent="0.2">
      <c r="A237">
        <v>221</v>
      </c>
      <c r="B237">
        <v>1657573967.5</v>
      </c>
      <c r="C237">
        <v>2137.900000095367</v>
      </c>
      <c r="D237" t="s">
        <v>800</v>
      </c>
      <c r="E237" t="s">
        <v>801</v>
      </c>
      <c r="F237">
        <v>5</v>
      </c>
      <c r="G237" t="s">
        <v>1069</v>
      </c>
      <c r="H237" t="s">
        <v>353</v>
      </c>
      <c r="I237">
        <v>1657573964.75</v>
      </c>
      <c r="J237">
        <f t="shared" si="102"/>
        <v>3.5401805576100245E-3</v>
      </c>
      <c r="K237">
        <f t="shared" si="103"/>
        <v>3.5401805576100247</v>
      </c>
      <c r="L237">
        <f t="shared" si="104"/>
        <v>32.042644248936682</v>
      </c>
      <c r="M237">
        <f t="shared" si="105"/>
        <v>1644.7280000000001</v>
      </c>
      <c r="N237">
        <f t="shared" si="106"/>
        <v>1189.0698382086796</v>
      </c>
      <c r="O237">
        <f t="shared" si="107"/>
        <v>86.145650924481785</v>
      </c>
      <c r="P237">
        <f t="shared" si="108"/>
        <v>119.15714249986334</v>
      </c>
      <c r="Q237">
        <f t="shared" si="109"/>
        <v>0.13356941270361608</v>
      </c>
      <c r="R237">
        <f t="shared" si="110"/>
        <v>2.3976542345563687</v>
      </c>
      <c r="S237">
        <f t="shared" si="111"/>
        <v>0.12956905633402299</v>
      </c>
      <c r="T237">
        <f t="shared" si="112"/>
        <v>8.1330096466966012E-2</v>
      </c>
      <c r="U237">
        <f t="shared" si="113"/>
        <v>321.51394311555072</v>
      </c>
      <c r="V237">
        <f t="shared" si="114"/>
        <v>28.948795435427208</v>
      </c>
      <c r="W237">
        <f t="shared" si="115"/>
        <v>27.943280000000001</v>
      </c>
      <c r="X237">
        <f t="shared" si="116"/>
        <v>3.7823098185967954</v>
      </c>
      <c r="Y237">
        <f t="shared" si="117"/>
        <v>50.19867891083797</v>
      </c>
      <c r="Z237">
        <f t="shared" si="118"/>
        <v>1.8801919177165183</v>
      </c>
      <c r="AA237">
        <f t="shared" si="119"/>
        <v>3.7455007950629198</v>
      </c>
      <c r="AB237">
        <f t="shared" si="120"/>
        <v>1.9021179008802771</v>
      </c>
      <c r="AC237">
        <f t="shared" si="121"/>
        <v>-156.1219625906021</v>
      </c>
      <c r="AD237">
        <f t="shared" si="122"/>
        <v>-21.66178211495259</v>
      </c>
      <c r="AE237">
        <f t="shared" si="123"/>
        <v>-1.9665727448136963</v>
      </c>
      <c r="AF237">
        <f t="shared" si="124"/>
        <v>141.76362566518236</v>
      </c>
      <c r="AG237">
        <f t="shared" si="125"/>
        <v>48.572618730920844</v>
      </c>
      <c r="AH237">
        <f t="shared" si="126"/>
        <v>3.5455169274670411</v>
      </c>
      <c r="AI237">
        <f t="shared" si="127"/>
        <v>32.042644248936682</v>
      </c>
      <c r="AJ237">
        <v>1748.5388685826681</v>
      </c>
      <c r="AK237">
        <v>1696.3256969696961</v>
      </c>
      <c r="AL237">
        <v>3.4583672004713222</v>
      </c>
      <c r="AM237">
        <v>64.522999334600442</v>
      </c>
      <c r="AN237">
        <f t="shared" si="128"/>
        <v>3.5401805576100247</v>
      </c>
      <c r="AO237">
        <v>21.811493054433601</v>
      </c>
      <c r="AP237">
        <v>25.949363030303029</v>
      </c>
      <c r="AQ237">
        <v>1.231200182914461E-5</v>
      </c>
      <c r="AR237">
        <v>77.538578516510626</v>
      </c>
      <c r="AS237">
        <v>0</v>
      </c>
      <c r="AT237">
        <v>0</v>
      </c>
      <c r="AU237">
        <f t="shared" si="129"/>
        <v>1</v>
      </c>
      <c r="AV237">
        <f t="shared" si="130"/>
        <v>0</v>
      </c>
      <c r="AW237">
        <f t="shared" si="131"/>
        <v>38129.189953173416</v>
      </c>
      <c r="AX237">
        <f t="shared" si="132"/>
        <v>1999.99</v>
      </c>
      <c r="AY237">
        <f t="shared" si="133"/>
        <v>1681.1913611997675</v>
      </c>
      <c r="AZ237">
        <f t="shared" si="134"/>
        <v>0.84059988359930171</v>
      </c>
      <c r="BA237">
        <f t="shared" si="135"/>
        <v>0.16075777534665209</v>
      </c>
      <c r="BB237">
        <v>6</v>
      </c>
      <c r="BC237">
        <v>0.5</v>
      </c>
      <c r="BD237" t="s">
        <v>354</v>
      </c>
      <c r="BE237">
        <v>2</v>
      </c>
      <c r="BF237" t="b">
        <v>1</v>
      </c>
      <c r="BG237">
        <v>1657573964.75</v>
      </c>
      <c r="BH237">
        <v>1644.7280000000001</v>
      </c>
      <c r="BI237">
        <v>1710.0119999999999</v>
      </c>
      <c r="BJ237">
        <v>25.95232</v>
      </c>
      <c r="BK237">
        <v>21.80817</v>
      </c>
      <c r="BL237">
        <v>1647.4949999999999</v>
      </c>
      <c r="BM237">
        <v>26.083659999999998</v>
      </c>
      <c r="BN237">
        <v>500.00639999999999</v>
      </c>
      <c r="BO237">
        <v>72.347889999999992</v>
      </c>
      <c r="BP237">
        <v>0.10004212</v>
      </c>
      <c r="BQ237">
        <v>27.775700000000001</v>
      </c>
      <c r="BR237">
        <v>27.943280000000001</v>
      </c>
      <c r="BS237">
        <v>999.9</v>
      </c>
      <c r="BT237">
        <v>0</v>
      </c>
      <c r="BU237">
        <v>0</v>
      </c>
      <c r="BV237">
        <v>9992.4410000000007</v>
      </c>
      <c r="BW237">
        <v>0</v>
      </c>
      <c r="BX237">
        <v>1916.991</v>
      </c>
      <c r="BY237">
        <v>-65.283969999999997</v>
      </c>
      <c r="BZ237">
        <v>1688.548</v>
      </c>
      <c r="CA237">
        <v>1748.135</v>
      </c>
      <c r="CB237">
        <v>4.1441309999999998</v>
      </c>
      <c r="CC237">
        <v>1710.0119999999999</v>
      </c>
      <c r="CD237">
        <v>21.80817</v>
      </c>
      <c r="CE237">
        <v>1.8775949999999999</v>
      </c>
      <c r="CF237">
        <v>1.5777760000000001</v>
      </c>
      <c r="CG237">
        <v>16.4482</v>
      </c>
      <c r="CH237">
        <v>13.743449999999999</v>
      </c>
      <c r="CI237">
        <v>1999.99</v>
      </c>
      <c r="CJ237">
        <v>0.98000189999999987</v>
      </c>
      <c r="CK237">
        <v>1.99977E-2</v>
      </c>
      <c r="CL237">
        <v>0</v>
      </c>
      <c r="CM237">
        <v>2.2651599999999998</v>
      </c>
      <c r="CN237">
        <v>0</v>
      </c>
      <c r="CO237">
        <v>10143.81</v>
      </c>
      <c r="CP237">
        <v>16749.41</v>
      </c>
      <c r="CQ237">
        <v>40.949599999999997</v>
      </c>
      <c r="CR237">
        <v>42.875</v>
      </c>
      <c r="CS237">
        <v>41.186999999999998</v>
      </c>
      <c r="CT237">
        <v>41.449599999999997</v>
      </c>
      <c r="CU237">
        <v>40.149800000000013</v>
      </c>
      <c r="CV237">
        <v>1959.9960000000001</v>
      </c>
      <c r="CW237">
        <v>39.991999999999997</v>
      </c>
      <c r="CX237">
        <v>0</v>
      </c>
      <c r="CY237">
        <v>1657573968</v>
      </c>
      <c r="CZ237">
        <v>0</v>
      </c>
      <c r="DA237">
        <v>0</v>
      </c>
      <c r="DB237" t="s">
        <v>355</v>
      </c>
      <c r="DC237">
        <v>1657463822.5999999</v>
      </c>
      <c r="DD237">
        <v>1657463835.0999999</v>
      </c>
      <c r="DE237">
        <v>0</v>
      </c>
      <c r="DF237">
        <v>-2.657</v>
      </c>
      <c r="DG237">
        <v>-13.192</v>
      </c>
      <c r="DH237">
        <v>-3.9239999999999999</v>
      </c>
      <c r="DI237">
        <v>-0.217</v>
      </c>
      <c r="DJ237">
        <v>376</v>
      </c>
      <c r="DK237">
        <v>3</v>
      </c>
      <c r="DL237">
        <v>0.48</v>
      </c>
      <c r="DM237">
        <v>0.03</v>
      </c>
      <c r="DN237">
        <v>-65.063621951219503</v>
      </c>
      <c r="DO237">
        <v>-1.495239721254412</v>
      </c>
      <c r="DP237">
        <v>0.16004478109944151</v>
      </c>
      <c r="DQ237">
        <v>0</v>
      </c>
      <c r="DR237">
        <v>4.1433153658536579</v>
      </c>
      <c r="DS237">
        <v>-1.499999999999763E-2</v>
      </c>
      <c r="DT237">
        <v>7.1075926759092689E-3</v>
      </c>
      <c r="DU237">
        <v>1</v>
      </c>
      <c r="DV237">
        <v>1</v>
      </c>
      <c r="DW237">
        <v>2</v>
      </c>
      <c r="DX237" t="s">
        <v>356</v>
      </c>
      <c r="DY237">
        <v>2.9799600000000002</v>
      </c>
      <c r="DZ237">
        <v>2.71577</v>
      </c>
      <c r="EA237">
        <v>0.19100900000000001</v>
      </c>
      <c r="EB237">
        <v>0.193438</v>
      </c>
      <c r="EC237">
        <v>9.1351299999999996E-2</v>
      </c>
      <c r="ED237">
        <v>7.9198199999999996E-2</v>
      </c>
      <c r="EE237">
        <v>25499.1</v>
      </c>
      <c r="EF237">
        <v>25530.9</v>
      </c>
      <c r="EG237">
        <v>29312.5</v>
      </c>
      <c r="EH237">
        <v>29287.5</v>
      </c>
      <c r="EI237">
        <v>35298.400000000001</v>
      </c>
      <c r="EJ237">
        <v>35835.199999999997</v>
      </c>
      <c r="EK237">
        <v>41293</v>
      </c>
      <c r="EL237">
        <v>41708.9</v>
      </c>
      <c r="EM237">
        <v>1.9434499999999999</v>
      </c>
      <c r="EN237">
        <v>2.1030500000000001</v>
      </c>
      <c r="EO237">
        <v>4.9468100000000001E-2</v>
      </c>
      <c r="EP237">
        <v>0</v>
      </c>
      <c r="EQ237">
        <v>27.1249</v>
      </c>
      <c r="ER237">
        <v>999.9</v>
      </c>
      <c r="ES237">
        <v>28.4</v>
      </c>
      <c r="ET237">
        <v>38.200000000000003</v>
      </c>
      <c r="EU237">
        <v>26.418700000000001</v>
      </c>
      <c r="EV237">
        <v>61.839500000000001</v>
      </c>
      <c r="EW237">
        <v>26.618600000000001</v>
      </c>
      <c r="EX237">
        <v>2</v>
      </c>
      <c r="EY237">
        <v>0.12640000000000001</v>
      </c>
      <c r="EZ237">
        <v>2.0575899999999998</v>
      </c>
      <c r="FA237">
        <v>20.372599999999998</v>
      </c>
      <c r="FB237">
        <v>5.2160900000000003</v>
      </c>
      <c r="FC237">
        <v>12.0099</v>
      </c>
      <c r="FD237">
        <v>4.9885000000000002</v>
      </c>
      <c r="FE237">
        <v>3.2886299999999999</v>
      </c>
      <c r="FF237">
        <v>9766.4</v>
      </c>
      <c r="FG237">
        <v>9999</v>
      </c>
      <c r="FH237">
        <v>9999</v>
      </c>
      <c r="FI237">
        <v>145.5</v>
      </c>
      <c r="FJ237">
        <v>1.8675200000000001</v>
      </c>
      <c r="FK237">
        <v>1.8665700000000001</v>
      </c>
      <c r="FL237">
        <v>1.8660000000000001</v>
      </c>
      <c r="FM237">
        <v>1.8658600000000001</v>
      </c>
      <c r="FN237">
        <v>1.86782</v>
      </c>
      <c r="FO237">
        <v>1.87012</v>
      </c>
      <c r="FP237">
        <v>1.8688499999999999</v>
      </c>
      <c r="FQ237">
        <v>1.87026</v>
      </c>
      <c r="FR237">
        <v>0</v>
      </c>
      <c r="FS237">
        <v>0</v>
      </c>
      <c r="FT237">
        <v>0</v>
      </c>
      <c r="FU237">
        <v>0</v>
      </c>
      <c r="FV237" t="s">
        <v>357</v>
      </c>
      <c r="FW237" t="s">
        <v>358</v>
      </c>
      <c r="FX237" t="s">
        <v>359</v>
      </c>
      <c r="FY237" t="s">
        <v>359</v>
      </c>
      <c r="FZ237" t="s">
        <v>359</v>
      </c>
      <c r="GA237" t="s">
        <v>359</v>
      </c>
      <c r="GB237">
        <v>0</v>
      </c>
      <c r="GC237">
        <v>100</v>
      </c>
      <c r="GD237">
        <v>100</v>
      </c>
      <c r="GE237">
        <v>-2.78</v>
      </c>
      <c r="GF237">
        <v>-0.13139999999999999</v>
      </c>
      <c r="GG237">
        <v>-1.0745309912501479</v>
      </c>
      <c r="GH237">
        <v>-3.794306901669526E-4</v>
      </c>
      <c r="GI237">
        <v>-9.3076312682161424E-7</v>
      </c>
      <c r="GJ237">
        <v>3.2597594342726891E-10</v>
      </c>
      <c r="GK237">
        <v>-0.25621075936304621</v>
      </c>
      <c r="GL237">
        <v>-1.4413179793891831E-2</v>
      </c>
      <c r="GM237">
        <v>9.8733074958994743E-4</v>
      </c>
      <c r="GN237">
        <v>-9.6329063574464014E-6</v>
      </c>
      <c r="GO237">
        <v>22</v>
      </c>
      <c r="GP237">
        <v>2241</v>
      </c>
      <c r="GQ237">
        <v>1</v>
      </c>
      <c r="GR237">
        <v>45</v>
      </c>
      <c r="GS237">
        <v>1835.7</v>
      </c>
      <c r="GT237">
        <v>1835.5</v>
      </c>
      <c r="GU237">
        <v>3.9794900000000002</v>
      </c>
      <c r="GV237">
        <v>2.1997100000000001</v>
      </c>
      <c r="GW237">
        <v>1.94702</v>
      </c>
      <c r="GX237">
        <v>2.7758799999999999</v>
      </c>
      <c r="GY237">
        <v>2.19482</v>
      </c>
      <c r="GZ237">
        <v>2.36938</v>
      </c>
      <c r="HA237">
        <v>41.430100000000003</v>
      </c>
      <c r="HB237">
        <v>15.3491</v>
      </c>
      <c r="HC237">
        <v>18</v>
      </c>
      <c r="HD237">
        <v>532.04999999999995</v>
      </c>
      <c r="HE237">
        <v>601.22799999999995</v>
      </c>
      <c r="HF237">
        <v>23.8858</v>
      </c>
      <c r="HG237">
        <v>29.146100000000001</v>
      </c>
      <c r="HH237">
        <v>30.0001</v>
      </c>
      <c r="HI237">
        <v>29.018599999999999</v>
      </c>
      <c r="HJ237">
        <v>28.929400000000001</v>
      </c>
      <c r="HK237">
        <v>79.630399999999995</v>
      </c>
      <c r="HL237">
        <v>14.8965</v>
      </c>
      <c r="HM237">
        <v>21.157299999999999</v>
      </c>
      <c r="HN237">
        <v>23.918199999999999</v>
      </c>
      <c r="HO237">
        <v>1736.88</v>
      </c>
      <c r="HP237">
        <v>21.730399999999999</v>
      </c>
      <c r="HQ237">
        <v>100.245</v>
      </c>
      <c r="HR237">
        <v>100.197</v>
      </c>
    </row>
    <row r="238" spans="1:226" x14ac:dyDescent="0.2">
      <c r="A238">
        <v>222</v>
      </c>
      <c r="B238">
        <v>1657573972</v>
      </c>
      <c r="C238">
        <v>2142.400000095367</v>
      </c>
      <c r="D238" t="s">
        <v>802</v>
      </c>
      <c r="E238" t="s">
        <v>803</v>
      </c>
      <c r="F238">
        <v>5</v>
      </c>
      <c r="G238" t="s">
        <v>1069</v>
      </c>
      <c r="H238" t="s">
        <v>353</v>
      </c>
      <c r="I238">
        <v>1657573969.1500001</v>
      </c>
      <c r="J238">
        <f t="shared" si="102"/>
        <v>3.5467255757344386E-3</v>
      </c>
      <c r="K238">
        <f t="shared" si="103"/>
        <v>3.5467255757344387</v>
      </c>
      <c r="L238">
        <f t="shared" si="104"/>
        <v>32.407477684004881</v>
      </c>
      <c r="M238">
        <f t="shared" si="105"/>
        <v>1659.4749999999999</v>
      </c>
      <c r="N238">
        <f t="shared" si="106"/>
        <v>1200.2117314976601</v>
      </c>
      <c r="O238">
        <f t="shared" si="107"/>
        <v>86.95149060393598</v>
      </c>
      <c r="P238">
        <f t="shared" si="108"/>
        <v>120.22364144859048</v>
      </c>
      <c r="Q238">
        <f t="shared" si="109"/>
        <v>0.134030270577849</v>
      </c>
      <c r="R238">
        <f t="shared" si="110"/>
        <v>2.4007883928156812</v>
      </c>
      <c r="S238">
        <f t="shared" si="111"/>
        <v>0.13000779756235575</v>
      </c>
      <c r="T238">
        <f t="shared" si="112"/>
        <v>8.1606220851971958E-2</v>
      </c>
      <c r="U238">
        <f t="shared" si="113"/>
        <v>321.50861725776491</v>
      </c>
      <c r="V238">
        <f t="shared" si="114"/>
        <v>28.941122747519668</v>
      </c>
      <c r="W238">
        <f t="shared" si="115"/>
        <v>27.92915</v>
      </c>
      <c r="X238">
        <f t="shared" si="116"/>
        <v>3.7791940205808783</v>
      </c>
      <c r="Y238">
        <f t="shared" si="117"/>
        <v>50.205200906683501</v>
      </c>
      <c r="Z238">
        <f t="shared" si="118"/>
        <v>1.8799761609428052</v>
      </c>
      <c r="AA238">
        <f t="shared" si="119"/>
        <v>3.7445844792795877</v>
      </c>
      <c r="AB238">
        <f t="shared" si="120"/>
        <v>1.8992178596380731</v>
      </c>
      <c r="AC238">
        <f t="shared" si="121"/>
        <v>-156.41059788988875</v>
      </c>
      <c r="AD238">
        <f t="shared" si="122"/>
        <v>-20.403550736309718</v>
      </c>
      <c r="AE238">
        <f t="shared" si="123"/>
        <v>-1.8497565923610164</v>
      </c>
      <c r="AF238">
        <f t="shared" si="124"/>
        <v>142.84471203920543</v>
      </c>
      <c r="AG238">
        <f t="shared" si="125"/>
        <v>48.490049944447726</v>
      </c>
      <c r="AH238">
        <f t="shared" si="126"/>
        <v>3.5428773480885609</v>
      </c>
      <c r="AI238">
        <f t="shared" si="127"/>
        <v>32.407477684004881</v>
      </c>
      <c r="AJ238">
        <v>1763.916692245271</v>
      </c>
      <c r="AK238">
        <v>1711.6086666666661</v>
      </c>
      <c r="AL238">
        <v>3.3639363361826939</v>
      </c>
      <c r="AM238">
        <v>64.522999334600442</v>
      </c>
      <c r="AN238">
        <f t="shared" si="128"/>
        <v>3.5467255757344387</v>
      </c>
      <c r="AO238">
        <v>21.805293911248562</v>
      </c>
      <c r="AP238">
        <v>25.95078909090908</v>
      </c>
      <c r="AQ238">
        <v>1.078271927250264E-5</v>
      </c>
      <c r="AR238">
        <v>77.538578516510626</v>
      </c>
      <c r="AS238">
        <v>0</v>
      </c>
      <c r="AT238">
        <v>0</v>
      </c>
      <c r="AU238">
        <f t="shared" si="129"/>
        <v>1</v>
      </c>
      <c r="AV238">
        <f t="shared" si="130"/>
        <v>0</v>
      </c>
      <c r="AW238">
        <f t="shared" si="131"/>
        <v>38205.755270379763</v>
      </c>
      <c r="AX238">
        <f t="shared" si="132"/>
        <v>1999.9570000000001</v>
      </c>
      <c r="AY238">
        <f t="shared" si="133"/>
        <v>1681.1636105998782</v>
      </c>
      <c r="AZ238">
        <f t="shared" si="134"/>
        <v>0.84059987819732029</v>
      </c>
      <c r="BA238">
        <f t="shared" si="135"/>
        <v>0.16075776492082824</v>
      </c>
      <c r="BB238">
        <v>6</v>
      </c>
      <c r="BC238">
        <v>0.5</v>
      </c>
      <c r="BD238" t="s">
        <v>354</v>
      </c>
      <c r="BE238">
        <v>2</v>
      </c>
      <c r="BF238" t="b">
        <v>1</v>
      </c>
      <c r="BG238">
        <v>1657573969.1500001</v>
      </c>
      <c r="BH238">
        <v>1659.4749999999999</v>
      </c>
      <c r="BI238">
        <v>1724.7170000000001</v>
      </c>
      <c r="BJ238">
        <v>25.949750000000002</v>
      </c>
      <c r="BK238">
        <v>21.808700000000002</v>
      </c>
      <c r="BL238">
        <v>1662.2550000000001</v>
      </c>
      <c r="BM238">
        <v>26.08117</v>
      </c>
      <c r="BN238">
        <v>500.0095</v>
      </c>
      <c r="BO238">
        <v>72.346769999999992</v>
      </c>
      <c r="BP238">
        <v>0.10002278000000001</v>
      </c>
      <c r="BQ238">
        <v>27.771509999999999</v>
      </c>
      <c r="BR238">
        <v>27.92915</v>
      </c>
      <c r="BS238">
        <v>999.9</v>
      </c>
      <c r="BT238">
        <v>0</v>
      </c>
      <c r="BU238">
        <v>0</v>
      </c>
      <c r="BV238">
        <v>10013.379999999999</v>
      </c>
      <c r="BW238">
        <v>0</v>
      </c>
      <c r="BX238">
        <v>1916.9949999999999</v>
      </c>
      <c r="BY238">
        <v>-65.243290000000002</v>
      </c>
      <c r="BZ238">
        <v>1703.684</v>
      </c>
      <c r="CA238">
        <v>1763.171</v>
      </c>
      <c r="CB238">
        <v>4.1410340000000003</v>
      </c>
      <c r="CC238">
        <v>1724.7170000000001</v>
      </c>
      <c r="CD238">
        <v>21.808700000000002</v>
      </c>
      <c r="CE238">
        <v>1.87738</v>
      </c>
      <c r="CF238">
        <v>1.5777890000000001</v>
      </c>
      <c r="CG238">
        <v>16.446400000000001</v>
      </c>
      <c r="CH238">
        <v>13.74357</v>
      </c>
      <c r="CI238">
        <v>1999.9570000000001</v>
      </c>
      <c r="CJ238">
        <v>0.98000189999999987</v>
      </c>
      <c r="CK238">
        <v>1.99977E-2</v>
      </c>
      <c r="CL238">
        <v>0</v>
      </c>
      <c r="CM238">
        <v>2.26119</v>
      </c>
      <c r="CN238">
        <v>0</v>
      </c>
      <c r="CO238">
        <v>10138.09</v>
      </c>
      <c r="CP238">
        <v>16749.12</v>
      </c>
      <c r="CQ238">
        <v>40.987400000000001</v>
      </c>
      <c r="CR238">
        <v>42.875</v>
      </c>
      <c r="CS238">
        <v>41.186999999999998</v>
      </c>
      <c r="CT238">
        <v>41.474800000000002</v>
      </c>
      <c r="CU238">
        <v>40.186999999999998</v>
      </c>
      <c r="CV238">
        <v>1959.9649999999999</v>
      </c>
      <c r="CW238">
        <v>39.991000000000007</v>
      </c>
      <c r="CX238">
        <v>0</v>
      </c>
      <c r="CY238">
        <v>1657573972.8</v>
      </c>
      <c r="CZ238">
        <v>0</v>
      </c>
      <c r="DA238">
        <v>0</v>
      </c>
      <c r="DB238" t="s">
        <v>355</v>
      </c>
      <c r="DC238">
        <v>1657463822.5999999</v>
      </c>
      <c r="DD238">
        <v>1657463835.0999999</v>
      </c>
      <c r="DE238">
        <v>0</v>
      </c>
      <c r="DF238">
        <v>-2.657</v>
      </c>
      <c r="DG238">
        <v>-13.192</v>
      </c>
      <c r="DH238">
        <v>-3.9239999999999999</v>
      </c>
      <c r="DI238">
        <v>-0.217</v>
      </c>
      <c r="DJ238">
        <v>376</v>
      </c>
      <c r="DK238">
        <v>3</v>
      </c>
      <c r="DL238">
        <v>0.48</v>
      </c>
      <c r="DM238">
        <v>0.03</v>
      </c>
      <c r="DN238">
        <v>-65.153099999999995</v>
      </c>
      <c r="DO238">
        <v>-1.0234306620210789</v>
      </c>
      <c r="DP238">
        <v>0.1211538046874454</v>
      </c>
      <c r="DQ238">
        <v>0</v>
      </c>
      <c r="DR238">
        <v>4.1431521951219512</v>
      </c>
      <c r="DS238">
        <v>-3.5595052264819287E-2</v>
      </c>
      <c r="DT238">
        <v>7.349573909068062E-3</v>
      </c>
      <c r="DU238">
        <v>1</v>
      </c>
      <c r="DV238">
        <v>1</v>
      </c>
      <c r="DW238">
        <v>2</v>
      </c>
      <c r="DX238" t="s">
        <v>356</v>
      </c>
      <c r="DY238">
        <v>2.9798900000000001</v>
      </c>
      <c r="DZ238">
        <v>2.7156099999999999</v>
      </c>
      <c r="EA238">
        <v>0.19203799999999999</v>
      </c>
      <c r="EB238">
        <v>0.194443</v>
      </c>
      <c r="EC238">
        <v>9.1357499999999994E-2</v>
      </c>
      <c r="ED238">
        <v>7.9239900000000002E-2</v>
      </c>
      <c r="EE238">
        <v>25466</v>
      </c>
      <c r="EF238">
        <v>25498.9</v>
      </c>
      <c r="EG238">
        <v>29311.9</v>
      </c>
      <c r="EH238">
        <v>29287.3</v>
      </c>
      <c r="EI238">
        <v>35297.4</v>
      </c>
      <c r="EJ238">
        <v>35833.5</v>
      </c>
      <c r="EK238">
        <v>41292.1</v>
      </c>
      <c r="EL238">
        <v>41708.9</v>
      </c>
      <c r="EM238">
        <v>1.9437</v>
      </c>
      <c r="EN238">
        <v>2.1028500000000001</v>
      </c>
      <c r="EO238">
        <v>5.0246699999999998E-2</v>
      </c>
      <c r="EP238">
        <v>0</v>
      </c>
      <c r="EQ238">
        <v>27.1157</v>
      </c>
      <c r="ER238">
        <v>999.9</v>
      </c>
      <c r="ES238">
        <v>28.4</v>
      </c>
      <c r="ET238">
        <v>38.200000000000003</v>
      </c>
      <c r="EU238">
        <v>26.416399999999999</v>
      </c>
      <c r="EV238">
        <v>61.819499999999998</v>
      </c>
      <c r="EW238">
        <v>26.5946</v>
      </c>
      <c r="EX238">
        <v>2</v>
      </c>
      <c r="EY238">
        <v>0.12643799999999999</v>
      </c>
      <c r="EZ238">
        <v>2.01146</v>
      </c>
      <c r="FA238">
        <v>20.373200000000001</v>
      </c>
      <c r="FB238">
        <v>5.2165400000000002</v>
      </c>
      <c r="FC238">
        <v>12.0099</v>
      </c>
      <c r="FD238">
        <v>4.9884500000000003</v>
      </c>
      <c r="FE238">
        <v>3.2886299999999999</v>
      </c>
      <c r="FF238">
        <v>9766.4</v>
      </c>
      <c r="FG238">
        <v>9999</v>
      </c>
      <c r="FH238">
        <v>9999</v>
      </c>
      <c r="FI238">
        <v>145.5</v>
      </c>
      <c r="FJ238">
        <v>1.8675200000000001</v>
      </c>
      <c r="FK238">
        <v>1.8666</v>
      </c>
      <c r="FL238">
        <v>1.8660000000000001</v>
      </c>
      <c r="FM238">
        <v>1.86585</v>
      </c>
      <c r="FN238">
        <v>1.8677900000000001</v>
      </c>
      <c r="FO238">
        <v>1.87012</v>
      </c>
      <c r="FP238">
        <v>1.86886</v>
      </c>
      <c r="FQ238">
        <v>1.87025</v>
      </c>
      <c r="FR238">
        <v>0</v>
      </c>
      <c r="FS238">
        <v>0</v>
      </c>
      <c r="FT238">
        <v>0</v>
      </c>
      <c r="FU238">
        <v>0</v>
      </c>
      <c r="FV238" t="s">
        <v>357</v>
      </c>
      <c r="FW238" t="s">
        <v>358</v>
      </c>
      <c r="FX238" t="s">
        <v>359</v>
      </c>
      <c r="FY238" t="s">
        <v>359</v>
      </c>
      <c r="FZ238" t="s">
        <v>359</v>
      </c>
      <c r="GA238" t="s">
        <v>359</v>
      </c>
      <c r="GB238">
        <v>0</v>
      </c>
      <c r="GC238">
        <v>100</v>
      </c>
      <c r="GD238">
        <v>100</v>
      </c>
      <c r="GE238">
        <v>-2.79</v>
      </c>
      <c r="GF238">
        <v>-0.13139999999999999</v>
      </c>
      <c r="GG238">
        <v>-1.0745309912501479</v>
      </c>
      <c r="GH238">
        <v>-3.794306901669526E-4</v>
      </c>
      <c r="GI238">
        <v>-9.3076312682161424E-7</v>
      </c>
      <c r="GJ238">
        <v>3.2597594342726891E-10</v>
      </c>
      <c r="GK238">
        <v>-0.25621075936304621</v>
      </c>
      <c r="GL238">
        <v>-1.4413179793891831E-2</v>
      </c>
      <c r="GM238">
        <v>9.8733074958994743E-4</v>
      </c>
      <c r="GN238">
        <v>-9.6329063574464014E-6</v>
      </c>
      <c r="GO238">
        <v>22</v>
      </c>
      <c r="GP238">
        <v>2241</v>
      </c>
      <c r="GQ238">
        <v>1</v>
      </c>
      <c r="GR238">
        <v>45</v>
      </c>
      <c r="GS238">
        <v>1835.8</v>
      </c>
      <c r="GT238">
        <v>1835.6</v>
      </c>
      <c r="GU238">
        <v>4.0039100000000003</v>
      </c>
      <c r="GV238">
        <v>2.2009300000000001</v>
      </c>
      <c r="GW238">
        <v>1.94702</v>
      </c>
      <c r="GX238">
        <v>2.7758799999999999</v>
      </c>
      <c r="GY238">
        <v>2.19482</v>
      </c>
      <c r="GZ238">
        <v>2.3803700000000001</v>
      </c>
      <c r="HA238">
        <v>41.430100000000003</v>
      </c>
      <c r="HB238">
        <v>15.3316</v>
      </c>
      <c r="HC238">
        <v>18</v>
      </c>
      <c r="HD238">
        <v>532.23800000000006</v>
      </c>
      <c r="HE238">
        <v>601.08600000000001</v>
      </c>
      <c r="HF238">
        <v>23.922799999999999</v>
      </c>
      <c r="HG238">
        <v>29.148599999999998</v>
      </c>
      <c r="HH238">
        <v>30.0002</v>
      </c>
      <c r="HI238">
        <v>29.020800000000001</v>
      </c>
      <c r="HJ238">
        <v>28.930800000000001</v>
      </c>
      <c r="HK238">
        <v>80.117699999999999</v>
      </c>
      <c r="HL238">
        <v>15.180999999999999</v>
      </c>
      <c r="HM238">
        <v>21.157299999999999</v>
      </c>
      <c r="HN238">
        <v>23.9678</v>
      </c>
      <c r="HO238">
        <v>1756.91</v>
      </c>
      <c r="HP238">
        <v>21.730399999999999</v>
      </c>
      <c r="HQ238">
        <v>100.24299999999999</v>
      </c>
      <c r="HR238">
        <v>100.196</v>
      </c>
    </row>
    <row r="239" spans="1:226" x14ac:dyDescent="0.2">
      <c r="A239">
        <v>223</v>
      </c>
      <c r="B239">
        <v>1657573977.5</v>
      </c>
      <c r="C239">
        <v>2147.900000095367</v>
      </c>
      <c r="D239" t="s">
        <v>804</v>
      </c>
      <c r="E239" t="s">
        <v>805</v>
      </c>
      <c r="F239">
        <v>5</v>
      </c>
      <c r="G239" t="s">
        <v>1069</v>
      </c>
      <c r="H239" t="s">
        <v>353</v>
      </c>
      <c r="I239">
        <v>1657573974.75</v>
      </c>
      <c r="J239">
        <f t="shared" si="102"/>
        <v>3.5390704939207329E-3</v>
      </c>
      <c r="K239">
        <f t="shared" si="103"/>
        <v>3.5390704939207329</v>
      </c>
      <c r="L239">
        <f t="shared" si="104"/>
        <v>32.228061016242293</v>
      </c>
      <c r="M239">
        <f t="shared" si="105"/>
        <v>1677.9390000000001</v>
      </c>
      <c r="N239">
        <f t="shared" si="106"/>
        <v>1218.9066568292035</v>
      </c>
      <c r="O239">
        <f t="shared" si="107"/>
        <v>88.308252622849508</v>
      </c>
      <c r="P239">
        <f t="shared" si="108"/>
        <v>121.56456794090205</v>
      </c>
      <c r="Q239">
        <f t="shared" si="109"/>
        <v>0.13364580519409461</v>
      </c>
      <c r="R239">
        <f t="shared" si="110"/>
        <v>2.3981135874890063</v>
      </c>
      <c r="S239">
        <f t="shared" si="111"/>
        <v>0.12964168788969199</v>
      </c>
      <c r="T239">
        <f t="shared" si="112"/>
        <v>8.1375816032873569E-2</v>
      </c>
      <c r="U239">
        <f t="shared" si="113"/>
        <v>321.51484049999999</v>
      </c>
      <c r="V239">
        <f t="shared" si="114"/>
        <v>28.946075732165188</v>
      </c>
      <c r="W239">
        <f t="shared" si="115"/>
        <v>27.936229999999998</v>
      </c>
      <c r="X239">
        <f t="shared" si="116"/>
        <v>3.7807549471876456</v>
      </c>
      <c r="Y239">
        <f t="shared" si="117"/>
        <v>50.208813823046142</v>
      </c>
      <c r="Z239">
        <f t="shared" si="118"/>
        <v>1.8802563779760739</v>
      </c>
      <c r="AA239">
        <f t="shared" si="119"/>
        <v>3.7448731304483145</v>
      </c>
      <c r="AB239">
        <f t="shared" si="120"/>
        <v>1.9004985692115717</v>
      </c>
      <c r="AC239">
        <f t="shared" si="121"/>
        <v>-156.07300878190432</v>
      </c>
      <c r="AD239">
        <f t="shared" si="122"/>
        <v>-21.125512095670683</v>
      </c>
      <c r="AE239">
        <f t="shared" si="123"/>
        <v>-1.9174250668693624</v>
      </c>
      <c r="AF239">
        <f t="shared" si="124"/>
        <v>142.39889455555561</v>
      </c>
      <c r="AG239">
        <f t="shared" si="125"/>
        <v>48.58348087835035</v>
      </c>
      <c r="AH239">
        <f t="shared" si="126"/>
        <v>3.5478283814149245</v>
      </c>
      <c r="AI239">
        <f t="shared" si="127"/>
        <v>32.228061016242293</v>
      </c>
      <c r="AJ239">
        <v>1782.665900815917</v>
      </c>
      <c r="AK239">
        <v>1730.350242424242</v>
      </c>
      <c r="AL239">
        <v>3.4248248442413618</v>
      </c>
      <c r="AM239">
        <v>64.522999334600442</v>
      </c>
      <c r="AN239">
        <f t="shared" si="128"/>
        <v>3.5390704939207329</v>
      </c>
      <c r="AO239">
        <v>21.817851579890739</v>
      </c>
      <c r="AP239">
        <v>25.954361818181798</v>
      </c>
      <c r="AQ239">
        <v>2.164236030061682E-5</v>
      </c>
      <c r="AR239">
        <v>77.538578516510626</v>
      </c>
      <c r="AS239">
        <v>0</v>
      </c>
      <c r="AT239">
        <v>0</v>
      </c>
      <c r="AU239">
        <f t="shared" si="129"/>
        <v>1</v>
      </c>
      <c r="AV239">
        <f t="shared" si="130"/>
        <v>0</v>
      </c>
      <c r="AW239">
        <f t="shared" si="131"/>
        <v>38140.71796898068</v>
      </c>
      <c r="AX239">
        <f t="shared" si="132"/>
        <v>1999.9960000000001</v>
      </c>
      <c r="AY239">
        <f t="shared" si="133"/>
        <v>1681.1963700000001</v>
      </c>
      <c r="AZ239">
        <f t="shared" si="134"/>
        <v>0.84059986619973237</v>
      </c>
      <c r="BA239">
        <f t="shared" si="135"/>
        <v>0.16075774176548352</v>
      </c>
      <c r="BB239">
        <v>6</v>
      </c>
      <c r="BC239">
        <v>0.5</v>
      </c>
      <c r="BD239" t="s">
        <v>354</v>
      </c>
      <c r="BE239">
        <v>2</v>
      </c>
      <c r="BF239" t="b">
        <v>1</v>
      </c>
      <c r="BG239">
        <v>1657573974.75</v>
      </c>
      <c r="BH239">
        <v>1677.9390000000001</v>
      </c>
      <c r="BI239">
        <v>1743.3820000000001</v>
      </c>
      <c r="BJ239">
        <v>25.952919999999999</v>
      </c>
      <c r="BK239">
        <v>21.806069999999998</v>
      </c>
      <c r="BL239">
        <v>1680.732</v>
      </c>
      <c r="BM239">
        <v>26.084289999999999</v>
      </c>
      <c r="BN239">
        <v>500.00630000000001</v>
      </c>
      <c r="BO239">
        <v>72.348730000000003</v>
      </c>
      <c r="BP239">
        <v>0.10001095</v>
      </c>
      <c r="BQ239">
        <v>27.772829999999999</v>
      </c>
      <c r="BR239">
        <v>27.936229999999998</v>
      </c>
      <c r="BS239">
        <v>999.9</v>
      </c>
      <c r="BT239">
        <v>0</v>
      </c>
      <c r="BU239">
        <v>0</v>
      </c>
      <c r="BV239">
        <v>9995.369999999999</v>
      </c>
      <c r="BW239">
        <v>0</v>
      </c>
      <c r="BX239">
        <v>1917.645</v>
      </c>
      <c r="BY239">
        <v>-65.444730000000007</v>
      </c>
      <c r="BZ239">
        <v>1722.645</v>
      </c>
      <c r="CA239">
        <v>1782.248</v>
      </c>
      <c r="CB239">
        <v>4.1468609999999986</v>
      </c>
      <c r="CC239">
        <v>1743.3820000000001</v>
      </c>
      <c r="CD239">
        <v>21.806069999999998</v>
      </c>
      <c r="CE239">
        <v>1.877661</v>
      </c>
      <c r="CF239">
        <v>1.5776410000000001</v>
      </c>
      <c r="CG239">
        <v>16.44876</v>
      </c>
      <c r="CH239">
        <v>13.74213</v>
      </c>
      <c r="CI239">
        <v>1999.9960000000001</v>
      </c>
      <c r="CJ239">
        <v>0.9800025</v>
      </c>
      <c r="CK239">
        <v>1.99971E-2</v>
      </c>
      <c r="CL239">
        <v>0</v>
      </c>
      <c r="CM239">
        <v>2.2508599999999999</v>
      </c>
      <c r="CN239">
        <v>0</v>
      </c>
      <c r="CO239">
        <v>10132.51</v>
      </c>
      <c r="CP239">
        <v>16749.41</v>
      </c>
      <c r="CQ239">
        <v>41</v>
      </c>
      <c r="CR239">
        <v>42.875</v>
      </c>
      <c r="CS239">
        <v>41.186999999999998</v>
      </c>
      <c r="CT239">
        <v>41.468499999999999</v>
      </c>
      <c r="CU239">
        <v>40.186999999999998</v>
      </c>
      <c r="CV239">
        <v>1960.0050000000001</v>
      </c>
      <c r="CW239">
        <v>39.991</v>
      </c>
      <c r="CX239">
        <v>0</v>
      </c>
      <c r="CY239">
        <v>1657573978.2</v>
      </c>
      <c r="CZ239">
        <v>0</v>
      </c>
      <c r="DA239">
        <v>0</v>
      </c>
      <c r="DB239" t="s">
        <v>355</v>
      </c>
      <c r="DC239">
        <v>1657463822.5999999</v>
      </c>
      <c r="DD239">
        <v>1657463835.0999999</v>
      </c>
      <c r="DE239">
        <v>0</v>
      </c>
      <c r="DF239">
        <v>-2.657</v>
      </c>
      <c r="DG239">
        <v>-13.192</v>
      </c>
      <c r="DH239">
        <v>-3.9239999999999999</v>
      </c>
      <c r="DI239">
        <v>-0.217</v>
      </c>
      <c r="DJ239">
        <v>376</v>
      </c>
      <c r="DK239">
        <v>3</v>
      </c>
      <c r="DL239">
        <v>0.48</v>
      </c>
      <c r="DM239">
        <v>0.03</v>
      </c>
      <c r="DN239">
        <v>-65.275877500000007</v>
      </c>
      <c r="DO239">
        <v>-1.104822889305707</v>
      </c>
      <c r="DP239">
        <v>0.12428520323735209</v>
      </c>
      <c r="DQ239">
        <v>0</v>
      </c>
      <c r="DR239">
        <v>4.1413932500000001</v>
      </c>
      <c r="DS239">
        <v>4.1568292682910769E-2</v>
      </c>
      <c r="DT239">
        <v>9.5543237299926548E-3</v>
      </c>
      <c r="DU239">
        <v>1</v>
      </c>
      <c r="DV239">
        <v>1</v>
      </c>
      <c r="DW239">
        <v>2</v>
      </c>
      <c r="DX239" t="s">
        <v>356</v>
      </c>
      <c r="DY239">
        <v>2.97994</v>
      </c>
      <c r="DZ239">
        <v>2.7156099999999999</v>
      </c>
      <c r="EA239">
        <v>0.193298</v>
      </c>
      <c r="EB239">
        <v>0.19567100000000001</v>
      </c>
      <c r="EC239">
        <v>9.1362899999999997E-2</v>
      </c>
      <c r="ED239">
        <v>7.9132400000000006E-2</v>
      </c>
      <c r="EE239">
        <v>25426</v>
      </c>
      <c r="EF239">
        <v>25460</v>
      </c>
      <c r="EG239">
        <v>29311.599999999999</v>
      </c>
      <c r="EH239">
        <v>29287.3</v>
      </c>
      <c r="EI239">
        <v>35297.1</v>
      </c>
      <c r="EJ239">
        <v>35837.9</v>
      </c>
      <c r="EK239">
        <v>41292</v>
      </c>
      <c r="EL239">
        <v>41709</v>
      </c>
      <c r="EM239">
        <v>1.9435500000000001</v>
      </c>
      <c r="EN239">
        <v>2.1029800000000001</v>
      </c>
      <c r="EO239">
        <v>5.0727300000000003E-2</v>
      </c>
      <c r="EP239">
        <v>0</v>
      </c>
      <c r="EQ239">
        <v>27.103000000000002</v>
      </c>
      <c r="ER239">
        <v>999.9</v>
      </c>
      <c r="ES239">
        <v>28.4</v>
      </c>
      <c r="ET239">
        <v>38.200000000000003</v>
      </c>
      <c r="EU239">
        <v>26.417100000000001</v>
      </c>
      <c r="EV239">
        <v>61.679499999999997</v>
      </c>
      <c r="EW239">
        <v>26.618600000000001</v>
      </c>
      <c r="EX239">
        <v>2</v>
      </c>
      <c r="EY239">
        <v>0.126552</v>
      </c>
      <c r="EZ239">
        <v>1.9550700000000001</v>
      </c>
      <c r="FA239">
        <v>20.373200000000001</v>
      </c>
      <c r="FB239">
        <v>5.2157900000000001</v>
      </c>
      <c r="FC239">
        <v>12.0099</v>
      </c>
      <c r="FD239">
        <v>4.9884500000000003</v>
      </c>
      <c r="FE239">
        <v>3.2885800000000001</v>
      </c>
      <c r="FF239">
        <v>9766.6</v>
      </c>
      <c r="FG239">
        <v>9999</v>
      </c>
      <c r="FH239">
        <v>9999</v>
      </c>
      <c r="FI239">
        <v>145.5</v>
      </c>
      <c r="FJ239">
        <v>1.8675200000000001</v>
      </c>
      <c r="FK239">
        <v>1.8666</v>
      </c>
      <c r="FL239">
        <v>1.8660000000000001</v>
      </c>
      <c r="FM239">
        <v>1.8658399999999999</v>
      </c>
      <c r="FN239">
        <v>1.8677900000000001</v>
      </c>
      <c r="FO239">
        <v>1.87012</v>
      </c>
      <c r="FP239">
        <v>1.8688899999999999</v>
      </c>
      <c r="FQ239">
        <v>1.8702300000000001</v>
      </c>
      <c r="FR239">
        <v>0</v>
      </c>
      <c r="FS239">
        <v>0</v>
      </c>
      <c r="FT239">
        <v>0</v>
      </c>
      <c r="FU239">
        <v>0</v>
      </c>
      <c r="FV239" t="s">
        <v>357</v>
      </c>
      <c r="FW239" t="s">
        <v>358</v>
      </c>
      <c r="FX239" t="s">
        <v>359</v>
      </c>
      <c r="FY239" t="s">
        <v>359</v>
      </c>
      <c r="FZ239" t="s">
        <v>359</v>
      </c>
      <c r="GA239" t="s">
        <v>359</v>
      </c>
      <c r="GB239">
        <v>0</v>
      </c>
      <c r="GC239">
        <v>100</v>
      </c>
      <c r="GD239">
        <v>100</v>
      </c>
      <c r="GE239">
        <v>-2.8</v>
      </c>
      <c r="GF239">
        <v>-0.13139999999999999</v>
      </c>
      <c r="GG239">
        <v>-1.0745309912501479</v>
      </c>
      <c r="GH239">
        <v>-3.794306901669526E-4</v>
      </c>
      <c r="GI239">
        <v>-9.3076312682161424E-7</v>
      </c>
      <c r="GJ239">
        <v>3.2597594342726891E-10</v>
      </c>
      <c r="GK239">
        <v>-0.25621075936304621</v>
      </c>
      <c r="GL239">
        <v>-1.4413179793891831E-2</v>
      </c>
      <c r="GM239">
        <v>9.8733074958994743E-4</v>
      </c>
      <c r="GN239">
        <v>-9.6329063574464014E-6</v>
      </c>
      <c r="GO239">
        <v>22</v>
      </c>
      <c r="GP239">
        <v>2241</v>
      </c>
      <c r="GQ239">
        <v>1</v>
      </c>
      <c r="GR239">
        <v>45</v>
      </c>
      <c r="GS239">
        <v>1835.9</v>
      </c>
      <c r="GT239">
        <v>1835.7</v>
      </c>
      <c r="GU239">
        <v>4.0356399999999999</v>
      </c>
      <c r="GV239">
        <v>2.1984900000000001</v>
      </c>
      <c r="GW239">
        <v>1.94702</v>
      </c>
      <c r="GX239">
        <v>2.7758799999999999</v>
      </c>
      <c r="GY239">
        <v>2.19482</v>
      </c>
      <c r="GZ239">
        <v>2.3730500000000001</v>
      </c>
      <c r="HA239">
        <v>41.430100000000003</v>
      </c>
      <c r="HB239">
        <v>15.3491</v>
      </c>
      <c r="HC239">
        <v>18</v>
      </c>
      <c r="HD239">
        <v>532.16099999999994</v>
      </c>
      <c r="HE239">
        <v>601.21</v>
      </c>
      <c r="HF239">
        <v>23.976099999999999</v>
      </c>
      <c r="HG239">
        <v>29.1511</v>
      </c>
      <c r="HH239">
        <v>30.000299999999999</v>
      </c>
      <c r="HI239">
        <v>29.023599999999998</v>
      </c>
      <c r="HJ239">
        <v>28.933199999999999</v>
      </c>
      <c r="HK239">
        <v>80.753200000000007</v>
      </c>
      <c r="HL239">
        <v>15.180999999999999</v>
      </c>
      <c r="HM239">
        <v>21.157299999999999</v>
      </c>
      <c r="HN239">
        <v>24.011800000000001</v>
      </c>
      <c r="HO239">
        <v>1770.27</v>
      </c>
      <c r="HP239">
        <v>21.7303</v>
      </c>
      <c r="HQ239">
        <v>100.242</v>
      </c>
      <c r="HR239">
        <v>100.197</v>
      </c>
    </row>
    <row r="240" spans="1:226" x14ac:dyDescent="0.2">
      <c r="A240">
        <v>224</v>
      </c>
      <c r="B240">
        <v>1657573982.5</v>
      </c>
      <c r="C240">
        <v>2152.900000095367</v>
      </c>
      <c r="D240" t="s">
        <v>806</v>
      </c>
      <c r="E240" t="s">
        <v>807</v>
      </c>
      <c r="F240">
        <v>5</v>
      </c>
      <c r="G240" t="s">
        <v>1069</v>
      </c>
      <c r="H240" t="s">
        <v>353</v>
      </c>
      <c r="I240">
        <v>1657573980</v>
      </c>
      <c r="J240">
        <f t="shared" si="102"/>
        <v>3.5652586732019143E-3</v>
      </c>
      <c r="K240">
        <f t="shared" si="103"/>
        <v>3.5652586732019143</v>
      </c>
      <c r="L240">
        <f t="shared" si="104"/>
        <v>32.253733447169317</v>
      </c>
      <c r="M240">
        <f t="shared" si="105"/>
        <v>1695.4488888888891</v>
      </c>
      <c r="N240">
        <f t="shared" si="106"/>
        <v>1237.8889875528337</v>
      </c>
      <c r="O240">
        <f t="shared" si="107"/>
        <v>89.682437995174283</v>
      </c>
      <c r="P240">
        <f t="shared" si="108"/>
        <v>122.83168473156427</v>
      </c>
      <c r="Q240">
        <f t="shared" si="109"/>
        <v>0.13456026989799316</v>
      </c>
      <c r="R240">
        <f t="shared" si="110"/>
        <v>2.398854953800627</v>
      </c>
      <c r="S240">
        <f t="shared" si="111"/>
        <v>0.13050327828786382</v>
      </c>
      <c r="T240">
        <f t="shared" si="112"/>
        <v>8.1918864591125559E-2</v>
      </c>
      <c r="U240">
        <f t="shared" si="113"/>
        <v>321.52057933333333</v>
      </c>
      <c r="V240">
        <f t="shared" si="114"/>
        <v>28.951419522668736</v>
      </c>
      <c r="W240">
        <f t="shared" si="115"/>
        <v>27.940955555555561</v>
      </c>
      <c r="X240">
        <f t="shared" si="116"/>
        <v>3.7817971027450281</v>
      </c>
      <c r="Y240">
        <f t="shared" si="117"/>
        <v>50.158976246568507</v>
      </c>
      <c r="Z240">
        <f t="shared" si="118"/>
        <v>1.8799082877516304</v>
      </c>
      <c r="AA240">
        <f t="shared" si="119"/>
        <v>3.747900033905176</v>
      </c>
      <c r="AB240">
        <f t="shared" si="120"/>
        <v>1.9018888149933977</v>
      </c>
      <c r="AC240">
        <f t="shared" si="121"/>
        <v>-157.22790748820441</v>
      </c>
      <c r="AD240">
        <f t="shared" si="122"/>
        <v>-19.953729666528147</v>
      </c>
      <c r="AE240">
        <f t="shared" si="123"/>
        <v>-1.8106778493385156</v>
      </c>
      <c r="AF240">
        <f t="shared" si="124"/>
        <v>142.52826432926227</v>
      </c>
      <c r="AG240">
        <f t="shared" si="125"/>
        <v>48.586068870855669</v>
      </c>
      <c r="AH240">
        <f t="shared" si="126"/>
        <v>3.5673200972498642</v>
      </c>
      <c r="AI240">
        <f t="shared" si="127"/>
        <v>32.253733447169317</v>
      </c>
      <c r="AJ240">
        <v>1799.775475572859</v>
      </c>
      <c r="AK240">
        <v>1747.450060606061</v>
      </c>
      <c r="AL240">
        <v>3.4188471604755248</v>
      </c>
      <c r="AM240">
        <v>64.522999334600442</v>
      </c>
      <c r="AN240">
        <f t="shared" si="128"/>
        <v>3.5652586732019143</v>
      </c>
      <c r="AO240">
        <v>21.776010133370519</v>
      </c>
      <c r="AP240">
        <v>25.943621818181811</v>
      </c>
      <c r="AQ240">
        <v>-3.4854905754226838E-5</v>
      </c>
      <c r="AR240">
        <v>77.538578516510626</v>
      </c>
      <c r="AS240">
        <v>0</v>
      </c>
      <c r="AT240">
        <v>0</v>
      </c>
      <c r="AU240">
        <f t="shared" si="129"/>
        <v>1</v>
      </c>
      <c r="AV240">
        <f t="shared" si="130"/>
        <v>0</v>
      </c>
      <c r="AW240">
        <f t="shared" si="131"/>
        <v>38156.934797790258</v>
      </c>
      <c r="AX240">
        <f t="shared" si="132"/>
        <v>2000.0311111111109</v>
      </c>
      <c r="AY240">
        <f t="shared" si="133"/>
        <v>1681.2259333333332</v>
      </c>
      <c r="AZ240">
        <f t="shared" si="134"/>
        <v>0.84059989066836738</v>
      </c>
      <c r="BA240">
        <f t="shared" si="135"/>
        <v>0.16075778898994905</v>
      </c>
      <c r="BB240">
        <v>6</v>
      </c>
      <c r="BC240">
        <v>0.5</v>
      </c>
      <c r="BD240" t="s">
        <v>354</v>
      </c>
      <c r="BE240">
        <v>2</v>
      </c>
      <c r="BF240" t="b">
        <v>1</v>
      </c>
      <c r="BG240">
        <v>1657573980</v>
      </c>
      <c r="BH240">
        <v>1695.4488888888891</v>
      </c>
      <c r="BI240">
        <v>1761.0122222222219</v>
      </c>
      <c r="BJ240">
        <v>25.94842222222222</v>
      </c>
      <c r="BK240">
        <v>21.77857777777778</v>
      </c>
      <c r="BL240">
        <v>1698.254444444445</v>
      </c>
      <c r="BM240">
        <v>26.079866666666661</v>
      </c>
      <c r="BN240">
        <v>499.98322222222231</v>
      </c>
      <c r="BO240">
        <v>72.347899999999996</v>
      </c>
      <c r="BP240">
        <v>9.9984177777777766E-2</v>
      </c>
      <c r="BQ240">
        <v>27.786666666666669</v>
      </c>
      <c r="BR240">
        <v>27.940955555555561</v>
      </c>
      <c r="BS240">
        <v>999.90000000000009</v>
      </c>
      <c r="BT240">
        <v>0</v>
      </c>
      <c r="BU240">
        <v>0</v>
      </c>
      <c r="BV240">
        <v>10000.4</v>
      </c>
      <c r="BW240">
        <v>0</v>
      </c>
      <c r="BX240">
        <v>1916.9877777777781</v>
      </c>
      <c r="BY240">
        <v>-65.564888888888888</v>
      </c>
      <c r="BZ240">
        <v>1740.613333333333</v>
      </c>
      <c r="CA240">
        <v>1800.22</v>
      </c>
      <c r="CB240">
        <v>4.1698500000000003</v>
      </c>
      <c r="CC240">
        <v>1761.0122222222219</v>
      </c>
      <c r="CD240">
        <v>21.77857777777778</v>
      </c>
      <c r="CE240">
        <v>1.877312222222222</v>
      </c>
      <c r="CF240">
        <v>1.5756344444444439</v>
      </c>
      <c r="CG240">
        <v>16.445866666666671</v>
      </c>
      <c r="CH240">
        <v>13.722555555555561</v>
      </c>
      <c r="CI240">
        <v>2000.0311111111109</v>
      </c>
      <c r="CJ240">
        <v>0.9800023333333332</v>
      </c>
      <c r="CK240">
        <v>1.9997266666666669E-2</v>
      </c>
      <c r="CL240">
        <v>0</v>
      </c>
      <c r="CM240">
        <v>2.2867333333333328</v>
      </c>
      <c r="CN240">
        <v>0</v>
      </c>
      <c r="CO240">
        <v>10126.588888888889</v>
      </c>
      <c r="CP240">
        <v>16749.722222222219</v>
      </c>
      <c r="CQ240">
        <v>41</v>
      </c>
      <c r="CR240">
        <v>42.875</v>
      </c>
      <c r="CS240">
        <v>41.186999999999998</v>
      </c>
      <c r="CT240">
        <v>41.485999999999997</v>
      </c>
      <c r="CU240">
        <v>40.186999999999998</v>
      </c>
      <c r="CV240">
        <v>1960.0377777777769</v>
      </c>
      <c r="CW240">
        <v>39.993333333333339</v>
      </c>
      <c r="CX240">
        <v>0</v>
      </c>
      <c r="CY240">
        <v>1657573983</v>
      </c>
      <c r="CZ240">
        <v>0</v>
      </c>
      <c r="DA240">
        <v>0</v>
      </c>
      <c r="DB240" t="s">
        <v>355</v>
      </c>
      <c r="DC240">
        <v>1657463822.5999999</v>
      </c>
      <c r="DD240">
        <v>1657463835.0999999</v>
      </c>
      <c r="DE240">
        <v>0</v>
      </c>
      <c r="DF240">
        <v>-2.657</v>
      </c>
      <c r="DG240">
        <v>-13.192</v>
      </c>
      <c r="DH240">
        <v>-3.9239999999999999</v>
      </c>
      <c r="DI240">
        <v>-0.217</v>
      </c>
      <c r="DJ240">
        <v>376</v>
      </c>
      <c r="DK240">
        <v>3</v>
      </c>
      <c r="DL240">
        <v>0.48</v>
      </c>
      <c r="DM240">
        <v>0.03</v>
      </c>
      <c r="DN240">
        <v>-65.365915000000001</v>
      </c>
      <c r="DO240">
        <v>-1.1174724202625259</v>
      </c>
      <c r="DP240">
        <v>0.12533682330025711</v>
      </c>
      <c r="DQ240">
        <v>0</v>
      </c>
      <c r="DR240">
        <v>4.1487447500000014</v>
      </c>
      <c r="DS240">
        <v>0.1077907317073066</v>
      </c>
      <c r="DT240">
        <v>1.5164467182776311E-2</v>
      </c>
      <c r="DU240">
        <v>0</v>
      </c>
      <c r="DV240">
        <v>0</v>
      </c>
      <c r="DW240">
        <v>2</v>
      </c>
      <c r="DX240" t="s">
        <v>364</v>
      </c>
      <c r="DY240">
        <v>2.97993</v>
      </c>
      <c r="DZ240">
        <v>2.71556</v>
      </c>
      <c r="EA240">
        <v>0.194437</v>
      </c>
      <c r="EB240">
        <v>0.19678499999999999</v>
      </c>
      <c r="EC240">
        <v>9.1336799999999996E-2</v>
      </c>
      <c r="ED240">
        <v>7.9151700000000005E-2</v>
      </c>
      <c r="EE240">
        <v>25389.7</v>
      </c>
      <c r="EF240">
        <v>25424.6</v>
      </c>
      <c r="EG240">
        <v>29311.200000000001</v>
      </c>
      <c r="EH240">
        <v>29287.200000000001</v>
      </c>
      <c r="EI240">
        <v>35297.5</v>
      </c>
      <c r="EJ240">
        <v>35837</v>
      </c>
      <c r="EK240">
        <v>41291.300000000003</v>
      </c>
      <c r="EL240">
        <v>41708.800000000003</v>
      </c>
      <c r="EM240">
        <v>1.94337</v>
      </c>
      <c r="EN240">
        <v>2.1028500000000001</v>
      </c>
      <c r="EO240">
        <v>5.2128000000000001E-2</v>
      </c>
      <c r="EP240">
        <v>0</v>
      </c>
      <c r="EQ240">
        <v>27.097100000000001</v>
      </c>
      <c r="ER240">
        <v>999.9</v>
      </c>
      <c r="ES240">
        <v>28.4</v>
      </c>
      <c r="ET240">
        <v>38.200000000000003</v>
      </c>
      <c r="EU240">
        <v>26.419599999999999</v>
      </c>
      <c r="EV240">
        <v>61.929499999999997</v>
      </c>
      <c r="EW240">
        <v>26.6707</v>
      </c>
      <c r="EX240">
        <v>2</v>
      </c>
      <c r="EY240">
        <v>0.12671499999999999</v>
      </c>
      <c r="EZ240">
        <v>1.9280900000000001</v>
      </c>
      <c r="FA240">
        <v>20.3735</v>
      </c>
      <c r="FB240">
        <v>5.2153400000000003</v>
      </c>
      <c r="FC240">
        <v>12.0099</v>
      </c>
      <c r="FD240">
        <v>4.9882499999999999</v>
      </c>
      <c r="FE240">
        <v>3.2884199999999999</v>
      </c>
      <c r="FF240">
        <v>9766.6</v>
      </c>
      <c r="FG240">
        <v>9999</v>
      </c>
      <c r="FH240">
        <v>9999</v>
      </c>
      <c r="FI240">
        <v>145.5</v>
      </c>
      <c r="FJ240">
        <v>1.8675200000000001</v>
      </c>
      <c r="FK240">
        <v>1.8666100000000001</v>
      </c>
      <c r="FL240">
        <v>1.8660000000000001</v>
      </c>
      <c r="FM240">
        <v>1.86585</v>
      </c>
      <c r="FN240">
        <v>1.8677600000000001</v>
      </c>
      <c r="FO240">
        <v>1.8701300000000001</v>
      </c>
      <c r="FP240">
        <v>1.8688800000000001</v>
      </c>
      <c r="FQ240">
        <v>1.87022</v>
      </c>
      <c r="FR240">
        <v>0</v>
      </c>
      <c r="FS240">
        <v>0</v>
      </c>
      <c r="FT240">
        <v>0</v>
      </c>
      <c r="FU240">
        <v>0</v>
      </c>
      <c r="FV240" t="s">
        <v>357</v>
      </c>
      <c r="FW240" t="s">
        <v>358</v>
      </c>
      <c r="FX240" t="s">
        <v>359</v>
      </c>
      <c r="FY240" t="s">
        <v>359</v>
      </c>
      <c r="FZ240" t="s">
        <v>359</v>
      </c>
      <c r="GA240" t="s">
        <v>359</v>
      </c>
      <c r="GB240">
        <v>0</v>
      </c>
      <c r="GC240">
        <v>100</v>
      </c>
      <c r="GD240">
        <v>100</v>
      </c>
      <c r="GE240">
        <v>-2.81</v>
      </c>
      <c r="GF240">
        <v>-0.13159999999999999</v>
      </c>
      <c r="GG240">
        <v>-1.0745309912501479</v>
      </c>
      <c r="GH240">
        <v>-3.794306901669526E-4</v>
      </c>
      <c r="GI240">
        <v>-9.3076312682161424E-7</v>
      </c>
      <c r="GJ240">
        <v>3.2597594342726891E-10</v>
      </c>
      <c r="GK240">
        <v>-0.25621075936304621</v>
      </c>
      <c r="GL240">
        <v>-1.4413179793891831E-2</v>
      </c>
      <c r="GM240">
        <v>9.8733074958994743E-4</v>
      </c>
      <c r="GN240">
        <v>-9.6329063574464014E-6</v>
      </c>
      <c r="GO240">
        <v>22</v>
      </c>
      <c r="GP240">
        <v>2241</v>
      </c>
      <c r="GQ240">
        <v>1</v>
      </c>
      <c r="GR240">
        <v>45</v>
      </c>
      <c r="GS240">
        <v>1836</v>
      </c>
      <c r="GT240">
        <v>1835.8</v>
      </c>
      <c r="GU240">
        <v>4.06006</v>
      </c>
      <c r="GV240">
        <v>2.1997100000000001</v>
      </c>
      <c r="GW240">
        <v>1.94702</v>
      </c>
      <c r="GX240">
        <v>2.7758799999999999</v>
      </c>
      <c r="GY240">
        <v>2.19482</v>
      </c>
      <c r="GZ240">
        <v>2.3950200000000001</v>
      </c>
      <c r="HA240">
        <v>41.430100000000003</v>
      </c>
      <c r="HB240">
        <v>15.340400000000001</v>
      </c>
      <c r="HC240">
        <v>18</v>
      </c>
      <c r="HD240">
        <v>532.06100000000004</v>
      </c>
      <c r="HE240">
        <v>601.12900000000002</v>
      </c>
      <c r="HF240">
        <v>24.022099999999998</v>
      </c>
      <c r="HG240">
        <v>29.153600000000001</v>
      </c>
      <c r="HH240">
        <v>30.000299999999999</v>
      </c>
      <c r="HI240">
        <v>29.025600000000001</v>
      </c>
      <c r="HJ240">
        <v>28.934899999999999</v>
      </c>
      <c r="HK240">
        <v>81.340100000000007</v>
      </c>
      <c r="HL240">
        <v>15.180999999999999</v>
      </c>
      <c r="HM240">
        <v>21.157299999999999</v>
      </c>
      <c r="HN240">
        <v>24.055800000000001</v>
      </c>
      <c r="HO240">
        <v>1790.31</v>
      </c>
      <c r="HP240">
        <v>21.7303</v>
      </c>
      <c r="HQ240">
        <v>100.241</v>
      </c>
      <c r="HR240">
        <v>100.196</v>
      </c>
    </row>
    <row r="241" spans="1:226" x14ac:dyDescent="0.2">
      <c r="A241">
        <v>225</v>
      </c>
      <c r="B241">
        <v>1657573987.5</v>
      </c>
      <c r="C241">
        <v>2157.900000095367</v>
      </c>
      <c r="D241" t="s">
        <v>808</v>
      </c>
      <c r="E241" t="s">
        <v>809</v>
      </c>
      <c r="F241">
        <v>5</v>
      </c>
      <c r="G241" t="s">
        <v>1069</v>
      </c>
      <c r="H241" t="s">
        <v>353</v>
      </c>
      <c r="I241">
        <v>1657573984.7</v>
      </c>
      <c r="J241">
        <f t="shared" si="102"/>
        <v>3.561441746428111E-3</v>
      </c>
      <c r="K241">
        <f t="shared" si="103"/>
        <v>3.5614417464281112</v>
      </c>
      <c r="L241">
        <f t="shared" si="104"/>
        <v>32.51090051377043</v>
      </c>
      <c r="M241">
        <f t="shared" si="105"/>
        <v>1711.05</v>
      </c>
      <c r="N241">
        <f t="shared" si="106"/>
        <v>1247.8207440692031</v>
      </c>
      <c r="O241">
        <f t="shared" si="107"/>
        <v>90.401287989615554</v>
      </c>
      <c r="P241">
        <f t="shared" si="108"/>
        <v>123.96101327039102</v>
      </c>
      <c r="Q241">
        <f t="shared" si="109"/>
        <v>0.13395133175556387</v>
      </c>
      <c r="R241">
        <f t="shared" si="110"/>
        <v>2.3986318006953242</v>
      </c>
      <c r="S241">
        <f t="shared" si="111"/>
        <v>0.12993002342496771</v>
      </c>
      <c r="T241">
        <f t="shared" si="112"/>
        <v>8.1557507271347515E-2</v>
      </c>
      <c r="U241">
        <f t="shared" si="113"/>
        <v>321.51228689999999</v>
      </c>
      <c r="V241">
        <f t="shared" si="114"/>
        <v>28.966433528403794</v>
      </c>
      <c r="W241">
        <f t="shared" si="115"/>
        <v>27.968609999999991</v>
      </c>
      <c r="X241">
        <f t="shared" si="116"/>
        <v>3.7879009324591251</v>
      </c>
      <c r="Y241">
        <f t="shared" si="117"/>
        <v>50.114717642778302</v>
      </c>
      <c r="Z241">
        <f t="shared" si="118"/>
        <v>1.8797627576819267</v>
      </c>
      <c r="AA241">
        <f t="shared" si="119"/>
        <v>3.7509195823091837</v>
      </c>
      <c r="AB241">
        <f t="shared" si="120"/>
        <v>1.9081381747771984</v>
      </c>
      <c r="AC241">
        <f t="shared" si="121"/>
        <v>-157.0595810174797</v>
      </c>
      <c r="AD241">
        <f t="shared" si="122"/>
        <v>-21.744323579011073</v>
      </c>
      <c r="AE241">
        <f t="shared" si="123"/>
        <v>-1.9737546013752365</v>
      </c>
      <c r="AF241">
        <f t="shared" si="124"/>
        <v>140.73462770213399</v>
      </c>
      <c r="AG241">
        <f t="shared" si="125"/>
        <v>48.744515740276569</v>
      </c>
      <c r="AH241">
        <f t="shared" si="126"/>
        <v>3.5547653185999044</v>
      </c>
      <c r="AI241">
        <f t="shared" si="127"/>
        <v>32.51090051377043</v>
      </c>
      <c r="AJ241">
        <v>1816.98947589778</v>
      </c>
      <c r="AK241">
        <v>1764.438363636363</v>
      </c>
      <c r="AL241">
        <v>3.3953573991742769</v>
      </c>
      <c r="AM241">
        <v>64.522999334600442</v>
      </c>
      <c r="AN241">
        <f t="shared" si="128"/>
        <v>3.5614417464281112</v>
      </c>
      <c r="AO241">
        <v>21.788709956936781</v>
      </c>
      <c r="AP241">
        <v>25.951372727272709</v>
      </c>
      <c r="AQ241">
        <v>3.1373680282811893E-5</v>
      </c>
      <c r="AR241">
        <v>77.538578516510626</v>
      </c>
      <c r="AS241">
        <v>0</v>
      </c>
      <c r="AT241">
        <v>0</v>
      </c>
      <c r="AU241">
        <f t="shared" si="129"/>
        <v>1</v>
      </c>
      <c r="AV241">
        <f t="shared" si="130"/>
        <v>0</v>
      </c>
      <c r="AW241">
        <f t="shared" si="131"/>
        <v>38149.758804802426</v>
      </c>
      <c r="AX241">
        <f t="shared" si="132"/>
        <v>1999.98</v>
      </c>
      <c r="AY241">
        <f t="shared" si="133"/>
        <v>1681.1829300000002</v>
      </c>
      <c r="AZ241">
        <f t="shared" si="134"/>
        <v>0.84059987099871003</v>
      </c>
      <c r="BA241">
        <f t="shared" si="135"/>
        <v>0.16075775102751028</v>
      </c>
      <c r="BB241">
        <v>6</v>
      </c>
      <c r="BC241">
        <v>0.5</v>
      </c>
      <c r="BD241" t="s">
        <v>354</v>
      </c>
      <c r="BE241">
        <v>2</v>
      </c>
      <c r="BF241" t="b">
        <v>1</v>
      </c>
      <c r="BG241">
        <v>1657573984.7</v>
      </c>
      <c r="BH241">
        <v>1711.05</v>
      </c>
      <c r="BI241">
        <v>1776.8420000000001</v>
      </c>
      <c r="BJ241">
        <v>25.94661</v>
      </c>
      <c r="BK241">
        <v>21.791589999999999</v>
      </c>
      <c r="BL241">
        <v>1713.8679999999999</v>
      </c>
      <c r="BM241">
        <v>26.07808</v>
      </c>
      <c r="BN241">
        <v>500.00209999999998</v>
      </c>
      <c r="BO241">
        <v>72.347360000000009</v>
      </c>
      <c r="BP241">
        <v>9.9975420000000009E-2</v>
      </c>
      <c r="BQ241">
        <v>27.800460000000001</v>
      </c>
      <c r="BR241">
        <v>27.968609999999991</v>
      </c>
      <c r="BS241">
        <v>999.9</v>
      </c>
      <c r="BT241">
        <v>0</v>
      </c>
      <c r="BU241">
        <v>0</v>
      </c>
      <c r="BV241">
        <v>9998.994999999999</v>
      </c>
      <c r="BW241">
        <v>0</v>
      </c>
      <c r="BX241">
        <v>1916.9829999999999</v>
      </c>
      <c r="BY241">
        <v>-65.790970000000002</v>
      </c>
      <c r="BZ241">
        <v>1756.6289999999999</v>
      </c>
      <c r="CA241">
        <v>1816.4259999999999</v>
      </c>
      <c r="CB241">
        <v>4.1550059999999984</v>
      </c>
      <c r="CC241">
        <v>1776.8420000000001</v>
      </c>
      <c r="CD241">
        <v>21.791589999999999</v>
      </c>
      <c r="CE241">
        <v>1.8771690000000001</v>
      </c>
      <c r="CF241">
        <v>1.5765640000000001</v>
      </c>
      <c r="CG241">
        <v>16.44464</v>
      </c>
      <c r="CH241">
        <v>13.731640000000001</v>
      </c>
      <c r="CI241">
        <v>1999.98</v>
      </c>
      <c r="CJ241">
        <v>0.98000279999999995</v>
      </c>
      <c r="CK241">
        <v>1.9996799999999999E-2</v>
      </c>
      <c r="CL241">
        <v>0</v>
      </c>
      <c r="CM241">
        <v>2.3336999999999999</v>
      </c>
      <c r="CN241">
        <v>0</v>
      </c>
      <c r="CO241">
        <v>10120.66</v>
      </c>
      <c r="CP241">
        <v>16749.32</v>
      </c>
      <c r="CQ241">
        <v>41</v>
      </c>
      <c r="CR241">
        <v>42.875</v>
      </c>
      <c r="CS241">
        <v>41.212200000000003</v>
      </c>
      <c r="CT241">
        <v>41.481099999999998</v>
      </c>
      <c r="CU241">
        <v>40.186999999999998</v>
      </c>
      <c r="CV241">
        <v>1959.989</v>
      </c>
      <c r="CW241">
        <v>39.991000000000007</v>
      </c>
      <c r="CX241">
        <v>0</v>
      </c>
      <c r="CY241">
        <v>1657573988.4000001</v>
      </c>
      <c r="CZ241">
        <v>0</v>
      </c>
      <c r="DA241">
        <v>0</v>
      </c>
      <c r="DB241" t="s">
        <v>355</v>
      </c>
      <c r="DC241">
        <v>1657463822.5999999</v>
      </c>
      <c r="DD241">
        <v>1657463835.0999999</v>
      </c>
      <c r="DE241">
        <v>0</v>
      </c>
      <c r="DF241">
        <v>-2.657</v>
      </c>
      <c r="DG241">
        <v>-13.192</v>
      </c>
      <c r="DH241">
        <v>-3.9239999999999999</v>
      </c>
      <c r="DI241">
        <v>-0.217</v>
      </c>
      <c r="DJ241">
        <v>376</v>
      </c>
      <c r="DK241">
        <v>3</v>
      </c>
      <c r="DL241">
        <v>0.48</v>
      </c>
      <c r="DM241">
        <v>0.03</v>
      </c>
      <c r="DN241">
        <v>-65.490382926829255</v>
      </c>
      <c r="DO241">
        <v>-1.941595818815347</v>
      </c>
      <c r="DP241">
        <v>0.20183305574517191</v>
      </c>
      <c r="DQ241">
        <v>0</v>
      </c>
      <c r="DR241">
        <v>4.1526643902439027</v>
      </c>
      <c r="DS241">
        <v>7.981881533101727E-2</v>
      </c>
      <c r="DT241">
        <v>1.4288978022268769E-2</v>
      </c>
      <c r="DU241">
        <v>1</v>
      </c>
      <c r="DV241">
        <v>1</v>
      </c>
      <c r="DW241">
        <v>2</v>
      </c>
      <c r="DX241" t="s">
        <v>356</v>
      </c>
      <c r="DY241">
        <v>2.97987</v>
      </c>
      <c r="DZ241">
        <v>2.71576</v>
      </c>
      <c r="EA241">
        <v>0.19556499999999999</v>
      </c>
      <c r="EB241">
        <v>0.19790199999999999</v>
      </c>
      <c r="EC241">
        <v>9.13548E-2</v>
      </c>
      <c r="ED241">
        <v>7.9192799999999994E-2</v>
      </c>
      <c r="EE241">
        <v>25354.2</v>
      </c>
      <c r="EF241">
        <v>25388.7</v>
      </c>
      <c r="EG241">
        <v>29311.3</v>
      </c>
      <c r="EH241">
        <v>29286.7</v>
      </c>
      <c r="EI241">
        <v>35297.1</v>
      </c>
      <c r="EJ241">
        <v>35834.699999999997</v>
      </c>
      <c r="EK241">
        <v>41291.5</v>
      </c>
      <c r="EL241">
        <v>41708</v>
      </c>
      <c r="EM241">
        <v>1.9435500000000001</v>
      </c>
      <c r="EN241">
        <v>2.1027999999999998</v>
      </c>
      <c r="EO241">
        <v>5.4348300000000002E-2</v>
      </c>
      <c r="EP241">
        <v>0</v>
      </c>
      <c r="EQ241">
        <v>27.098199999999999</v>
      </c>
      <c r="ER241">
        <v>999.9</v>
      </c>
      <c r="ES241">
        <v>28.4</v>
      </c>
      <c r="ET241">
        <v>38.200000000000003</v>
      </c>
      <c r="EU241">
        <v>26.4176</v>
      </c>
      <c r="EV241">
        <v>61.789499999999997</v>
      </c>
      <c r="EW241">
        <v>26.654599999999999</v>
      </c>
      <c r="EX241">
        <v>2</v>
      </c>
      <c r="EY241">
        <v>0.127053</v>
      </c>
      <c r="EZ241">
        <v>1.9350799999999999</v>
      </c>
      <c r="FA241">
        <v>20.3735</v>
      </c>
      <c r="FB241">
        <v>5.2156399999999996</v>
      </c>
      <c r="FC241">
        <v>12.0099</v>
      </c>
      <c r="FD241">
        <v>4.9882</v>
      </c>
      <c r="FE241">
        <v>3.2884000000000002</v>
      </c>
      <c r="FF241">
        <v>9766.9</v>
      </c>
      <c r="FG241">
        <v>9999</v>
      </c>
      <c r="FH241">
        <v>9999</v>
      </c>
      <c r="FI241">
        <v>145.5</v>
      </c>
      <c r="FJ241">
        <v>1.8675200000000001</v>
      </c>
      <c r="FK241">
        <v>1.8666</v>
      </c>
      <c r="FL241">
        <v>1.8660000000000001</v>
      </c>
      <c r="FM241">
        <v>1.8658399999999999</v>
      </c>
      <c r="FN241">
        <v>1.8677600000000001</v>
      </c>
      <c r="FO241">
        <v>1.8701300000000001</v>
      </c>
      <c r="FP241">
        <v>1.8688800000000001</v>
      </c>
      <c r="FQ241">
        <v>1.8702099999999999</v>
      </c>
      <c r="FR241">
        <v>0</v>
      </c>
      <c r="FS241">
        <v>0</v>
      </c>
      <c r="FT241">
        <v>0</v>
      </c>
      <c r="FU241">
        <v>0</v>
      </c>
      <c r="FV241" t="s">
        <v>357</v>
      </c>
      <c r="FW241" t="s">
        <v>358</v>
      </c>
      <c r="FX241" t="s">
        <v>359</v>
      </c>
      <c r="FY241" t="s">
        <v>359</v>
      </c>
      <c r="FZ241" t="s">
        <v>359</v>
      </c>
      <c r="GA241" t="s">
        <v>359</v>
      </c>
      <c r="GB241">
        <v>0</v>
      </c>
      <c r="GC241">
        <v>100</v>
      </c>
      <c r="GD241">
        <v>100</v>
      </c>
      <c r="GE241">
        <v>-2.82</v>
      </c>
      <c r="GF241">
        <v>-0.13139999999999999</v>
      </c>
      <c r="GG241">
        <v>-1.0745309912501479</v>
      </c>
      <c r="GH241">
        <v>-3.794306901669526E-4</v>
      </c>
      <c r="GI241">
        <v>-9.3076312682161424E-7</v>
      </c>
      <c r="GJ241">
        <v>3.2597594342726891E-10</v>
      </c>
      <c r="GK241">
        <v>-0.25621075936304621</v>
      </c>
      <c r="GL241">
        <v>-1.4413179793891831E-2</v>
      </c>
      <c r="GM241">
        <v>9.8733074958994743E-4</v>
      </c>
      <c r="GN241">
        <v>-9.6329063574464014E-6</v>
      </c>
      <c r="GO241">
        <v>22</v>
      </c>
      <c r="GP241">
        <v>2241</v>
      </c>
      <c r="GQ241">
        <v>1</v>
      </c>
      <c r="GR241">
        <v>45</v>
      </c>
      <c r="GS241">
        <v>1836.1</v>
      </c>
      <c r="GT241">
        <v>1835.9</v>
      </c>
      <c r="GU241">
        <v>4.0918000000000001</v>
      </c>
      <c r="GV241">
        <v>2.1972700000000001</v>
      </c>
      <c r="GW241">
        <v>1.94702</v>
      </c>
      <c r="GX241">
        <v>2.7758799999999999</v>
      </c>
      <c r="GY241">
        <v>2.19482</v>
      </c>
      <c r="GZ241">
        <v>2.36206</v>
      </c>
      <c r="HA241">
        <v>41.430100000000003</v>
      </c>
      <c r="HB241">
        <v>15.340400000000001</v>
      </c>
      <c r="HC241">
        <v>18</v>
      </c>
      <c r="HD241">
        <v>532.20000000000005</v>
      </c>
      <c r="HE241">
        <v>601.10199999999998</v>
      </c>
      <c r="HF241">
        <v>24.066600000000001</v>
      </c>
      <c r="HG241">
        <v>29.156700000000001</v>
      </c>
      <c r="HH241">
        <v>30.000299999999999</v>
      </c>
      <c r="HI241">
        <v>29.027999999999999</v>
      </c>
      <c r="HJ241">
        <v>28.9361</v>
      </c>
      <c r="HK241">
        <v>81.857399999999998</v>
      </c>
      <c r="HL241">
        <v>15.180999999999999</v>
      </c>
      <c r="HM241">
        <v>21.157299999999999</v>
      </c>
      <c r="HN241">
        <v>24.082799999999999</v>
      </c>
      <c r="HO241">
        <v>1803.66</v>
      </c>
      <c r="HP241">
        <v>21.7303</v>
      </c>
      <c r="HQ241">
        <v>100.241</v>
      </c>
      <c r="HR241">
        <v>100.194</v>
      </c>
    </row>
    <row r="242" spans="1:226" x14ac:dyDescent="0.2">
      <c r="A242">
        <v>226</v>
      </c>
      <c r="B242">
        <v>1657573992.5</v>
      </c>
      <c r="C242">
        <v>2162.900000095367</v>
      </c>
      <c r="D242" t="s">
        <v>810</v>
      </c>
      <c r="E242" t="s">
        <v>811</v>
      </c>
      <c r="F242">
        <v>5</v>
      </c>
      <c r="G242" t="s">
        <v>1069</v>
      </c>
      <c r="H242" t="s">
        <v>353</v>
      </c>
      <c r="I242">
        <v>1657573990</v>
      </c>
      <c r="J242">
        <f t="shared" si="102"/>
        <v>3.5546929442492746E-3</v>
      </c>
      <c r="K242">
        <f t="shared" si="103"/>
        <v>3.5546929442492745</v>
      </c>
      <c r="L242">
        <f t="shared" si="104"/>
        <v>32.448381190990304</v>
      </c>
      <c r="M242">
        <f t="shared" si="105"/>
        <v>1728.6888888888891</v>
      </c>
      <c r="N242">
        <f t="shared" si="106"/>
        <v>1264.1535931807173</v>
      </c>
      <c r="O242">
        <f t="shared" si="107"/>
        <v>91.585897159841622</v>
      </c>
      <c r="P242">
        <f t="shared" si="108"/>
        <v>125.24073313020718</v>
      </c>
      <c r="Q242">
        <f t="shared" si="109"/>
        <v>0.13351841475188311</v>
      </c>
      <c r="R242">
        <f t="shared" si="110"/>
        <v>2.4002581298939902</v>
      </c>
      <c r="S242">
        <f t="shared" si="111"/>
        <v>0.12952526019645175</v>
      </c>
      <c r="T242">
        <f t="shared" si="112"/>
        <v>8.130210893995822E-2</v>
      </c>
      <c r="U242">
        <f t="shared" si="113"/>
        <v>321.50566766666668</v>
      </c>
      <c r="V242">
        <f t="shared" si="114"/>
        <v>28.982219324320592</v>
      </c>
      <c r="W242">
        <f t="shared" si="115"/>
        <v>27.981611111111111</v>
      </c>
      <c r="X242">
        <f t="shared" si="116"/>
        <v>3.790773478869923</v>
      </c>
      <c r="Y242">
        <f t="shared" si="117"/>
        <v>50.0872019989107</v>
      </c>
      <c r="Z242">
        <f t="shared" si="118"/>
        <v>1.8803175591147714</v>
      </c>
      <c r="AA242">
        <f t="shared" si="119"/>
        <v>3.7540878389566754</v>
      </c>
      <c r="AB242">
        <f t="shared" si="120"/>
        <v>1.9104559197551516</v>
      </c>
      <c r="AC242">
        <f t="shared" si="121"/>
        <v>-156.76195884139301</v>
      </c>
      <c r="AD242">
        <f t="shared" si="122"/>
        <v>-21.569994999058956</v>
      </c>
      <c r="AE242">
        <f t="shared" si="123"/>
        <v>-1.9568718871795354</v>
      </c>
      <c r="AF242">
        <f t="shared" si="124"/>
        <v>141.21684193903516</v>
      </c>
      <c r="AG242">
        <f t="shared" si="125"/>
        <v>48.801822021385476</v>
      </c>
      <c r="AH242">
        <f t="shared" si="126"/>
        <v>3.5468124718874003</v>
      </c>
      <c r="AI242">
        <f t="shared" si="127"/>
        <v>32.448381190990304</v>
      </c>
      <c r="AJ242">
        <v>1834.178190114982</v>
      </c>
      <c r="AK242">
        <v>1781.598848484849</v>
      </c>
      <c r="AL242">
        <v>3.4242571545794669</v>
      </c>
      <c r="AM242">
        <v>64.522999334600442</v>
      </c>
      <c r="AN242">
        <f t="shared" si="128"/>
        <v>3.5546929442492745</v>
      </c>
      <c r="AO242">
        <v>21.804947091495659</v>
      </c>
      <c r="AP242">
        <v>25.959507878787871</v>
      </c>
      <c r="AQ242">
        <v>1.566407841952901E-5</v>
      </c>
      <c r="AR242">
        <v>77.538578516510626</v>
      </c>
      <c r="AS242">
        <v>0</v>
      </c>
      <c r="AT242">
        <v>0</v>
      </c>
      <c r="AU242">
        <f t="shared" si="129"/>
        <v>1</v>
      </c>
      <c r="AV242">
        <f t="shared" si="130"/>
        <v>0</v>
      </c>
      <c r="AW242">
        <f t="shared" si="131"/>
        <v>38187.408094635561</v>
      </c>
      <c r="AX242">
        <f t="shared" si="132"/>
        <v>1999.9388888888891</v>
      </c>
      <c r="AY242">
        <f t="shared" si="133"/>
        <v>1681.1483666666668</v>
      </c>
      <c r="AZ242">
        <f t="shared" si="134"/>
        <v>0.84059986832931</v>
      </c>
      <c r="BA242">
        <f t="shared" si="135"/>
        <v>0.1607577458755684</v>
      </c>
      <c r="BB242">
        <v>6</v>
      </c>
      <c r="BC242">
        <v>0.5</v>
      </c>
      <c r="BD242" t="s">
        <v>354</v>
      </c>
      <c r="BE242">
        <v>2</v>
      </c>
      <c r="BF242" t="b">
        <v>1</v>
      </c>
      <c r="BG242">
        <v>1657573990</v>
      </c>
      <c r="BH242">
        <v>1728.6888888888891</v>
      </c>
      <c r="BI242">
        <v>1794.604444444444</v>
      </c>
      <c r="BJ242">
        <v>25.953888888888891</v>
      </c>
      <c r="BK242">
        <v>21.80844444444444</v>
      </c>
      <c r="BL242">
        <v>1731.518888888889</v>
      </c>
      <c r="BM242">
        <v>26.085233333333331</v>
      </c>
      <c r="BN242">
        <v>500.03211111111119</v>
      </c>
      <c r="BO242">
        <v>72.348344444444436</v>
      </c>
      <c r="BP242">
        <v>0.10004921111111111</v>
      </c>
      <c r="BQ242">
        <v>27.814922222222219</v>
      </c>
      <c r="BR242">
        <v>27.981611111111111</v>
      </c>
      <c r="BS242">
        <v>999.90000000000009</v>
      </c>
      <c r="BT242">
        <v>0</v>
      </c>
      <c r="BU242">
        <v>0</v>
      </c>
      <c r="BV242">
        <v>10009.644444444441</v>
      </c>
      <c r="BW242">
        <v>0</v>
      </c>
      <c r="BX242">
        <v>1916.9666666666669</v>
      </c>
      <c r="BY242">
        <v>-65.913966666666667</v>
      </c>
      <c r="BZ242">
        <v>1774.7522222222219</v>
      </c>
      <c r="CA242">
        <v>1834.6155555555549</v>
      </c>
      <c r="CB242">
        <v>4.1454399999999998</v>
      </c>
      <c r="CC242">
        <v>1794.604444444444</v>
      </c>
      <c r="CD242">
        <v>21.80844444444444</v>
      </c>
      <c r="CE242">
        <v>1.8777222222222221</v>
      </c>
      <c r="CF242">
        <v>1.5778044444444439</v>
      </c>
      <c r="CG242">
        <v>16.44925555555556</v>
      </c>
      <c r="CH242">
        <v>13.743711111111111</v>
      </c>
      <c r="CI242">
        <v>1999.9388888888891</v>
      </c>
      <c r="CJ242">
        <v>0.98000299999999996</v>
      </c>
      <c r="CK242">
        <v>1.99966E-2</v>
      </c>
      <c r="CL242">
        <v>0</v>
      </c>
      <c r="CM242">
        <v>2.343866666666667</v>
      </c>
      <c r="CN242">
        <v>0</v>
      </c>
      <c r="CO242">
        <v>10114.244444444441</v>
      </c>
      <c r="CP242">
        <v>16748.95555555556</v>
      </c>
      <c r="CQ242">
        <v>41</v>
      </c>
      <c r="CR242">
        <v>42.875</v>
      </c>
      <c r="CS242">
        <v>41.25</v>
      </c>
      <c r="CT242">
        <v>41.485999999999997</v>
      </c>
      <c r="CU242">
        <v>40.186999999999998</v>
      </c>
      <c r="CV242">
        <v>1959.9488888888891</v>
      </c>
      <c r="CW242">
        <v>39.99</v>
      </c>
      <c r="CX242">
        <v>0</v>
      </c>
      <c r="CY242">
        <v>1657573993.2</v>
      </c>
      <c r="CZ242">
        <v>0</v>
      </c>
      <c r="DA242">
        <v>0</v>
      </c>
      <c r="DB242" t="s">
        <v>355</v>
      </c>
      <c r="DC242">
        <v>1657463822.5999999</v>
      </c>
      <c r="DD242">
        <v>1657463835.0999999</v>
      </c>
      <c r="DE242">
        <v>0</v>
      </c>
      <c r="DF242">
        <v>-2.657</v>
      </c>
      <c r="DG242">
        <v>-13.192</v>
      </c>
      <c r="DH242">
        <v>-3.9239999999999999</v>
      </c>
      <c r="DI242">
        <v>-0.217</v>
      </c>
      <c r="DJ242">
        <v>376</v>
      </c>
      <c r="DK242">
        <v>3</v>
      </c>
      <c r="DL242">
        <v>0.48</v>
      </c>
      <c r="DM242">
        <v>0.03</v>
      </c>
      <c r="DN242">
        <v>-65.658985365853653</v>
      </c>
      <c r="DO242">
        <v>-2.0158494773518321</v>
      </c>
      <c r="DP242">
        <v>0.21023827314064089</v>
      </c>
      <c r="DQ242">
        <v>0</v>
      </c>
      <c r="DR242">
        <v>4.1537209756097564</v>
      </c>
      <c r="DS242">
        <v>5.9167944250950958E-3</v>
      </c>
      <c r="DT242">
        <v>1.351809479375937E-2</v>
      </c>
      <c r="DU242">
        <v>1</v>
      </c>
      <c r="DV242">
        <v>1</v>
      </c>
      <c r="DW242">
        <v>2</v>
      </c>
      <c r="DX242" t="s">
        <v>356</v>
      </c>
      <c r="DY242">
        <v>2.9798399999999998</v>
      </c>
      <c r="DZ242">
        <v>2.7157499999999999</v>
      </c>
      <c r="EA242">
        <v>0.19669400000000001</v>
      </c>
      <c r="EB242">
        <v>0.19898199999999999</v>
      </c>
      <c r="EC242">
        <v>9.1380600000000006E-2</v>
      </c>
      <c r="ED242">
        <v>7.92297E-2</v>
      </c>
      <c r="EE242">
        <v>25318.400000000001</v>
      </c>
      <c r="EF242">
        <v>25354.3</v>
      </c>
      <c r="EG242">
        <v>29311.1</v>
      </c>
      <c r="EH242">
        <v>29286.400000000001</v>
      </c>
      <c r="EI242">
        <v>35295.800000000003</v>
      </c>
      <c r="EJ242">
        <v>35833</v>
      </c>
      <c r="EK242">
        <v>41291.199999999997</v>
      </c>
      <c r="EL242">
        <v>41707.699999999997</v>
      </c>
      <c r="EM242">
        <v>1.9432</v>
      </c>
      <c r="EN242">
        <v>2.1030500000000001</v>
      </c>
      <c r="EO242">
        <v>5.3767099999999998E-2</v>
      </c>
      <c r="EP242">
        <v>0</v>
      </c>
      <c r="EQ242">
        <v>27.1022</v>
      </c>
      <c r="ER242">
        <v>999.9</v>
      </c>
      <c r="ES242">
        <v>28.4</v>
      </c>
      <c r="ET242">
        <v>38.200000000000003</v>
      </c>
      <c r="EU242">
        <v>26.418399999999998</v>
      </c>
      <c r="EV242">
        <v>61.9495</v>
      </c>
      <c r="EW242">
        <v>26.646599999999999</v>
      </c>
      <c r="EX242">
        <v>2</v>
      </c>
      <c r="EY242">
        <v>0.12724099999999999</v>
      </c>
      <c r="EZ242">
        <v>1.9867600000000001</v>
      </c>
      <c r="FA242">
        <v>20.372900000000001</v>
      </c>
      <c r="FB242">
        <v>5.2163899999999996</v>
      </c>
      <c r="FC242">
        <v>12.0099</v>
      </c>
      <c r="FD242">
        <v>4.9885000000000002</v>
      </c>
      <c r="FE242">
        <v>3.2884000000000002</v>
      </c>
      <c r="FF242">
        <v>9766.9</v>
      </c>
      <c r="FG242">
        <v>9999</v>
      </c>
      <c r="FH242">
        <v>9999</v>
      </c>
      <c r="FI242">
        <v>145.5</v>
      </c>
      <c r="FJ242">
        <v>1.8675200000000001</v>
      </c>
      <c r="FK242">
        <v>1.8666</v>
      </c>
      <c r="FL242">
        <v>1.8660000000000001</v>
      </c>
      <c r="FM242">
        <v>1.8658600000000001</v>
      </c>
      <c r="FN242">
        <v>1.8677900000000001</v>
      </c>
      <c r="FO242">
        <v>1.8701300000000001</v>
      </c>
      <c r="FP242">
        <v>1.86886</v>
      </c>
      <c r="FQ242">
        <v>1.87022</v>
      </c>
      <c r="FR242">
        <v>0</v>
      </c>
      <c r="FS242">
        <v>0</v>
      </c>
      <c r="FT242">
        <v>0</v>
      </c>
      <c r="FU242">
        <v>0</v>
      </c>
      <c r="FV242" t="s">
        <v>357</v>
      </c>
      <c r="FW242" t="s">
        <v>358</v>
      </c>
      <c r="FX242" t="s">
        <v>359</v>
      </c>
      <c r="FY242" t="s">
        <v>359</v>
      </c>
      <c r="FZ242" t="s">
        <v>359</v>
      </c>
      <c r="GA242" t="s">
        <v>359</v>
      </c>
      <c r="GB242">
        <v>0</v>
      </c>
      <c r="GC242">
        <v>100</v>
      </c>
      <c r="GD242">
        <v>100</v>
      </c>
      <c r="GE242">
        <v>-2.84</v>
      </c>
      <c r="GF242">
        <v>-0.13120000000000001</v>
      </c>
      <c r="GG242">
        <v>-1.0745309912501479</v>
      </c>
      <c r="GH242">
        <v>-3.794306901669526E-4</v>
      </c>
      <c r="GI242">
        <v>-9.3076312682161424E-7</v>
      </c>
      <c r="GJ242">
        <v>3.2597594342726891E-10</v>
      </c>
      <c r="GK242">
        <v>-0.25621075936304621</v>
      </c>
      <c r="GL242">
        <v>-1.4413179793891831E-2</v>
      </c>
      <c r="GM242">
        <v>9.8733074958994743E-4</v>
      </c>
      <c r="GN242">
        <v>-9.6329063574464014E-6</v>
      </c>
      <c r="GO242">
        <v>22</v>
      </c>
      <c r="GP242">
        <v>2241</v>
      </c>
      <c r="GQ242">
        <v>1</v>
      </c>
      <c r="GR242">
        <v>45</v>
      </c>
      <c r="GS242">
        <v>1836.2</v>
      </c>
      <c r="GT242">
        <v>1836</v>
      </c>
      <c r="GU242">
        <v>4.1137699999999997</v>
      </c>
      <c r="GV242">
        <v>2.19604</v>
      </c>
      <c r="GW242">
        <v>1.94702</v>
      </c>
      <c r="GX242">
        <v>2.7746599999999999</v>
      </c>
      <c r="GY242">
        <v>2.19482</v>
      </c>
      <c r="GZ242">
        <v>2.3791500000000001</v>
      </c>
      <c r="HA242">
        <v>41.430100000000003</v>
      </c>
      <c r="HB242">
        <v>15.3316</v>
      </c>
      <c r="HC242">
        <v>18</v>
      </c>
      <c r="HD242">
        <v>531.98500000000001</v>
      </c>
      <c r="HE242">
        <v>601.32000000000005</v>
      </c>
      <c r="HF242">
        <v>24.095800000000001</v>
      </c>
      <c r="HG242">
        <v>29.1586</v>
      </c>
      <c r="HH242">
        <v>30.000399999999999</v>
      </c>
      <c r="HI242">
        <v>29.0304</v>
      </c>
      <c r="HJ242">
        <v>28.938099999999999</v>
      </c>
      <c r="HK242">
        <v>82.416799999999995</v>
      </c>
      <c r="HL242">
        <v>15.180999999999999</v>
      </c>
      <c r="HM242">
        <v>21.157299999999999</v>
      </c>
      <c r="HN242">
        <v>24.094799999999999</v>
      </c>
      <c r="HO242">
        <v>1823.7</v>
      </c>
      <c r="HP242">
        <v>21.7272</v>
      </c>
      <c r="HQ242">
        <v>100.24</v>
      </c>
      <c r="HR242">
        <v>100.194</v>
      </c>
    </row>
    <row r="243" spans="1:226" x14ac:dyDescent="0.2">
      <c r="A243">
        <v>227</v>
      </c>
      <c r="B243">
        <v>1657573997</v>
      </c>
      <c r="C243">
        <v>2167.400000095367</v>
      </c>
      <c r="D243" t="s">
        <v>812</v>
      </c>
      <c r="E243" t="s">
        <v>813</v>
      </c>
      <c r="F243">
        <v>5</v>
      </c>
      <c r="G243" t="s">
        <v>1069</v>
      </c>
      <c r="H243" t="s">
        <v>353</v>
      </c>
      <c r="I243">
        <v>1657573994.4444439</v>
      </c>
      <c r="J243">
        <f t="shared" si="102"/>
        <v>3.5536027687118406E-3</v>
      </c>
      <c r="K243">
        <f t="shared" si="103"/>
        <v>3.5536027687118406</v>
      </c>
      <c r="L243">
        <f t="shared" si="104"/>
        <v>32.346569707017622</v>
      </c>
      <c r="M243">
        <f t="shared" si="105"/>
        <v>1743.421111111111</v>
      </c>
      <c r="N243">
        <f t="shared" si="106"/>
        <v>1278.9509646447073</v>
      </c>
      <c r="O243">
        <f t="shared" si="107"/>
        <v>92.658042213537698</v>
      </c>
      <c r="P243">
        <f t="shared" si="108"/>
        <v>126.30819427403341</v>
      </c>
      <c r="Q243">
        <f t="shared" si="109"/>
        <v>0.13335014206177723</v>
      </c>
      <c r="R243">
        <f t="shared" si="110"/>
        <v>2.4019805019983509</v>
      </c>
      <c r="S243">
        <f t="shared" si="111"/>
        <v>0.12936964910635274</v>
      </c>
      <c r="T243">
        <f t="shared" si="112"/>
        <v>8.1203764939900974E-2</v>
      </c>
      <c r="U243">
        <f t="shared" si="113"/>
        <v>321.51808099999988</v>
      </c>
      <c r="V243">
        <f t="shared" si="114"/>
        <v>28.989195287016567</v>
      </c>
      <c r="W243">
        <f t="shared" si="115"/>
        <v>27.993222222222229</v>
      </c>
      <c r="X243">
        <f t="shared" si="116"/>
        <v>3.7933405164635614</v>
      </c>
      <c r="Y243">
        <f t="shared" si="117"/>
        <v>50.089792508788378</v>
      </c>
      <c r="Z243">
        <f t="shared" si="118"/>
        <v>1.8812187394516469</v>
      </c>
      <c r="AA243">
        <f t="shared" si="119"/>
        <v>3.7556928172972217</v>
      </c>
      <c r="AB243">
        <f t="shared" si="120"/>
        <v>1.9121217770119145</v>
      </c>
      <c r="AC243">
        <f t="shared" si="121"/>
        <v>-156.71388210019217</v>
      </c>
      <c r="AD243">
        <f t="shared" si="122"/>
        <v>-22.140865273462751</v>
      </c>
      <c r="AE243">
        <f t="shared" si="123"/>
        <v>-2.0074114741326992</v>
      </c>
      <c r="AF243">
        <f t="shared" si="124"/>
        <v>140.65592215221227</v>
      </c>
      <c r="AG243">
        <f t="shared" si="125"/>
        <v>48.525329740895742</v>
      </c>
      <c r="AH243">
        <f t="shared" si="126"/>
        <v>3.5510919513985035</v>
      </c>
      <c r="AI243">
        <f t="shared" si="127"/>
        <v>32.346569707017622</v>
      </c>
      <c r="AJ243">
        <v>1849.059677921508</v>
      </c>
      <c r="AK243">
        <v>1796.8168484848491</v>
      </c>
      <c r="AL243">
        <v>3.3660855872642221</v>
      </c>
      <c r="AM243">
        <v>64.522999334600442</v>
      </c>
      <c r="AN243">
        <f t="shared" si="128"/>
        <v>3.5536027687118406</v>
      </c>
      <c r="AO243">
        <v>21.817999800470901</v>
      </c>
      <c r="AP243">
        <v>25.971569090909099</v>
      </c>
      <c r="AQ243">
        <v>3.686981159485604E-5</v>
      </c>
      <c r="AR243">
        <v>77.538578516510626</v>
      </c>
      <c r="AS243">
        <v>0</v>
      </c>
      <c r="AT243">
        <v>0</v>
      </c>
      <c r="AU243">
        <f t="shared" si="129"/>
        <v>1</v>
      </c>
      <c r="AV243">
        <f t="shared" si="130"/>
        <v>0</v>
      </c>
      <c r="AW243">
        <f t="shared" si="131"/>
        <v>38228.280295044766</v>
      </c>
      <c r="AX243">
        <f t="shared" si="132"/>
        <v>2000.016666666666</v>
      </c>
      <c r="AY243">
        <f t="shared" si="133"/>
        <v>1681.2136999999993</v>
      </c>
      <c r="AZ243">
        <f t="shared" si="134"/>
        <v>0.84059984500129159</v>
      </c>
      <c r="BA243">
        <f t="shared" si="135"/>
        <v>0.16075770085249289</v>
      </c>
      <c r="BB243">
        <v>6</v>
      </c>
      <c r="BC243">
        <v>0.5</v>
      </c>
      <c r="BD243" t="s">
        <v>354</v>
      </c>
      <c r="BE243">
        <v>2</v>
      </c>
      <c r="BF243" t="b">
        <v>1</v>
      </c>
      <c r="BG243">
        <v>1657573994.4444439</v>
      </c>
      <c r="BH243">
        <v>1743.421111111111</v>
      </c>
      <c r="BI243">
        <v>1809.083333333333</v>
      </c>
      <c r="BJ243">
        <v>25.9663</v>
      </c>
      <c r="BK243">
        <v>21.81547777777778</v>
      </c>
      <c r="BL243">
        <v>1746.258888888889</v>
      </c>
      <c r="BM243">
        <v>26.097411111111111</v>
      </c>
      <c r="BN243">
        <v>499.98044444444452</v>
      </c>
      <c r="BO243">
        <v>72.348544444444457</v>
      </c>
      <c r="BP243">
        <v>9.9926822222222211E-2</v>
      </c>
      <c r="BQ243">
        <v>27.822244444444451</v>
      </c>
      <c r="BR243">
        <v>27.993222222222229</v>
      </c>
      <c r="BS243">
        <v>999.90000000000009</v>
      </c>
      <c r="BT243">
        <v>0</v>
      </c>
      <c r="BU243">
        <v>0</v>
      </c>
      <c r="BV243">
        <v>10021.044444444449</v>
      </c>
      <c r="BW243">
        <v>0</v>
      </c>
      <c r="BX243">
        <v>1917.745555555555</v>
      </c>
      <c r="BY243">
        <v>-65.662188888888906</v>
      </c>
      <c r="BZ243">
        <v>1789.8977777777779</v>
      </c>
      <c r="CA243">
        <v>1849.4277777777779</v>
      </c>
      <c r="CB243">
        <v>4.1508133333333337</v>
      </c>
      <c r="CC243">
        <v>1809.083333333333</v>
      </c>
      <c r="CD243">
        <v>21.81547777777778</v>
      </c>
      <c r="CE243">
        <v>1.8786233333333331</v>
      </c>
      <c r="CF243">
        <v>1.5783177777777779</v>
      </c>
      <c r="CG243">
        <v>16.456788888888891</v>
      </c>
      <c r="CH243">
        <v>13.74872222222222</v>
      </c>
      <c r="CI243">
        <v>2000.016666666666</v>
      </c>
      <c r="CJ243">
        <v>0.98000399999999999</v>
      </c>
      <c r="CK243">
        <v>1.9995599999999999E-2</v>
      </c>
      <c r="CL243">
        <v>0</v>
      </c>
      <c r="CM243">
        <v>2.3511888888888892</v>
      </c>
      <c r="CN243">
        <v>0</v>
      </c>
      <c r="CO243">
        <v>10109.055555555549</v>
      </c>
      <c r="CP243">
        <v>16749.611111111109</v>
      </c>
      <c r="CQ243">
        <v>41</v>
      </c>
      <c r="CR243">
        <v>42.875</v>
      </c>
      <c r="CS243">
        <v>41.25</v>
      </c>
      <c r="CT243">
        <v>41.5</v>
      </c>
      <c r="CU243">
        <v>40.186999999999998</v>
      </c>
      <c r="CV243">
        <v>1960.0266666666671</v>
      </c>
      <c r="CW243">
        <v>39.99</v>
      </c>
      <c r="CX243">
        <v>0</v>
      </c>
      <c r="CY243">
        <v>1657573997.4000001</v>
      </c>
      <c r="CZ243">
        <v>0</v>
      </c>
      <c r="DA243">
        <v>0</v>
      </c>
      <c r="DB243" t="s">
        <v>355</v>
      </c>
      <c r="DC243">
        <v>1657463822.5999999</v>
      </c>
      <c r="DD243">
        <v>1657463835.0999999</v>
      </c>
      <c r="DE243">
        <v>0</v>
      </c>
      <c r="DF243">
        <v>-2.657</v>
      </c>
      <c r="DG243">
        <v>-13.192</v>
      </c>
      <c r="DH243">
        <v>-3.9239999999999999</v>
      </c>
      <c r="DI243">
        <v>-0.217</v>
      </c>
      <c r="DJ243">
        <v>376</v>
      </c>
      <c r="DK243">
        <v>3</v>
      </c>
      <c r="DL243">
        <v>0.48</v>
      </c>
      <c r="DM243">
        <v>0.03</v>
      </c>
      <c r="DN243">
        <v>-65.700143902439038</v>
      </c>
      <c r="DO243">
        <v>-0.93457839721248415</v>
      </c>
      <c r="DP243">
        <v>0.18122847734118691</v>
      </c>
      <c r="DQ243">
        <v>0</v>
      </c>
      <c r="DR243">
        <v>4.1562251219512198</v>
      </c>
      <c r="DS243">
        <v>-8.8305365853654019E-2</v>
      </c>
      <c r="DT243">
        <v>1.048057974610167E-2</v>
      </c>
      <c r="DU243">
        <v>1</v>
      </c>
      <c r="DV243">
        <v>1</v>
      </c>
      <c r="DW243">
        <v>2</v>
      </c>
      <c r="DX243" t="s">
        <v>356</v>
      </c>
      <c r="DY243">
        <v>2.9798399999999998</v>
      </c>
      <c r="DZ243">
        <v>2.7157200000000001</v>
      </c>
      <c r="EA243">
        <v>0.19769</v>
      </c>
      <c r="EB243">
        <v>0.199964</v>
      </c>
      <c r="EC243">
        <v>9.1408900000000001E-2</v>
      </c>
      <c r="ED243">
        <v>7.9202400000000006E-2</v>
      </c>
      <c r="EE243">
        <v>25287</v>
      </c>
      <c r="EF243">
        <v>25323.200000000001</v>
      </c>
      <c r="EG243">
        <v>29311.1</v>
      </c>
      <c r="EH243">
        <v>29286.400000000001</v>
      </c>
      <c r="EI243">
        <v>35294.6</v>
      </c>
      <c r="EJ243">
        <v>35834</v>
      </c>
      <c r="EK243">
        <v>41291.1</v>
      </c>
      <c r="EL243">
        <v>41707.599999999999</v>
      </c>
      <c r="EM243">
        <v>1.94333</v>
      </c>
      <c r="EN243">
        <v>2.1027499999999999</v>
      </c>
      <c r="EO243">
        <v>5.4843700000000002E-2</v>
      </c>
      <c r="EP243">
        <v>0</v>
      </c>
      <c r="EQ243">
        <v>27.106000000000002</v>
      </c>
      <c r="ER243">
        <v>999.9</v>
      </c>
      <c r="ES243">
        <v>28.5</v>
      </c>
      <c r="ET243">
        <v>38.200000000000003</v>
      </c>
      <c r="EU243">
        <v>26.510899999999999</v>
      </c>
      <c r="EV243">
        <v>61.779499999999999</v>
      </c>
      <c r="EW243">
        <v>26.6707</v>
      </c>
      <c r="EX243">
        <v>2</v>
      </c>
      <c r="EY243">
        <v>0.127688</v>
      </c>
      <c r="EZ243">
        <v>2.0274200000000002</v>
      </c>
      <c r="FA243">
        <v>20.372299999999999</v>
      </c>
      <c r="FB243">
        <v>5.2156399999999996</v>
      </c>
      <c r="FC243">
        <v>12.0099</v>
      </c>
      <c r="FD243">
        <v>4.9882999999999997</v>
      </c>
      <c r="FE243">
        <v>3.2884199999999999</v>
      </c>
      <c r="FF243">
        <v>9767.1</v>
      </c>
      <c r="FG243">
        <v>9999</v>
      </c>
      <c r="FH243">
        <v>9999</v>
      </c>
      <c r="FI243">
        <v>145.5</v>
      </c>
      <c r="FJ243">
        <v>1.8675200000000001</v>
      </c>
      <c r="FK243">
        <v>1.8666100000000001</v>
      </c>
      <c r="FL243">
        <v>1.8660000000000001</v>
      </c>
      <c r="FM243">
        <v>1.8658600000000001</v>
      </c>
      <c r="FN243">
        <v>1.8677600000000001</v>
      </c>
      <c r="FO243">
        <v>1.87012</v>
      </c>
      <c r="FP243">
        <v>1.86886</v>
      </c>
      <c r="FQ243">
        <v>1.87025</v>
      </c>
      <c r="FR243">
        <v>0</v>
      </c>
      <c r="FS243">
        <v>0</v>
      </c>
      <c r="FT243">
        <v>0</v>
      </c>
      <c r="FU243">
        <v>0</v>
      </c>
      <c r="FV243" t="s">
        <v>357</v>
      </c>
      <c r="FW243" t="s">
        <v>358</v>
      </c>
      <c r="FX243" t="s">
        <v>359</v>
      </c>
      <c r="FY243" t="s">
        <v>359</v>
      </c>
      <c r="FZ243" t="s">
        <v>359</v>
      </c>
      <c r="GA243" t="s">
        <v>359</v>
      </c>
      <c r="GB243">
        <v>0</v>
      </c>
      <c r="GC243">
        <v>100</v>
      </c>
      <c r="GD243">
        <v>100</v>
      </c>
      <c r="GE243">
        <v>-2.84</v>
      </c>
      <c r="GF243">
        <v>-0.13100000000000001</v>
      </c>
      <c r="GG243">
        <v>-1.0745309912501479</v>
      </c>
      <c r="GH243">
        <v>-3.794306901669526E-4</v>
      </c>
      <c r="GI243">
        <v>-9.3076312682161424E-7</v>
      </c>
      <c r="GJ243">
        <v>3.2597594342726891E-10</v>
      </c>
      <c r="GK243">
        <v>-0.25621075936304621</v>
      </c>
      <c r="GL243">
        <v>-1.4413179793891831E-2</v>
      </c>
      <c r="GM243">
        <v>9.8733074958994743E-4</v>
      </c>
      <c r="GN243">
        <v>-9.6329063574464014E-6</v>
      </c>
      <c r="GO243">
        <v>22</v>
      </c>
      <c r="GP243">
        <v>2241</v>
      </c>
      <c r="GQ243">
        <v>1</v>
      </c>
      <c r="GR243">
        <v>45</v>
      </c>
      <c r="GS243">
        <v>1836.2</v>
      </c>
      <c r="GT243">
        <v>1836</v>
      </c>
      <c r="GU243">
        <v>4.1442899999999998</v>
      </c>
      <c r="GV243">
        <v>2.19116</v>
      </c>
      <c r="GW243">
        <v>1.94702</v>
      </c>
      <c r="GX243">
        <v>2.7746599999999999</v>
      </c>
      <c r="GY243">
        <v>2.19482</v>
      </c>
      <c r="GZ243">
        <v>2.3791500000000001</v>
      </c>
      <c r="HA243">
        <v>41.430100000000003</v>
      </c>
      <c r="HB243">
        <v>15.3316</v>
      </c>
      <c r="HC243">
        <v>18</v>
      </c>
      <c r="HD243">
        <v>532.08799999999997</v>
      </c>
      <c r="HE243">
        <v>601.11</v>
      </c>
      <c r="HF243">
        <v>24.105899999999998</v>
      </c>
      <c r="HG243">
        <v>29.161000000000001</v>
      </c>
      <c r="HH243">
        <v>30.000499999999999</v>
      </c>
      <c r="HI243">
        <v>29.032599999999999</v>
      </c>
      <c r="HJ243">
        <v>28.9406</v>
      </c>
      <c r="HK243">
        <v>82.900800000000004</v>
      </c>
      <c r="HL243">
        <v>15.4634</v>
      </c>
      <c r="HM243">
        <v>21.157299999999999</v>
      </c>
      <c r="HN243">
        <v>24.1023</v>
      </c>
      <c r="HO243">
        <v>1837.06</v>
      </c>
      <c r="HP243">
        <v>21.716000000000001</v>
      </c>
      <c r="HQ243">
        <v>100.24</v>
      </c>
      <c r="HR243">
        <v>100.193</v>
      </c>
    </row>
    <row r="244" spans="1:226" x14ac:dyDescent="0.2">
      <c r="A244">
        <v>228</v>
      </c>
      <c r="B244">
        <v>1657574002.5</v>
      </c>
      <c r="C244">
        <v>2172.900000095367</v>
      </c>
      <c r="D244" t="s">
        <v>814</v>
      </c>
      <c r="E244" t="s">
        <v>815</v>
      </c>
      <c r="F244">
        <v>5</v>
      </c>
      <c r="G244" t="s">
        <v>1069</v>
      </c>
      <c r="H244" t="s">
        <v>353</v>
      </c>
      <c r="I244">
        <v>1657573999.75</v>
      </c>
      <c r="J244">
        <f t="shared" si="102"/>
        <v>3.575898812333157E-3</v>
      </c>
      <c r="K244">
        <f t="shared" si="103"/>
        <v>3.5758988123331572</v>
      </c>
      <c r="L244">
        <f t="shared" si="104"/>
        <v>32.460984189595841</v>
      </c>
      <c r="M244">
        <f t="shared" si="105"/>
        <v>1760.9929999999999</v>
      </c>
      <c r="N244">
        <f t="shared" si="106"/>
        <v>1296.5202161461575</v>
      </c>
      <c r="O244">
        <f t="shared" si="107"/>
        <v>93.930411905934434</v>
      </c>
      <c r="P244">
        <f t="shared" si="108"/>
        <v>127.58057745149756</v>
      </c>
      <c r="Q244">
        <f t="shared" si="109"/>
        <v>0.13411934333358277</v>
      </c>
      <c r="R244">
        <f t="shared" si="110"/>
        <v>2.3989585069639725</v>
      </c>
      <c r="S244">
        <f t="shared" si="111"/>
        <v>0.13008863568749798</v>
      </c>
      <c r="T244">
        <f t="shared" si="112"/>
        <v>8.165745001043094E-2</v>
      </c>
      <c r="U244">
        <f t="shared" si="113"/>
        <v>321.51589979999994</v>
      </c>
      <c r="V244">
        <f t="shared" si="114"/>
        <v>29.002214859277515</v>
      </c>
      <c r="W244">
        <f t="shared" si="115"/>
        <v>28.001850000000001</v>
      </c>
      <c r="X244">
        <f t="shared" si="116"/>
        <v>3.7952489671105973</v>
      </c>
      <c r="Y244">
        <f t="shared" si="117"/>
        <v>50.05093020154856</v>
      </c>
      <c r="Z244">
        <f t="shared" si="118"/>
        <v>1.8818094059805428</v>
      </c>
      <c r="AA244">
        <f t="shared" si="119"/>
        <v>3.7597890756530239</v>
      </c>
      <c r="AB244">
        <f t="shared" si="120"/>
        <v>1.9134395611300545</v>
      </c>
      <c r="AC244">
        <f t="shared" si="121"/>
        <v>-157.69713762389222</v>
      </c>
      <c r="AD244">
        <f t="shared" si="122"/>
        <v>-20.813503529846251</v>
      </c>
      <c r="AE244">
        <f t="shared" si="123"/>
        <v>-1.8896999410699877</v>
      </c>
      <c r="AF244">
        <f t="shared" si="124"/>
        <v>141.11555870519149</v>
      </c>
      <c r="AG244">
        <f t="shared" si="125"/>
        <v>48.858169319990957</v>
      </c>
      <c r="AH244">
        <f t="shared" si="126"/>
        <v>3.5737084758480093</v>
      </c>
      <c r="AI244">
        <f t="shared" si="127"/>
        <v>32.460984189595841</v>
      </c>
      <c r="AJ244">
        <v>1868.327018334631</v>
      </c>
      <c r="AK244">
        <v>1815.6841818181811</v>
      </c>
      <c r="AL244">
        <v>3.4370218342174952</v>
      </c>
      <c r="AM244">
        <v>64.522999334600442</v>
      </c>
      <c r="AN244">
        <f t="shared" si="128"/>
        <v>3.5758988123331572</v>
      </c>
      <c r="AO244">
        <v>21.7955924289612</v>
      </c>
      <c r="AP244">
        <v>25.97511272727272</v>
      </c>
      <c r="AQ244">
        <v>-2.782827531260169E-6</v>
      </c>
      <c r="AR244">
        <v>77.538578516510626</v>
      </c>
      <c r="AS244">
        <v>0</v>
      </c>
      <c r="AT244">
        <v>0</v>
      </c>
      <c r="AU244">
        <f t="shared" si="129"/>
        <v>1</v>
      </c>
      <c r="AV244">
        <f t="shared" si="130"/>
        <v>0</v>
      </c>
      <c r="AW244">
        <f t="shared" si="131"/>
        <v>38152.570273018224</v>
      </c>
      <c r="AX244">
        <f t="shared" si="132"/>
        <v>2000.0029999999999</v>
      </c>
      <c r="AY244">
        <f t="shared" si="133"/>
        <v>1681.2022199999997</v>
      </c>
      <c r="AZ244">
        <f t="shared" si="134"/>
        <v>0.84059984910022623</v>
      </c>
      <c r="BA244">
        <f t="shared" si="135"/>
        <v>0.16075770876343684</v>
      </c>
      <c r="BB244">
        <v>6</v>
      </c>
      <c r="BC244">
        <v>0.5</v>
      </c>
      <c r="BD244" t="s">
        <v>354</v>
      </c>
      <c r="BE244">
        <v>2</v>
      </c>
      <c r="BF244" t="b">
        <v>1</v>
      </c>
      <c r="BG244">
        <v>1657573999.75</v>
      </c>
      <c r="BH244">
        <v>1760.9929999999999</v>
      </c>
      <c r="BI244">
        <v>1827.173</v>
      </c>
      <c r="BJ244">
        <v>25.974589999999999</v>
      </c>
      <c r="BK244">
        <v>21.797640000000001</v>
      </c>
      <c r="BL244">
        <v>1763.8430000000001</v>
      </c>
      <c r="BM244">
        <v>26.10558</v>
      </c>
      <c r="BN244">
        <v>500.01310000000001</v>
      </c>
      <c r="BO244">
        <v>72.348100000000002</v>
      </c>
      <c r="BP244">
        <v>9.9988920000000009E-2</v>
      </c>
      <c r="BQ244">
        <v>27.840920000000001</v>
      </c>
      <c r="BR244">
        <v>28.001850000000001</v>
      </c>
      <c r="BS244">
        <v>999.9</v>
      </c>
      <c r="BT244">
        <v>0</v>
      </c>
      <c r="BU244">
        <v>0</v>
      </c>
      <c r="BV244">
        <v>10001.058999999999</v>
      </c>
      <c r="BW244">
        <v>0</v>
      </c>
      <c r="BX244">
        <v>1917.106</v>
      </c>
      <c r="BY244">
        <v>-66.182150000000007</v>
      </c>
      <c r="BZ244">
        <v>1807.951</v>
      </c>
      <c r="CA244">
        <v>1867.8879999999999</v>
      </c>
      <c r="CB244">
        <v>4.1769660000000002</v>
      </c>
      <c r="CC244">
        <v>1827.173</v>
      </c>
      <c r="CD244">
        <v>21.797640000000001</v>
      </c>
      <c r="CE244">
        <v>1.879213</v>
      </c>
      <c r="CF244">
        <v>1.577016</v>
      </c>
      <c r="CG244">
        <v>16.461739999999999</v>
      </c>
      <c r="CH244">
        <v>13.73606</v>
      </c>
      <c r="CI244">
        <v>2000.0029999999999</v>
      </c>
      <c r="CJ244">
        <v>0.98000399999999988</v>
      </c>
      <c r="CK244">
        <v>1.9995599999999999E-2</v>
      </c>
      <c r="CL244">
        <v>0</v>
      </c>
      <c r="CM244">
        <v>2.23712</v>
      </c>
      <c r="CN244">
        <v>0</v>
      </c>
      <c r="CO244">
        <v>10102.57</v>
      </c>
      <c r="CP244">
        <v>16749.52</v>
      </c>
      <c r="CQ244">
        <v>41.037199999999999</v>
      </c>
      <c r="CR244">
        <v>42.875</v>
      </c>
      <c r="CS244">
        <v>41.25</v>
      </c>
      <c r="CT244">
        <v>41.5</v>
      </c>
      <c r="CU244">
        <v>40.186999999999998</v>
      </c>
      <c r="CV244">
        <v>1960.0129999999999</v>
      </c>
      <c r="CW244">
        <v>39.99</v>
      </c>
      <c r="CX244">
        <v>0</v>
      </c>
      <c r="CY244">
        <v>1657574003.4000001</v>
      </c>
      <c r="CZ244">
        <v>0</v>
      </c>
      <c r="DA244">
        <v>0</v>
      </c>
      <c r="DB244" t="s">
        <v>355</v>
      </c>
      <c r="DC244">
        <v>1657463822.5999999</v>
      </c>
      <c r="DD244">
        <v>1657463835.0999999</v>
      </c>
      <c r="DE244">
        <v>0</v>
      </c>
      <c r="DF244">
        <v>-2.657</v>
      </c>
      <c r="DG244">
        <v>-13.192</v>
      </c>
      <c r="DH244">
        <v>-3.9239999999999999</v>
      </c>
      <c r="DI244">
        <v>-0.217</v>
      </c>
      <c r="DJ244">
        <v>376</v>
      </c>
      <c r="DK244">
        <v>3</v>
      </c>
      <c r="DL244">
        <v>0.48</v>
      </c>
      <c r="DM244">
        <v>0.03</v>
      </c>
      <c r="DN244">
        <v>-65.877453658536567</v>
      </c>
      <c r="DO244">
        <v>-1.2239080139375229</v>
      </c>
      <c r="DP244">
        <v>0.21643397472080131</v>
      </c>
      <c r="DQ244">
        <v>0</v>
      </c>
      <c r="DR244">
        <v>4.1574014634146339</v>
      </c>
      <c r="DS244">
        <v>6.7827177700351626E-2</v>
      </c>
      <c r="DT244">
        <v>1.201048699505633E-2</v>
      </c>
      <c r="DU244">
        <v>1</v>
      </c>
      <c r="DV244">
        <v>1</v>
      </c>
      <c r="DW244">
        <v>2</v>
      </c>
      <c r="DX244" t="s">
        <v>356</v>
      </c>
      <c r="DY244">
        <v>2.9799000000000002</v>
      </c>
      <c r="DZ244">
        <v>2.7156899999999999</v>
      </c>
      <c r="EA244">
        <v>0.19892000000000001</v>
      </c>
      <c r="EB244">
        <v>0.201156</v>
      </c>
      <c r="EC244">
        <v>9.14161E-2</v>
      </c>
      <c r="ED244">
        <v>7.9198299999999999E-2</v>
      </c>
      <c r="EE244">
        <v>25248.1</v>
      </c>
      <c r="EF244">
        <v>25285.4</v>
      </c>
      <c r="EG244">
        <v>29311</v>
      </c>
      <c r="EH244">
        <v>29286.400000000001</v>
      </c>
      <c r="EI244">
        <v>35294.300000000003</v>
      </c>
      <c r="EJ244">
        <v>35834.199999999997</v>
      </c>
      <c r="EK244">
        <v>41291.1</v>
      </c>
      <c r="EL244">
        <v>41707.599999999999</v>
      </c>
      <c r="EM244">
        <v>1.9435</v>
      </c>
      <c r="EN244">
        <v>2.1028500000000001</v>
      </c>
      <c r="EO244">
        <v>5.5063500000000001E-2</v>
      </c>
      <c r="EP244">
        <v>0</v>
      </c>
      <c r="EQ244">
        <v>27.1113</v>
      </c>
      <c r="ER244">
        <v>999.9</v>
      </c>
      <c r="ES244">
        <v>28.5</v>
      </c>
      <c r="ET244">
        <v>38.200000000000003</v>
      </c>
      <c r="EU244">
        <v>26.510400000000001</v>
      </c>
      <c r="EV244">
        <v>61.819499999999998</v>
      </c>
      <c r="EW244">
        <v>26.622599999999998</v>
      </c>
      <c r="EX244">
        <v>2</v>
      </c>
      <c r="EY244">
        <v>0.12843199999999999</v>
      </c>
      <c r="EZ244">
        <v>2.53254</v>
      </c>
      <c r="FA244">
        <v>20.364599999999999</v>
      </c>
      <c r="FB244">
        <v>5.2166899999999998</v>
      </c>
      <c r="FC244">
        <v>12.0099</v>
      </c>
      <c r="FD244">
        <v>4.98855</v>
      </c>
      <c r="FE244">
        <v>3.2885800000000001</v>
      </c>
      <c r="FF244">
        <v>9767.1</v>
      </c>
      <c r="FG244">
        <v>9999</v>
      </c>
      <c r="FH244">
        <v>9999</v>
      </c>
      <c r="FI244">
        <v>145.5</v>
      </c>
      <c r="FJ244">
        <v>1.8675200000000001</v>
      </c>
      <c r="FK244">
        <v>1.8666100000000001</v>
      </c>
      <c r="FL244">
        <v>1.8660000000000001</v>
      </c>
      <c r="FM244">
        <v>1.8658600000000001</v>
      </c>
      <c r="FN244">
        <v>1.86774</v>
      </c>
      <c r="FO244">
        <v>1.8701300000000001</v>
      </c>
      <c r="FP244">
        <v>1.8688400000000001</v>
      </c>
      <c r="FQ244">
        <v>1.8702300000000001</v>
      </c>
      <c r="FR244">
        <v>0</v>
      </c>
      <c r="FS244">
        <v>0</v>
      </c>
      <c r="FT244">
        <v>0</v>
      </c>
      <c r="FU244">
        <v>0</v>
      </c>
      <c r="FV244" t="s">
        <v>357</v>
      </c>
      <c r="FW244" t="s">
        <v>358</v>
      </c>
      <c r="FX244" t="s">
        <v>359</v>
      </c>
      <c r="FY244" t="s">
        <v>359</v>
      </c>
      <c r="FZ244" t="s">
        <v>359</v>
      </c>
      <c r="GA244" t="s">
        <v>359</v>
      </c>
      <c r="GB244">
        <v>0</v>
      </c>
      <c r="GC244">
        <v>100</v>
      </c>
      <c r="GD244">
        <v>100</v>
      </c>
      <c r="GE244">
        <v>-2.85</v>
      </c>
      <c r="GF244">
        <v>-0.13100000000000001</v>
      </c>
      <c r="GG244">
        <v>-1.0745309912501479</v>
      </c>
      <c r="GH244">
        <v>-3.794306901669526E-4</v>
      </c>
      <c r="GI244">
        <v>-9.3076312682161424E-7</v>
      </c>
      <c r="GJ244">
        <v>3.2597594342726891E-10</v>
      </c>
      <c r="GK244">
        <v>-0.25621075936304621</v>
      </c>
      <c r="GL244">
        <v>-1.4413179793891831E-2</v>
      </c>
      <c r="GM244">
        <v>9.8733074958994743E-4</v>
      </c>
      <c r="GN244">
        <v>-9.6329063574464014E-6</v>
      </c>
      <c r="GO244">
        <v>22</v>
      </c>
      <c r="GP244">
        <v>2241</v>
      </c>
      <c r="GQ244">
        <v>1</v>
      </c>
      <c r="GR244">
        <v>45</v>
      </c>
      <c r="GS244">
        <v>1836.3</v>
      </c>
      <c r="GT244">
        <v>1836.1</v>
      </c>
      <c r="GU244">
        <v>4.1687000000000003</v>
      </c>
      <c r="GV244">
        <v>2.2009300000000001</v>
      </c>
      <c r="GW244">
        <v>1.94702</v>
      </c>
      <c r="GX244">
        <v>2.7758799999999999</v>
      </c>
      <c r="GY244">
        <v>2.19482</v>
      </c>
      <c r="GZ244">
        <v>2.36694</v>
      </c>
      <c r="HA244">
        <v>41.430100000000003</v>
      </c>
      <c r="HB244">
        <v>15.305300000000001</v>
      </c>
      <c r="HC244">
        <v>18</v>
      </c>
      <c r="HD244">
        <v>532.22500000000002</v>
      </c>
      <c r="HE244">
        <v>601.20500000000004</v>
      </c>
      <c r="HF244">
        <v>24.106100000000001</v>
      </c>
      <c r="HG244">
        <v>29.163599999999999</v>
      </c>
      <c r="HH244">
        <v>30.000699999999998</v>
      </c>
      <c r="HI244">
        <v>29.034700000000001</v>
      </c>
      <c r="HJ244">
        <v>28.9422</v>
      </c>
      <c r="HK244">
        <v>83.4238</v>
      </c>
      <c r="HL244">
        <v>15.4634</v>
      </c>
      <c r="HM244">
        <v>21.157299999999999</v>
      </c>
      <c r="HN244">
        <v>23.859300000000001</v>
      </c>
      <c r="HO244">
        <v>1857.19</v>
      </c>
      <c r="HP244">
        <v>21.7074</v>
      </c>
      <c r="HQ244">
        <v>100.24</v>
      </c>
      <c r="HR244">
        <v>100.193</v>
      </c>
    </row>
    <row r="245" spans="1:226" x14ac:dyDescent="0.2">
      <c r="A245">
        <v>229</v>
      </c>
      <c r="B245">
        <v>1657574007.5</v>
      </c>
      <c r="C245">
        <v>2177.900000095367</v>
      </c>
      <c r="D245" t="s">
        <v>816</v>
      </c>
      <c r="E245" t="s">
        <v>817</v>
      </c>
      <c r="F245">
        <v>5</v>
      </c>
      <c r="G245" t="s">
        <v>1069</v>
      </c>
      <c r="H245" t="s">
        <v>353</v>
      </c>
      <c r="I245">
        <v>1657574005</v>
      </c>
      <c r="J245">
        <f t="shared" si="102"/>
        <v>3.5712450011422042E-3</v>
      </c>
      <c r="K245">
        <f t="shared" si="103"/>
        <v>3.5712450011422043</v>
      </c>
      <c r="L245">
        <f t="shared" si="104"/>
        <v>32.24986532732202</v>
      </c>
      <c r="M245">
        <f t="shared" si="105"/>
        <v>1778.55</v>
      </c>
      <c r="N245">
        <f t="shared" si="106"/>
        <v>1314.6650313850175</v>
      </c>
      <c r="O245">
        <f t="shared" si="107"/>
        <v>95.243719887397603</v>
      </c>
      <c r="P245">
        <f t="shared" si="108"/>
        <v>128.85085855464666</v>
      </c>
      <c r="Q245">
        <f t="shared" si="109"/>
        <v>0.13373303121497124</v>
      </c>
      <c r="R245">
        <f t="shared" si="110"/>
        <v>2.3985044663681143</v>
      </c>
      <c r="S245">
        <f t="shared" si="111"/>
        <v>0.12972440220126238</v>
      </c>
      <c r="T245">
        <f t="shared" si="112"/>
        <v>8.1427901833609581E-2</v>
      </c>
      <c r="U245">
        <f t="shared" si="113"/>
        <v>321.51542099999995</v>
      </c>
      <c r="V245">
        <f t="shared" si="114"/>
        <v>29.021697589710858</v>
      </c>
      <c r="W245">
        <f t="shared" si="115"/>
        <v>28.015988888888891</v>
      </c>
      <c r="X245">
        <f t="shared" si="116"/>
        <v>3.7983782779493271</v>
      </c>
      <c r="Y245">
        <f t="shared" si="117"/>
        <v>50.007536072314039</v>
      </c>
      <c r="Z245">
        <f t="shared" si="118"/>
        <v>1.8821372202724798</v>
      </c>
      <c r="AA245">
        <f t="shared" si="119"/>
        <v>3.7637071691570467</v>
      </c>
      <c r="AB245">
        <f t="shared" si="120"/>
        <v>1.9162410576768474</v>
      </c>
      <c r="AC245">
        <f t="shared" si="121"/>
        <v>-157.4919045503712</v>
      </c>
      <c r="AD245">
        <f t="shared" si="122"/>
        <v>-20.330118277670344</v>
      </c>
      <c r="AE245">
        <f t="shared" si="123"/>
        <v>-1.846456192910644</v>
      </c>
      <c r="AF245">
        <f t="shared" si="124"/>
        <v>141.84694197904776</v>
      </c>
      <c r="AG245">
        <f t="shared" si="125"/>
        <v>48.323504470535042</v>
      </c>
      <c r="AH245">
        <f t="shared" si="126"/>
        <v>3.5762399248566625</v>
      </c>
      <c r="AI245">
        <f t="shared" si="127"/>
        <v>32.24986532732202</v>
      </c>
      <c r="AJ245">
        <v>1884.871072511434</v>
      </c>
      <c r="AK245">
        <v>1832.7279393939391</v>
      </c>
      <c r="AL245">
        <v>3.372535268573114</v>
      </c>
      <c r="AM245">
        <v>64.522999334600442</v>
      </c>
      <c r="AN245">
        <f t="shared" si="128"/>
        <v>3.5712450011422043</v>
      </c>
      <c r="AO245">
        <v>21.807048208856909</v>
      </c>
      <c r="AP245">
        <v>25.98102848484848</v>
      </c>
      <c r="AQ245">
        <v>2.6613920141893171E-5</v>
      </c>
      <c r="AR245">
        <v>77.538578516510626</v>
      </c>
      <c r="AS245">
        <v>0</v>
      </c>
      <c r="AT245">
        <v>0</v>
      </c>
      <c r="AU245">
        <f t="shared" si="129"/>
        <v>1</v>
      </c>
      <c r="AV245">
        <f t="shared" si="130"/>
        <v>0</v>
      </c>
      <c r="AW245">
        <f t="shared" si="131"/>
        <v>38139.270723481488</v>
      </c>
      <c r="AX245">
        <f t="shared" si="132"/>
        <v>2000</v>
      </c>
      <c r="AY245">
        <f t="shared" si="133"/>
        <v>1681.1996999999999</v>
      </c>
      <c r="AZ245">
        <f t="shared" si="134"/>
        <v>0.84059984999999993</v>
      </c>
      <c r="BA245">
        <f t="shared" si="135"/>
        <v>0.16075771049999998</v>
      </c>
      <c r="BB245">
        <v>6</v>
      </c>
      <c r="BC245">
        <v>0.5</v>
      </c>
      <c r="BD245" t="s">
        <v>354</v>
      </c>
      <c r="BE245">
        <v>2</v>
      </c>
      <c r="BF245" t="b">
        <v>1</v>
      </c>
      <c r="BG245">
        <v>1657574005</v>
      </c>
      <c r="BH245">
        <v>1778.55</v>
      </c>
      <c r="BI245">
        <v>1844.17</v>
      </c>
      <c r="BJ245">
        <v>25.97945555555556</v>
      </c>
      <c r="BK245">
        <v>21.799511111111109</v>
      </c>
      <c r="BL245">
        <v>1781.412222222222</v>
      </c>
      <c r="BM245">
        <v>26.11034444444444</v>
      </c>
      <c r="BN245">
        <v>500.00633333333332</v>
      </c>
      <c r="BO245">
        <v>72.347099999999998</v>
      </c>
      <c r="BP245">
        <v>0.10003871111111109</v>
      </c>
      <c r="BQ245">
        <v>27.858766666666671</v>
      </c>
      <c r="BR245">
        <v>28.015988888888891</v>
      </c>
      <c r="BS245">
        <v>999.90000000000009</v>
      </c>
      <c r="BT245">
        <v>0</v>
      </c>
      <c r="BU245">
        <v>0</v>
      </c>
      <c r="BV245">
        <v>9998.1866666666665</v>
      </c>
      <c r="BW245">
        <v>0</v>
      </c>
      <c r="BX245">
        <v>1916.8911111111111</v>
      </c>
      <c r="BY245">
        <v>-65.619833333333332</v>
      </c>
      <c r="BZ245">
        <v>1825.9877777777781</v>
      </c>
      <c r="CA245">
        <v>1885.2677777777781</v>
      </c>
      <c r="CB245">
        <v>4.1799277777777784</v>
      </c>
      <c r="CC245">
        <v>1844.17</v>
      </c>
      <c r="CD245">
        <v>21.799511111111109</v>
      </c>
      <c r="CE245">
        <v>1.8795388888888891</v>
      </c>
      <c r="CF245">
        <v>1.5771333333333331</v>
      </c>
      <c r="CG245">
        <v>16.46446666666667</v>
      </c>
      <c r="CH245">
        <v>13.737166666666671</v>
      </c>
      <c r="CI245">
        <v>2000</v>
      </c>
      <c r="CJ245">
        <v>0.98000399999999999</v>
      </c>
      <c r="CK245">
        <v>1.9995599999999999E-2</v>
      </c>
      <c r="CL245">
        <v>0</v>
      </c>
      <c r="CM245">
        <v>2.2591888888888891</v>
      </c>
      <c r="CN245">
        <v>0</v>
      </c>
      <c r="CO245">
        <v>10097.6</v>
      </c>
      <c r="CP245">
        <v>16749.477777777782</v>
      </c>
      <c r="CQ245">
        <v>41.061999999999998</v>
      </c>
      <c r="CR245">
        <v>42.916333333333327</v>
      </c>
      <c r="CS245">
        <v>41.25</v>
      </c>
      <c r="CT245">
        <v>41.5</v>
      </c>
      <c r="CU245">
        <v>40.186999999999998</v>
      </c>
      <c r="CV245">
        <v>1960.01</v>
      </c>
      <c r="CW245">
        <v>39.99</v>
      </c>
      <c r="CX245">
        <v>0</v>
      </c>
      <c r="CY245">
        <v>1657574008.2</v>
      </c>
      <c r="CZ245">
        <v>0</v>
      </c>
      <c r="DA245">
        <v>0</v>
      </c>
      <c r="DB245" t="s">
        <v>355</v>
      </c>
      <c r="DC245">
        <v>1657463822.5999999</v>
      </c>
      <c r="DD245">
        <v>1657463835.0999999</v>
      </c>
      <c r="DE245">
        <v>0</v>
      </c>
      <c r="DF245">
        <v>-2.657</v>
      </c>
      <c r="DG245">
        <v>-13.192</v>
      </c>
      <c r="DH245">
        <v>-3.9239999999999999</v>
      </c>
      <c r="DI245">
        <v>-0.217</v>
      </c>
      <c r="DJ245">
        <v>376</v>
      </c>
      <c r="DK245">
        <v>3</v>
      </c>
      <c r="DL245">
        <v>0.48</v>
      </c>
      <c r="DM245">
        <v>0.03</v>
      </c>
      <c r="DN245">
        <v>-65.879841463414635</v>
      </c>
      <c r="DO245">
        <v>0.26145156794402719</v>
      </c>
      <c r="DP245">
        <v>0.2371151927276044</v>
      </c>
      <c r="DQ245">
        <v>0</v>
      </c>
      <c r="DR245">
        <v>4.1623580487804874</v>
      </c>
      <c r="DS245">
        <v>0.13221135888501401</v>
      </c>
      <c r="DT245">
        <v>1.4930711714124811E-2</v>
      </c>
      <c r="DU245">
        <v>0</v>
      </c>
      <c r="DV245">
        <v>0</v>
      </c>
      <c r="DW245">
        <v>2</v>
      </c>
      <c r="DX245" t="s">
        <v>364</v>
      </c>
      <c r="DY245">
        <v>2.9799500000000001</v>
      </c>
      <c r="DZ245">
        <v>2.7156600000000002</v>
      </c>
      <c r="EA245">
        <v>0.20000999999999999</v>
      </c>
      <c r="EB245">
        <v>0.20216799999999999</v>
      </c>
      <c r="EC245">
        <v>9.1420699999999994E-2</v>
      </c>
      <c r="ED245">
        <v>7.9130199999999998E-2</v>
      </c>
      <c r="EE245">
        <v>25213.8</v>
      </c>
      <c r="EF245">
        <v>25253.200000000001</v>
      </c>
      <c r="EG245">
        <v>29311.200000000001</v>
      </c>
      <c r="EH245">
        <v>29286.3</v>
      </c>
      <c r="EI245">
        <v>35294.5</v>
      </c>
      <c r="EJ245">
        <v>35836.6</v>
      </c>
      <c r="EK245">
        <v>41291.5</v>
      </c>
      <c r="EL245">
        <v>41707.300000000003</v>
      </c>
      <c r="EM245">
        <v>1.9434800000000001</v>
      </c>
      <c r="EN245">
        <v>2.10263</v>
      </c>
      <c r="EO245">
        <v>5.4471199999999997E-2</v>
      </c>
      <c r="EP245">
        <v>0</v>
      </c>
      <c r="EQ245">
        <v>27.121700000000001</v>
      </c>
      <c r="ER245">
        <v>999.9</v>
      </c>
      <c r="ES245">
        <v>28.5</v>
      </c>
      <c r="ET245">
        <v>38.200000000000003</v>
      </c>
      <c r="EU245">
        <v>26.510200000000001</v>
      </c>
      <c r="EV245">
        <v>61.679499999999997</v>
      </c>
      <c r="EW245">
        <v>26.618600000000001</v>
      </c>
      <c r="EX245">
        <v>2</v>
      </c>
      <c r="EY245">
        <v>0.131941</v>
      </c>
      <c r="EZ245">
        <v>2.86585</v>
      </c>
      <c r="FA245">
        <v>20.3596</v>
      </c>
      <c r="FB245">
        <v>5.2163899999999996</v>
      </c>
      <c r="FC245">
        <v>12.0099</v>
      </c>
      <c r="FD245">
        <v>4.9883499999999996</v>
      </c>
      <c r="FE245">
        <v>3.2883800000000001</v>
      </c>
      <c r="FF245">
        <v>9767.4</v>
      </c>
      <c r="FG245">
        <v>9999</v>
      </c>
      <c r="FH245">
        <v>9999</v>
      </c>
      <c r="FI245">
        <v>145.5</v>
      </c>
      <c r="FJ245">
        <v>1.8675200000000001</v>
      </c>
      <c r="FK245">
        <v>1.8666</v>
      </c>
      <c r="FL245">
        <v>1.8660000000000001</v>
      </c>
      <c r="FM245">
        <v>1.86585</v>
      </c>
      <c r="FN245">
        <v>1.86775</v>
      </c>
      <c r="FO245">
        <v>1.8701300000000001</v>
      </c>
      <c r="FP245">
        <v>1.86887</v>
      </c>
      <c r="FQ245">
        <v>1.8702099999999999</v>
      </c>
      <c r="FR245">
        <v>0</v>
      </c>
      <c r="FS245">
        <v>0</v>
      </c>
      <c r="FT245">
        <v>0</v>
      </c>
      <c r="FU245">
        <v>0</v>
      </c>
      <c r="FV245" t="s">
        <v>357</v>
      </c>
      <c r="FW245" t="s">
        <v>358</v>
      </c>
      <c r="FX245" t="s">
        <v>359</v>
      </c>
      <c r="FY245" t="s">
        <v>359</v>
      </c>
      <c r="FZ245" t="s">
        <v>359</v>
      </c>
      <c r="GA245" t="s">
        <v>359</v>
      </c>
      <c r="GB245">
        <v>0</v>
      </c>
      <c r="GC245">
        <v>100</v>
      </c>
      <c r="GD245">
        <v>100</v>
      </c>
      <c r="GE245">
        <v>-2.87</v>
      </c>
      <c r="GF245">
        <v>-0.13089999999999999</v>
      </c>
      <c r="GG245">
        <v>-1.0745309912501479</v>
      </c>
      <c r="GH245">
        <v>-3.794306901669526E-4</v>
      </c>
      <c r="GI245">
        <v>-9.3076312682161424E-7</v>
      </c>
      <c r="GJ245">
        <v>3.2597594342726891E-10</v>
      </c>
      <c r="GK245">
        <v>-0.25621075936304621</v>
      </c>
      <c r="GL245">
        <v>-1.4413179793891831E-2</v>
      </c>
      <c r="GM245">
        <v>9.8733074958994743E-4</v>
      </c>
      <c r="GN245">
        <v>-9.6329063574464014E-6</v>
      </c>
      <c r="GO245">
        <v>22</v>
      </c>
      <c r="GP245">
        <v>2241</v>
      </c>
      <c r="GQ245">
        <v>1</v>
      </c>
      <c r="GR245">
        <v>45</v>
      </c>
      <c r="GS245">
        <v>1836.4</v>
      </c>
      <c r="GT245">
        <v>1836.2</v>
      </c>
      <c r="GU245">
        <v>4.1980000000000004</v>
      </c>
      <c r="GV245">
        <v>2.19482</v>
      </c>
      <c r="GW245">
        <v>1.94702</v>
      </c>
      <c r="GX245">
        <v>2.7746599999999999</v>
      </c>
      <c r="GY245">
        <v>2.19482</v>
      </c>
      <c r="GZ245">
        <v>2.3803700000000001</v>
      </c>
      <c r="HA245">
        <v>41.456200000000003</v>
      </c>
      <c r="HB245">
        <v>15.3141</v>
      </c>
      <c r="HC245">
        <v>18</v>
      </c>
      <c r="HD245">
        <v>532.22500000000002</v>
      </c>
      <c r="HE245">
        <v>601.048</v>
      </c>
      <c r="HF245">
        <v>23.9026</v>
      </c>
      <c r="HG245">
        <v>29.1661</v>
      </c>
      <c r="HH245">
        <v>30.002199999999998</v>
      </c>
      <c r="HI245">
        <v>29.0366</v>
      </c>
      <c r="HJ245">
        <v>28.944099999999999</v>
      </c>
      <c r="HK245">
        <v>83.986900000000006</v>
      </c>
      <c r="HL245">
        <v>15.803800000000001</v>
      </c>
      <c r="HM245">
        <v>21.157299999999999</v>
      </c>
      <c r="HN245">
        <v>23.845500000000001</v>
      </c>
      <c r="HO245">
        <v>1870.6</v>
      </c>
      <c r="HP245">
        <v>21.706800000000001</v>
      </c>
      <c r="HQ245">
        <v>100.241</v>
      </c>
      <c r="HR245">
        <v>100.193</v>
      </c>
    </row>
    <row r="246" spans="1:226" x14ac:dyDescent="0.2">
      <c r="A246">
        <v>230</v>
      </c>
      <c r="B246">
        <v>1657574012</v>
      </c>
      <c r="C246">
        <v>2182.400000095367</v>
      </c>
      <c r="D246" t="s">
        <v>818</v>
      </c>
      <c r="E246" t="s">
        <v>819</v>
      </c>
      <c r="F246">
        <v>5</v>
      </c>
      <c r="G246" t="s">
        <v>1069</v>
      </c>
      <c r="H246" t="s">
        <v>353</v>
      </c>
      <c r="I246">
        <v>1657574009.4444439</v>
      </c>
      <c r="J246">
        <f t="shared" si="102"/>
        <v>3.589411768134646E-3</v>
      </c>
      <c r="K246">
        <f t="shared" si="103"/>
        <v>3.5894117681346458</v>
      </c>
      <c r="L246">
        <f t="shared" si="104"/>
        <v>32.422131321643505</v>
      </c>
      <c r="M246">
        <f t="shared" si="105"/>
        <v>1792.867777777778</v>
      </c>
      <c r="N246">
        <f t="shared" si="106"/>
        <v>1328.2327022951681</v>
      </c>
      <c r="O246">
        <f t="shared" si="107"/>
        <v>96.226117214790435</v>
      </c>
      <c r="P246">
        <f t="shared" si="108"/>
        <v>129.88740951563071</v>
      </c>
      <c r="Q246">
        <f t="shared" si="109"/>
        <v>0.13441887239906619</v>
      </c>
      <c r="R246">
        <f t="shared" si="110"/>
        <v>2.3992773069906326</v>
      </c>
      <c r="S246">
        <f t="shared" si="111"/>
        <v>0.13037095407917526</v>
      </c>
      <c r="T246">
        <f t="shared" si="112"/>
        <v>8.1835381623957731E-2</v>
      </c>
      <c r="U246">
        <f t="shared" si="113"/>
        <v>321.51293833333341</v>
      </c>
      <c r="V246">
        <f t="shared" si="114"/>
        <v>29.018854956004525</v>
      </c>
      <c r="W246">
        <f t="shared" si="115"/>
        <v>28.014800000000001</v>
      </c>
      <c r="X246">
        <f t="shared" si="116"/>
        <v>3.7981150586717973</v>
      </c>
      <c r="Y246">
        <f t="shared" si="117"/>
        <v>49.986027739400349</v>
      </c>
      <c r="Z246">
        <f t="shared" si="118"/>
        <v>1.8816790669119849</v>
      </c>
      <c r="AA246">
        <f t="shared" si="119"/>
        <v>3.7644100801968592</v>
      </c>
      <c r="AB246">
        <f t="shared" si="120"/>
        <v>1.9164359917598124</v>
      </c>
      <c r="AC246">
        <f t="shared" si="121"/>
        <v>-158.29305897473787</v>
      </c>
      <c r="AD246">
        <f t="shared" si="122"/>
        <v>-19.768966934332443</v>
      </c>
      <c r="AE246">
        <f t="shared" si="123"/>
        <v>-1.7949299953679305</v>
      </c>
      <c r="AF246">
        <f t="shared" si="124"/>
        <v>141.65598242889519</v>
      </c>
      <c r="AG246">
        <f t="shared" si="125"/>
        <v>48.142888687723968</v>
      </c>
      <c r="AH246">
        <f t="shared" si="126"/>
        <v>3.5948128042946061</v>
      </c>
      <c r="AI246">
        <f t="shared" si="127"/>
        <v>32.422131321643505</v>
      </c>
      <c r="AJ246">
        <v>1899.4041567468071</v>
      </c>
      <c r="AK246">
        <v>1847.4089696969691</v>
      </c>
      <c r="AL246">
        <v>3.2742651170397732</v>
      </c>
      <c r="AM246">
        <v>64.522999334600442</v>
      </c>
      <c r="AN246">
        <f t="shared" si="128"/>
        <v>3.5894117681346458</v>
      </c>
      <c r="AO246">
        <v>21.771012737946851</v>
      </c>
      <c r="AP246">
        <v>25.967335151515151</v>
      </c>
      <c r="AQ246">
        <v>-5.1945159235371577E-5</v>
      </c>
      <c r="AR246">
        <v>77.538578516510626</v>
      </c>
      <c r="AS246">
        <v>0</v>
      </c>
      <c r="AT246">
        <v>0</v>
      </c>
      <c r="AU246">
        <f t="shared" si="129"/>
        <v>1</v>
      </c>
      <c r="AV246">
        <f t="shared" si="130"/>
        <v>0</v>
      </c>
      <c r="AW246">
        <f t="shared" si="131"/>
        <v>38157.611456110586</v>
      </c>
      <c r="AX246">
        <f t="shared" si="132"/>
        <v>1999.984444444445</v>
      </c>
      <c r="AY246">
        <f t="shared" si="133"/>
        <v>1681.1866333333337</v>
      </c>
      <c r="AZ246">
        <f t="shared" si="134"/>
        <v>0.84059985466553622</v>
      </c>
      <c r="BA246">
        <f t="shared" si="135"/>
        <v>0.16075771950448503</v>
      </c>
      <c r="BB246">
        <v>6</v>
      </c>
      <c r="BC246">
        <v>0.5</v>
      </c>
      <c r="BD246" t="s">
        <v>354</v>
      </c>
      <c r="BE246">
        <v>2</v>
      </c>
      <c r="BF246" t="b">
        <v>1</v>
      </c>
      <c r="BG246">
        <v>1657574009.4444439</v>
      </c>
      <c r="BH246">
        <v>1792.867777777778</v>
      </c>
      <c r="BI246">
        <v>1858.383333333333</v>
      </c>
      <c r="BJ246">
        <v>25.973277777777781</v>
      </c>
      <c r="BK246">
        <v>21.770900000000001</v>
      </c>
      <c r="BL246">
        <v>1795.7355555555559</v>
      </c>
      <c r="BM246">
        <v>26.104288888888892</v>
      </c>
      <c r="BN246">
        <v>499.92322222222231</v>
      </c>
      <c r="BO246">
        <v>72.346988888888902</v>
      </c>
      <c r="BP246">
        <v>9.9742055555555556E-2</v>
      </c>
      <c r="BQ246">
        <v>27.861966666666671</v>
      </c>
      <c r="BR246">
        <v>28.014800000000001</v>
      </c>
      <c r="BS246">
        <v>999.90000000000009</v>
      </c>
      <c r="BT246">
        <v>0</v>
      </c>
      <c r="BU246">
        <v>0</v>
      </c>
      <c r="BV246">
        <v>10003.32666666667</v>
      </c>
      <c r="BW246">
        <v>0</v>
      </c>
      <c r="BX246">
        <v>1916.735555555555</v>
      </c>
      <c r="BY246">
        <v>-65.516233333333332</v>
      </c>
      <c r="BZ246">
        <v>1840.676666666667</v>
      </c>
      <c r="CA246">
        <v>1899.7433333333331</v>
      </c>
      <c r="CB246">
        <v>4.2023711111111108</v>
      </c>
      <c r="CC246">
        <v>1858.383333333333</v>
      </c>
      <c r="CD246">
        <v>21.770900000000001</v>
      </c>
      <c r="CE246">
        <v>1.879088888888889</v>
      </c>
      <c r="CF246">
        <v>1.575058888888889</v>
      </c>
      <c r="CG246">
        <v>16.460688888888889</v>
      </c>
      <c r="CH246">
        <v>13.71693333333333</v>
      </c>
      <c r="CI246">
        <v>1999.984444444445</v>
      </c>
      <c r="CJ246">
        <v>0.98000399999999999</v>
      </c>
      <c r="CK246">
        <v>1.9995599999999999E-2</v>
      </c>
      <c r="CL246">
        <v>0</v>
      </c>
      <c r="CM246">
        <v>2.3812111111111109</v>
      </c>
      <c r="CN246">
        <v>0</v>
      </c>
      <c r="CO246">
        <v>10094.36666666667</v>
      </c>
      <c r="CP246">
        <v>16749.366666666661</v>
      </c>
      <c r="CQ246">
        <v>41.061999999999998</v>
      </c>
      <c r="CR246">
        <v>42.936999999999998</v>
      </c>
      <c r="CS246">
        <v>41.25</v>
      </c>
      <c r="CT246">
        <v>41.5</v>
      </c>
      <c r="CU246">
        <v>40.200999999999993</v>
      </c>
      <c r="CV246">
        <v>1959.994444444445</v>
      </c>
      <c r="CW246">
        <v>39.99</v>
      </c>
      <c r="CX246">
        <v>0</v>
      </c>
      <c r="CY246">
        <v>1657574012.4000001</v>
      </c>
      <c r="CZ246">
        <v>0</v>
      </c>
      <c r="DA246">
        <v>0</v>
      </c>
      <c r="DB246" t="s">
        <v>355</v>
      </c>
      <c r="DC246">
        <v>1657463822.5999999</v>
      </c>
      <c r="DD246">
        <v>1657463835.0999999</v>
      </c>
      <c r="DE246">
        <v>0</v>
      </c>
      <c r="DF246">
        <v>-2.657</v>
      </c>
      <c r="DG246">
        <v>-13.192</v>
      </c>
      <c r="DH246">
        <v>-3.9239999999999999</v>
      </c>
      <c r="DI246">
        <v>-0.217</v>
      </c>
      <c r="DJ246">
        <v>376</v>
      </c>
      <c r="DK246">
        <v>3</v>
      </c>
      <c r="DL246">
        <v>0.48</v>
      </c>
      <c r="DM246">
        <v>0.03</v>
      </c>
      <c r="DN246">
        <v>-65.777299999999997</v>
      </c>
      <c r="DO246">
        <v>1.1771268292683199</v>
      </c>
      <c r="DP246">
        <v>0.29570736440923118</v>
      </c>
      <c r="DQ246">
        <v>0</v>
      </c>
      <c r="DR246">
        <v>4.173180243902439</v>
      </c>
      <c r="DS246">
        <v>0.18923623693380129</v>
      </c>
      <c r="DT246">
        <v>1.9967411191654481E-2</v>
      </c>
      <c r="DU246">
        <v>0</v>
      </c>
      <c r="DV246">
        <v>0</v>
      </c>
      <c r="DW246">
        <v>2</v>
      </c>
      <c r="DX246" t="s">
        <v>364</v>
      </c>
      <c r="DY246">
        <v>2.9797099999999999</v>
      </c>
      <c r="DZ246">
        <v>2.71563</v>
      </c>
      <c r="EA246">
        <v>0.200965</v>
      </c>
      <c r="EB246">
        <v>0.203123</v>
      </c>
      <c r="EC246">
        <v>9.1391500000000001E-2</v>
      </c>
      <c r="ED246">
        <v>7.9119499999999995E-2</v>
      </c>
      <c r="EE246">
        <v>25183.200000000001</v>
      </c>
      <c r="EF246">
        <v>25222.7</v>
      </c>
      <c r="EG246">
        <v>29310.6</v>
      </c>
      <c r="EH246">
        <v>29286</v>
      </c>
      <c r="EI246">
        <v>35295.300000000003</v>
      </c>
      <c r="EJ246">
        <v>35836.9</v>
      </c>
      <c r="EK246">
        <v>41291</v>
      </c>
      <c r="EL246">
        <v>41707.1</v>
      </c>
      <c r="EM246">
        <v>1.9432</v>
      </c>
      <c r="EN246">
        <v>2.1028199999999999</v>
      </c>
      <c r="EO246">
        <v>5.4553200000000003E-2</v>
      </c>
      <c r="EP246">
        <v>0</v>
      </c>
      <c r="EQ246">
        <v>27.130199999999999</v>
      </c>
      <c r="ER246">
        <v>999.9</v>
      </c>
      <c r="ES246">
        <v>28.5</v>
      </c>
      <c r="ET246">
        <v>38.200000000000003</v>
      </c>
      <c r="EU246">
        <v>26.512</v>
      </c>
      <c r="EV246">
        <v>61.6295</v>
      </c>
      <c r="EW246">
        <v>26.634599999999999</v>
      </c>
      <c r="EX246">
        <v>2</v>
      </c>
      <c r="EY246">
        <v>0.13119400000000001</v>
      </c>
      <c r="EZ246">
        <v>2.6208999999999998</v>
      </c>
      <c r="FA246">
        <v>20.363700000000001</v>
      </c>
      <c r="FB246">
        <v>5.2163899999999996</v>
      </c>
      <c r="FC246">
        <v>12.0099</v>
      </c>
      <c r="FD246">
        <v>4.9869000000000003</v>
      </c>
      <c r="FE246">
        <v>3.2885300000000002</v>
      </c>
      <c r="FF246">
        <v>9767.4</v>
      </c>
      <c r="FG246">
        <v>9999</v>
      </c>
      <c r="FH246">
        <v>9999</v>
      </c>
      <c r="FI246">
        <v>145.5</v>
      </c>
      <c r="FJ246">
        <v>1.8675200000000001</v>
      </c>
      <c r="FK246">
        <v>1.8665799999999999</v>
      </c>
      <c r="FL246">
        <v>1.8660000000000001</v>
      </c>
      <c r="FM246">
        <v>1.86585</v>
      </c>
      <c r="FN246">
        <v>1.86775</v>
      </c>
      <c r="FO246">
        <v>1.8701300000000001</v>
      </c>
      <c r="FP246">
        <v>1.86887</v>
      </c>
      <c r="FQ246">
        <v>1.87022</v>
      </c>
      <c r="FR246">
        <v>0</v>
      </c>
      <c r="FS246">
        <v>0</v>
      </c>
      <c r="FT246">
        <v>0</v>
      </c>
      <c r="FU246">
        <v>0</v>
      </c>
      <c r="FV246" t="s">
        <v>357</v>
      </c>
      <c r="FW246" t="s">
        <v>358</v>
      </c>
      <c r="FX246" t="s">
        <v>359</v>
      </c>
      <c r="FY246" t="s">
        <v>359</v>
      </c>
      <c r="FZ246" t="s">
        <v>359</v>
      </c>
      <c r="GA246" t="s">
        <v>359</v>
      </c>
      <c r="GB246">
        <v>0</v>
      </c>
      <c r="GC246">
        <v>100</v>
      </c>
      <c r="GD246">
        <v>100</v>
      </c>
      <c r="GE246">
        <v>-2.88</v>
      </c>
      <c r="GF246">
        <v>-0.13109999999999999</v>
      </c>
      <c r="GG246">
        <v>-1.0745309912501479</v>
      </c>
      <c r="GH246">
        <v>-3.794306901669526E-4</v>
      </c>
      <c r="GI246">
        <v>-9.3076312682161424E-7</v>
      </c>
      <c r="GJ246">
        <v>3.2597594342726891E-10</v>
      </c>
      <c r="GK246">
        <v>-0.25621075936304621</v>
      </c>
      <c r="GL246">
        <v>-1.4413179793891831E-2</v>
      </c>
      <c r="GM246">
        <v>9.8733074958994743E-4</v>
      </c>
      <c r="GN246">
        <v>-9.6329063574464014E-6</v>
      </c>
      <c r="GO246">
        <v>22</v>
      </c>
      <c r="GP246">
        <v>2241</v>
      </c>
      <c r="GQ246">
        <v>1</v>
      </c>
      <c r="GR246">
        <v>45</v>
      </c>
      <c r="GS246">
        <v>1836.5</v>
      </c>
      <c r="GT246">
        <v>1836.3</v>
      </c>
      <c r="GU246">
        <v>4.22119</v>
      </c>
      <c r="GV246">
        <v>2.19482</v>
      </c>
      <c r="GW246">
        <v>1.94702</v>
      </c>
      <c r="GX246">
        <v>2.7758799999999999</v>
      </c>
      <c r="GY246">
        <v>2.19482</v>
      </c>
      <c r="GZ246">
        <v>2.3596200000000001</v>
      </c>
      <c r="HA246">
        <v>41.456200000000003</v>
      </c>
      <c r="HB246">
        <v>15.3141</v>
      </c>
      <c r="HC246">
        <v>18</v>
      </c>
      <c r="HD246">
        <v>532.053</v>
      </c>
      <c r="HE246">
        <v>601.221</v>
      </c>
      <c r="HF246">
        <v>23.8291</v>
      </c>
      <c r="HG246">
        <v>29.168500000000002</v>
      </c>
      <c r="HH246">
        <v>30.000499999999999</v>
      </c>
      <c r="HI246">
        <v>29.0382</v>
      </c>
      <c r="HJ246">
        <v>28.945699999999999</v>
      </c>
      <c r="HK246">
        <v>84.457400000000007</v>
      </c>
      <c r="HL246">
        <v>15.803800000000001</v>
      </c>
      <c r="HM246">
        <v>21.157299999999999</v>
      </c>
      <c r="HN246">
        <v>23.831399999999999</v>
      </c>
      <c r="HO246">
        <v>1883.96</v>
      </c>
      <c r="HP246">
        <v>21.71</v>
      </c>
      <c r="HQ246">
        <v>100.239</v>
      </c>
      <c r="HR246">
        <v>100.19199999999999</v>
      </c>
    </row>
    <row r="247" spans="1:226" x14ac:dyDescent="0.2">
      <c r="A247">
        <v>231</v>
      </c>
      <c r="B247">
        <v>1657574017</v>
      </c>
      <c r="C247">
        <v>2187.400000095367</v>
      </c>
      <c r="D247" t="s">
        <v>820</v>
      </c>
      <c r="E247" t="s">
        <v>821</v>
      </c>
      <c r="F247">
        <v>5</v>
      </c>
      <c r="G247" t="s">
        <v>1069</v>
      </c>
      <c r="H247" t="s">
        <v>353</v>
      </c>
      <c r="I247">
        <v>1657574014.5</v>
      </c>
      <c r="J247">
        <f t="shared" si="102"/>
        <v>3.579046180384932E-3</v>
      </c>
      <c r="K247">
        <f t="shared" si="103"/>
        <v>3.5790461803849318</v>
      </c>
      <c r="L247">
        <f t="shared" si="104"/>
        <v>32.501479915215072</v>
      </c>
      <c r="M247">
        <f t="shared" si="105"/>
        <v>1809.284444444444</v>
      </c>
      <c r="N247">
        <f t="shared" si="106"/>
        <v>1341.0720394641326</v>
      </c>
      <c r="O247">
        <f t="shared" si="107"/>
        <v>97.156740260819191</v>
      </c>
      <c r="P247">
        <f t="shared" si="108"/>
        <v>131.07735725895046</v>
      </c>
      <c r="Q247">
        <f t="shared" si="109"/>
        <v>0.13378356364502736</v>
      </c>
      <c r="R247">
        <f t="shared" si="110"/>
        <v>2.3973483817111663</v>
      </c>
      <c r="S247">
        <f t="shared" si="111"/>
        <v>0.12977008150908048</v>
      </c>
      <c r="T247">
        <f t="shared" si="112"/>
        <v>8.1456866968551964E-2</v>
      </c>
      <c r="U247">
        <f t="shared" si="113"/>
        <v>321.50992366666674</v>
      </c>
      <c r="V247">
        <f t="shared" si="114"/>
        <v>29.021386407463083</v>
      </c>
      <c r="W247">
        <f t="shared" si="115"/>
        <v>28.026188888888889</v>
      </c>
      <c r="X247">
        <f t="shared" si="116"/>
        <v>3.8006372058216837</v>
      </c>
      <c r="Y247">
        <f t="shared" si="117"/>
        <v>49.969894956863293</v>
      </c>
      <c r="Z247">
        <f t="shared" si="118"/>
        <v>1.8809022317051771</v>
      </c>
      <c r="AA247">
        <f t="shared" si="119"/>
        <v>3.7640708136946723</v>
      </c>
      <c r="AB247">
        <f t="shared" si="120"/>
        <v>1.9197349741165066</v>
      </c>
      <c r="AC247">
        <f t="shared" si="121"/>
        <v>-157.83593655497549</v>
      </c>
      <c r="AD247">
        <f t="shared" si="122"/>
        <v>-21.424653064443163</v>
      </c>
      <c r="AE247">
        <f t="shared" si="123"/>
        <v>-1.9469192960459396</v>
      </c>
      <c r="AF247">
        <f t="shared" si="124"/>
        <v>140.30241475120212</v>
      </c>
      <c r="AG247">
        <f t="shared" si="125"/>
        <v>48.479240394710118</v>
      </c>
      <c r="AH247">
        <f t="shared" si="126"/>
        <v>3.5776530670961311</v>
      </c>
      <c r="AI247">
        <f t="shared" si="127"/>
        <v>32.501479915215072</v>
      </c>
      <c r="AJ247">
        <v>1916.467484005238</v>
      </c>
      <c r="AK247">
        <v>1864.174121212121</v>
      </c>
      <c r="AL247">
        <v>3.3318658882664312</v>
      </c>
      <c r="AM247">
        <v>64.522999334600442</v>
      </c>
      <c r="AN247">
        <f t="shared" si="128"/>
        <v>3.5790461803849318</v>
      </c>
      <c r="AO247">
        <v>21.777505706461319</v>
      </c>
      <c r="AP247">
        <v>25.96045757575757</v>
      </c>
      <c r="AQ247">
        <v>-2.5711996320068421E-5</v>
      </c>
      <c r="AR247">
        <v>77.538578516510626</v>
      </c>
      <c r="AS247">
        <v>0</v>
      </c>
      <c r="AT247">
        <v>0</v>
      </c>
      <c r="AU247">
        <f t="shared" si="129"/>
        <v>1</v>
      </c>
      <c r="AV247">
        <f t="shared" si="130"/>
        <v>0</v>
      </c>
      <c r="AW247">
        <f t="shared" si="131"/>
        <v>38111.0127404257</v>
      </c>
      <c r="AX247">
        <f t="shared" si="132"/>
        <v>1999.965555555556</v>
      </c>
      <c r="AY247">
        <f t="shared" si="133"/>
        <v>1681.1707666666669</v>
      </c>
      <c r="AZ247">
        <f t="shared" si="134"/>
        <v>0.84059986033092782</v>
      </c>
      <c r="BA247">
        <f t="shared" si="135"/>
        <v>0.16075773043869088</v>
      </c>
      <c r="BB247">
        <v>6</v>
      </c>
      <c r="BC247">
        <v>0.5</v>
      </c>
      <c r="BD247" t="s">
        <v>354</v>
      </c>
      <c r="BE247">
        <v>2</v>
      </c>
      <c r="BF247" t="b">
        <v>1</v>
      </c>
      <c r="BG247">
        <v>1657574014.5</v>
      </c>
      <c r="BH247">
        <v>1809.284444444444</v>
      </c>
      <c r="BI247">
        <v>1875.2188888888891</v>
      </c>
      <c r="BJ247">
        <v>25.96243333333333</v>
      </c>
      <c r="BK247">
        <v>21.781233333333329</v>
      </c>
      <c r="BL247">
        <v>1812.163333333333</v>
      </c>
      <c r="BM247">
        <v>26.093633333333329</v>
      </c>
      <c r="BN247">
        <v>500.06244444444451</v>
      </c>
      <c r="BO247">
        <v>72.346911111111112</v>
      </c>
      <c r="BP247">
        <v>0.1001591444444445</v>
      </c>
      <c r="BQ247">
        <v>27.860422222222219</v>
      </c>
      <c r="BR247">
        <v>28.026188888888889</v>
      </c>
      <c r="BS247">
        <v>999.90000000000009</v>
      </c>
      <c r="BT247">
        <v>0</v>
      </c>
      <c r="BU247">
        <v>0</v>
      </c>
      <c r="BV247">
        <v>9990.5488888888885</v>
      </c>
      <c r="BW247">
        <v>0</v>
      </c>
      <c r="BX247">
        <v>1916.4488888888891</v>
      </c>
      <c r="BY247">
        <v>-65.934011111111118</v>
      </c>
      <c r="BZ247">
        <v>1857.5122222222219</v>
      </c>
      <c r="CA247">
        <v>1916.974444444445</v>
      </c>
      <c r="CB247">
        <v>4.18119</v>
      </c>
      <c r="CC247">
        <v>1875.2188888888891</v>
      </c>
      <c r="CD247">
        <v>21.781233333333329</v>
      </c>
      <c r="CE247">
        <v>1.8783022222222221</v>
      </c>
      <c r="CF247">
        <v>1.5758055555555559</v>
      </c>
      <c r="CG247">
        <v>16.454122222222221</v>
      </c>
      <c r="CH247">
        <v>13.7242</v>
      </c>
      <c r="CI247">
        <v>1999.965555555556</v>
      </c>
      <c r="CJ247">
        <v>0.98000399999999999</v>
      </c>
      <c r="CK247">
        <v>1.9995599999999999E-2</v>
      </c>
      <c r="CL247">
        <v>0</v>
      </c>
      <c r="CM247">
        <v>2.2159111111111112</v>
      </c>
      <c r="CN247">
        <v>0</v>
      </c>
      <c r="CO247">
        <v>10091.63333333333</v>
      </c>
      <c r="CP247">
        <v>16749.18888888889</v>
      </c>
      <c r="CQ247">
        <v>41.061999999999998</v>
      </c>
      <c r="CR247">
        <v>42.936999999999998</v>
      </c>
      <c r="CS247">
        <v>41.263777777777783</v>
      </c>
      <c r="CT247">
        <v>41.5</v>
      </c>
      <c r="CU247">
        <v>40.207999999999998</v>
      </c>
      <c r="CV247">
        <v>1959.975555555556</v>
      </c>
      <c r="CW247">
        <v>39.99</v>
      </c>
      <c r="CX247">
        <v>0</v>
      </c>
      <c r="CY247">
        <v>1657574017.8</v>
      </c>
      <c r="CZ247">
        <v>0</v>
      </c>
      <c r="DA247">
        <v>0</v>
      </c>
      <c r="DB247" t="s">
        <v>355</v>
      </c>
      <c r="DC247">
        <v>1657463822.5999999</v>
      </c>
      <c r="DD247">
        <v>1657463835.0999999</v>
      </c>
      <c r="DE247">
        <v>0</v>
      </c>
      <c r="DF247">
        <v>-2.657</v>
      </c>
      <c r="DG247">
        <v>-13.192</v>
      </c>
      <c r="DH247">
        <v>-3.9239999999999999</v>
      </c>
      <c r="DI247">
        <v>-0.217</v>
      </c>
      <c r="DJ247">
        <v>376</v>
      </c>
      <c r="DK247">
        <v>3</v>
      </c>
      <c r="DL247">
        <v>0.48</v>
      </c>
      <c r="DM247">
        <v>0.03</v>
      </c>
      <c r="DN247">
        <v>-65.831739024390245</v>
      </c>
      <c r="DO247">
        <v>1.039463414634243</v>
      </c>
      <c r="DP247">
        <v>0.29550902167570309</v>
      </c>
      <c r="DQ247">
        <v>0</v>
      </c>
      <c r="DR247">
        <v>4.1840170731707316</v>
      </c>
      <c r="DS247">
        <v>5.3850731707317717E-2</v>
      </c>
      <c r="DT247">
        <v>1.2220523369875381E-2</v>
      </c>
      <c r="DU247">
        <v>1</v>
      </c>
      <c r="DV247">
        <v>1</v>
      </c>
      <c r="DW247">
        <v>2</v>
      </c>
      <c r="DX247" t="s">
        <v>356</v>
      </c>
      <c r="DY247">
        <v>2.9798200000000001</v>
      </c>
      <c r="DZ247">
        <v>2.7154799999999999</v>
      </c>
      <c r="EA247">
        <v>0.20203699999999999</v>
      </c>
      <c r="EB247">
        <v>0.20419100000000001</v>
      </c>
      <c r="EC247">
        <v>9.1377299999999995E-2</v>
      </c>
      <c r="ED247">
        <v>7.9158800000000001E-2</v>
      </c>
      <c r="EE247">
        <v>25149</v>
      </c>
      <c r="EF247">
        <v>25188.6</v>
      </c>
      <c r="EG247">
        <v>29310.2</v>
      </c>
      <c r="EH247">
        <v>29285.7</v>
      </c>
      <c r="EI247">
        <v>35295.1</v>
      </c>
      <c r="EJ247">
        <v>35834.9</v>
      </c>
      <c r="EK247">
        <v>41290.1</v>
      </c>
      <c r="EL247">
        <v>41706.6</v>
      </c>
      <c r="EM247">
        <v>1.94313</v>
      </c>
      <c r="EN247">
        <v>2.1028500000000001</v>
      </c>
      <c r="EO247">
        <v>5.3815500000000002E-2</v>
      </c>
      <c r="EP247">
        <v>0</v>
      </c>
      <c r="EQ247">
        <v>27.139500000000002</v>
      </c>
      <c r="ER247">
        <v>999.9</v>
      </c>
      <c r="ES247">
        <v>28.5</v>
      </c>
      <c r="ET247">
        <v>38.200000000000003</v>
      </c>
      <c r="EU247">
        <v>26.511600000000001</v>
      </c>
      <c r="EV247">
        <v>61.729500000000002</v>
      </c>
      <c r="EW247">
        <v>26.654599999999999</v>
      </c>
      <c r="EX247">
        <v>2</v>
      </c>
      <c r="EY247">
        <v>0.13064000000000001</v>
      </c>
      <c r="EZ247">
        <v>2.4809899999999998</v>
      </c>
      <c r="FA247">
        <v>20.366099999999999</v>
      </c>
      <c r="FB247">
        <v>5.2151899999999998</v>
      </c>
      <c r="FC247">
        <v>12.0099</v>
      </c>
      <c r="FD247">
        <v>4.9877500000000001</v>
      </c>
      <c r="FE247">
        <v>3.2881999999999998</v>
      </c>
      <c r="FF247">
        <v>9767.6</v>
      </c>
      <c r="FG247">
        <v>9999</v>
      </c>
      <c r="FH247">
        <v>9999</v>
      </c>
      <c r="FI247">
        <v>145.5</v>
      </c>
      <c r="FJ247">
        <v>1.8675200000000001</v>
      </c>
      <c r="FK247">
        <v>1.8666100000000001</v>
      </c>
      <c r="FL247">
        <v>1.8660000000000001</v>
      </c>
      <c r="FM247">
        <v>1.8658699999999999</v>
      </c>
      <c r="FN247">
        <v>1.8677299999999999</v>
      </c>
      <c r="FO247">
        <v>1.87012</v>
      </c>
      <c r="FP247">
        <v>1.8688899999999999</v>
      </c>
      <c r="FQ247">
        <v>1.87022</v>
      </c>
      <c r="FR247">
        <v>0</v>
      </c>
      <c r="FS247">
        <v>0</v>
      </c>
      <c r="FT247">
        <v>0</v>
      </c>
      <c r="FU247">
        <v>0</v>
      </c>
      <c r="FV247" t="s">
        <v>357</v>
      </c>
      <c r="FW247" t="s">
        <v>358</v>
      </c>
      <c r="FX247" t="s">
        <v>359</v>
      </c>
      <c r="FY247" t="s">
        <v>359</v>
      </c>
      <c r="FZ247" t="s">
        <v>359</v>
      </c>
      <c r="GA247" t="s">
        <v>359</v>
      </c>
      <c r="GB247">
        <v>0</v>
      </c>
      <c r="GC247">
        <v>100</v>
      </c>
      <c r="GD247">
        <v>100</v>
      </c>
      <c r="GE247">
        <v>-2.89</v>
      </c>
      <c r="GF247">
        <v>-0.13120000000000001</v>
      </c>
      <c r="GG247">
        <v>-1.0745309912501479</v>
      </c>
      <c r="GH247">
        <v>-3.794306901669526E-4</v>
      </c>
      <c r="GI247">
        <v>-9.3076312682161424E-7</v>
      </c>
      <c r="GJ247">
        <v>3.2597594342726891E-10</v>
      </c>
      <c r="GK247">
        <v>-0.25621075936304621</v>
      </c>
      <c r="GL247">
        <v>-1.4413179793891831E-2</v>
      </c>
      <c r="GM247">
        <v>9.8733074958994743E-4</v>
      </c>
      <c r="GN247">
        <v>-9.6329063574464014E-6</v>
      </c>
      <c r="GO247">
        <v>22</v>
      </c>
      <c r="GP247">
        <v>2241</v>
      </c>
      <c r="GQ247">
        <v>1</v>
      </c>
      <c r="GR247">
        <v>45</v>
      </c>
      <c r="GS247">
        <v>1836.6</v>
      </c>
      <c r="GT247">
        <v>1836.4</v>
      </c>
      <c r="GU247">
        <v>4.2492700000000001</v>
      </c>
      <c r="GV247">
        <v>2.1936</v>
      </c>
      <c r="GW247">
        <v>1.94702</v>
      </c>
      <c r="GX247">
        <v>2.7758799999999999</v>
      </c>
      <c r="GY247">
        <v>2.19482</v>
      </c>
      <c r="GZ247">
        <v>2.36206</v>
      </c>
      <c r="HA247">
        <v>41.456200000000003</v>
      </c>
      <c r="HB247">
        <v>15.322800000000001</v>
      </c>
      <c r="HC247">
        <v>18</v>
      </c>
      <c r="HD247">
        <v>532.02200000000005</v>
      </c>
      <c r="HE247">
        <v>601.26599999999996</v>
      </c>
      <c r="HF247">
        <v>23.803000000000001</v>
      </c>
      <c r="HG247">
        <v>29.171399999999998</v>
      </c>
      <c r="HH247">
        <v>30</v>
      </c>
      <c r="HI247">
        <v>29.040400000000002</v>
      </c>
      <c r="HJ247">
        <v>28.948</v>
      </c>
      <c r="HK247">
        <v>85.011799999999994</v>
      </c>
      <c r="HL247">
        <v>15.803800000000001</v>
      </c>
      <c r="HM247">
        <v>21.157299999999999</v>
      </c>
      <c r="HN247">
        <v>23.805800000000001</v>
      </c>
      <c r="HO247">
        <v>1904</v>
      </c>
      <c r="HP247">
        <v>21.710799999999999</v>
      </c>
      <c r="HQ247">
        <v>100.238</v>
      </c>
      <c r="HR247">
        <v>100.191</v>
      </c>
    </row>
    <row r="248" spans="1:226" x14ac:dyDescent="0.2">
      <c r="A248">
        <v>232</v>
      </c>
      <c r="B248">
        <v>1657574022</v>
      </c>
      <c r="C248">
        <v>2192.400000095367</v>
      </c>
      <c r="D248" t="s">
        <v>822</v>
      </c>
      <c r="E248" t="s">
        <v>823</v>
      </c>
      <c r="F248">
        <v>5</v>
      </c>
      <c r="G248" t="s">
        <v>1069</v>
      </c>
      <c r="H248" t="s">
        <v>353</v>
      </c>
      <c r="I248">
        <v>1657574019.2</v>
      </c>
      <c r="J248">
        <f t="shared" si="102"/>
        <v>3.5723744970067943E-3</v>
      </c>
      <c r="K248">
        <f t="shared" si="103"/>
        <v>3.5723744970067943</v>
      </c>
      <c r="L248">
        <f t="shared" si="104"/>
        <v>32.650619283222248</v>
      </c>
      <c r="M248">
        <f t="shared" si="105"/>
        <v>1824.674</v>
      </c>
      <c r="N248">
        <f t="shared" si="106"/>
        <v>1353.9261631438176</v>
      </c>
      <c r="O248">
        <f t="shared" si="107"/>
        <v>98.088037849168501</v>
      </c>
      <c r="P248">
        <f t="shared" si="108"/>
        <v>132.19235822934763</v>
      </c>
      <c r="Q248">
        <f t="shared" si="109"/>
        <v>0.13371981885987938</v>
      </c>
      <c r="R248">
        <f t="shared" si="110"/>
        <v>2.398201324124599</v>
      </c>
      <c r="S248">
        <f t="shared" si="111"/>
        <v>0.12971147884674628</v>
      </c>
      <c r="T248">
        <f t="shared" si="112"/>
        <v>8.1419799225609948E-2</v>
      </c>
      <c r="U248">
        <f t="shared" si="113"/>
        <v>321.51111179999998</v>
      </c>
      <c r="V248">
        <f t="shared" si="114"/>
        <v>29.020632721599267</v>
      </c>
      <c r="W248">
        <f t="shared" si="115"/>
        <v>28.014610000000001</v>
      </c>
      <c r="X248">
        <f t="shared" si="116"/>
        <v>3.7980729942621299</v>
      </c>
      <c r="Y248">
        <f t="shared" si="117"/>
        <v>49.98012884536557</v>
      </c>
      <c r="Z248">
        <f t="shared" si="118"/>
        <v>1.8810160429442184</v>
      </c>
      <c r="AA248">
        <f t="shared" si="119"/>
        <v>3.7635277987456335</v>
      </c>
      <c r="AB248">
        <f t="shared" si="120"/>
        <v>1.9170569513179114</v>
      </c>
      <c r="AC248">
        <f t="shared" si="121"/>
        <v>-157.54171531799963</v>
      </c>
      <c r="AD248">
        <f t="shared" si="122"/>
        <v>-20.254858054307228</v>
      </c>
      <c r="AE248">
        <f t="shared" si="123"/>
        <v>-1.8398331823508631</v>
      </c>
      <c r="AF248">
        <f t="shared" si="124"/>
        <v>141.87470524534228</v>
      </c>
      <c r="AG248">
        <f t="shared" si="125"/>
        <v>48.748742723527755</v>
      </c>
      <c r="AH248">
        <f t="shared" si="126"/>
        <v>3.566584025587856</v>
      </c>
      <c r="AI248">
        <f t="shared" si="127"/>
        <v>32.650619283222248</v>
      </c>
      <c r="AJ248">
        <v>1933.671031322637</v>
      </c>
      <c r="AK248">
        <v>1881.0592727272719</v>
      </c>
      <c r="AL248">
        <v>3.3664273650745011</v>
      </c>
      <c r="AM248">
        <v>64.522999334600442</v>
      </c>
      <c r="AN248">
        <f t="shared" si="128"/>
        <v>3.5723744970067943</v>
      </c>
      <c r="AO248">
        <v>21.79297574400341</v>
      </c>
      <c r="AP248">
        <v>25.968372727272708</v>
      </c>
      <c r="AQ248">
        <v>1.6124850026572201E-5</v>
      </c>
      <c r="AR248">
        <v>77.538578516510626</v>
      </c>
      <c r="AS248">
        <v>0</v>
      </c>
      <c r="AT248">
        <v>0</v>
      </c>
      <c r="AU248">
        <f t="shared" si="129"/>
        <v>1</v>
      </c>
      <c r="AV248">
        <f t="shared" si="130"/>
        <v>0</v>
      </c>
      <c r="AW248">
        <f t="shared" si="131"/>
        <v>38132.019727458159</v>
      </c>
      <c r="AX248">
        <f t="shared" si="132"/>
        <v>1999.973</v>
      </c>
      <c r="AY248">
        <f t="shared" si="133"/>
        <v>1681.1770200000001</v>
      </c>
      <c r="AZ248">
        <f t="shared" si="134"/>
        <v>0.84059985809808435</v>
      </c>
      <c r="BA248">
        <f t="shared" si="135"/>
        <v>0.16075772612930275</v>
      </c>
      <c r="BB248">
        <v>6</v>
      </c>
      <c r="BC248">
        <v>0.5</v>
      </c>
      <c r="BD248" t="s">
        <v>354</v>
      </c>
      <c r="BE248">
        <v>2</v>
      </c>
      <c r="BF248" t="b">
        <v>1</v>
      </c>
      <c r="BG248">
        <v>1657574019.2</v>
      </c>
      <c r="BH248">
        <v>1824.674</v>
      </c>
      <c r="BI248">
        <v>1890.981</v>
      </c>
      <c r="BJ248">
        <v>25.963989999999999</v>
      </c>
      <c r="BK248">
        <v>21.795269999999999</v>
      </c>
      <c r="BL248">
        <v>1827.5609999999999</v>
      </c>
      <c r="BM248">
        <v>26.09515</v>
      </c>
      <c r="BN248">
        <v>500.00689999999997</v>
      </c>
      <c r="BO248">
        <v>72.347070000000002</v>
      </c>
      <c r="BP248">
        <v>0.10004013</v>
      </c>
      <c r="BQ248">
        <v>27.857949999999999</v>
      </c>
      <c r="BR248">
        <v>28.014610000000001</v>
      </c>
      <c r="BS248">
        <v>999.9</v>
      </c>
      <c r="BT248">
        <v>0</v>
      </c>
      <c r="BU248">
        <v>0</v>
      </c>
      <c r="BV248">
        <v>9996.1810000000005</v>
      </c>
      <c r="BW248">
        <v>0</v>
      </c>
      <c r="BX248">
        <v>1917.1310000000001</v>
      </c>
      <c r="BY248">
        <v>-66.308030000000002</v>
      </c>
      <c r="BZ248">
        <v>1873.3130000000001</v>
      </c>
      <c r="CA248">
        <v>1933.116</v>
      </c>
      <c r="CB248">
        <v>4.1687209999999997</v>
      </c>
      <c r="CC248">
        <v>1890.981</v>
      </c>
      <c r="CD248">
        <v>21.795269999999999</v>
      </c>
      <c r="CE248">
        <v>1.8784190000000001</v>
      </c>
      <c r="CF248">
        <v>1.5768249999999999</v>
      </c>
      <c r="CG248">
        <v>16.455089999999998</v>
      </c>
      <c r="CH248">
        <v>13.734159999999999</v>
      </c>
      <c r="CI248">
        <v>1999.973</v>
      </c>
      <c r="CJ248">
        <v>0.98000399999999988</v>
      </c>
      <c r="CK248">
        <v>1.9995599999999999E-2</v>
      </c>
      <c r="CL248">
        <v>0</v>
      </c>
      <c r="CM248">
        <v>2.16811</v>
      </c>
      <c r="CN248">
        <v>0</v>
      </c>
      <c r="CO248">
        <v>10096.33</v>
      </c>
      <c r="CP248">
        <v>16749.240000000002</v>
      </c>
      <c r="CQ248">
        <v>41.061999999999998</v>
      </c>
      <c r="CR248">
        <v>42.936999999999998</v>
      </c>
      <c r="CS248">
        <v>41.2624</v>
      </c>
      <c r="CT248">
        <v>41.5</v>
      </c>
      <c r="CU248">
        <v>40.237400000000001</v>
      </c>
      <c r="CV248">
        <v>1959.9829999999999</v>
      </c>
      <c r="CW248">
        <v>39.99</v>
      </c>
      <c r="CX248">
        <v>0</v>
      </c>
      <c r="CY248">
        <v>1657574022.5999999</v>
      </c>
      <c r="CZ248">
        <v>0</v>
      </c>
      <c r="DA248">
        <v>0</v>
      </c>
      <c r="DB248" t="s">
        <v>355</v>
      </c>
      <c r="DC248">
        <v>1657463822.5999999</v>
      </c>
      <c r="DD248">
        <v>1657463835.0999999</v>
      </c>
      <c r="DE248">
        <v>0</v>
      </c>
      <c r="DF248">
        <v>-2.657</v>
      </c>
      <c r="DG248">
        <v>-13.192</v>
      </c>
      <c r="DH248">
        <v>-3.9239999999999999</v>
      </c>
      <c r="DI248">
        <v>-0.217</v>
      </c>
      <c r="DJ248">
        <v>376</v>
      </c>
      <c r="DK248">
        <v>3</v>
      </c>
      <c r="DL248">
        <v>0.48</v>
      </c>
      <c r="DM248">
        <v>0.03</v>
      </c>
      <c r="DN248">
        <v>-65.856941463414643</v>
      </c>
      <c r="DO248">
        <v>-1.4082606271777529</v>
      </c>
      <c r="DP248">
        <v>0.32126310543685438</v>
      </c>
      <c r="DQ248">
        <v>0</v>
      </c>
      <c r="DR248">
        <v>4.1828573170731707</v>
      </c>
      <c r="DS248">
        <v>-2.7772055749130851E-2</v>
      </c>
      <c r="DT248">
        <v>1.3055478062332711E-2</v>
      </c>
      <c r="DU248">
        <v>1</v>
      </c>
      <c r="DV248">
        <v>1</v>
      </c>
      <c r="DW248">
        <v>2</v>
      </c>
      <c r="DX248" t="s">
        <v>356</v>
      </c>
      <c r="DY248">
        <v>2.97986</v>
      </c>
      <c r="DZ248">
        <v>2.71563</v>
      </c>
      <c r="EA248">
        <v>0.20310700000000001</v>
      </c>
      <c r="EB248">
        <v>0.20524999999999999</v>
      </c>
      <c r="EC248">
        <v>9.1394900000000001E-2</v>
      </c>
      <c r="ED248">
        <v>7.9186199999999998E-2</v>
      </c>
      <c r="EE248">
        <v>25114.6</v>
      </c>
      <c r="EF248">
        <v>25155</v>
      </c>
      <c r="EG248">
        <v>29309.5</v>
      </c>
      <c r="EH248">
        <v>29285.7</v>
      </c>
      <c r="EI248">
        <v>35293.699999999997</v>
      </c>
      <c r="EJ248">
        <v>35833.800000000003</v>
      </c>
      <c r="EK248">
        <v>41289.300000000003</v>
      </c>
      <c r="EL248">
        <v>41706.5</v>
      </c>
      <c r="EM248">
        <v>1.94313</v>
      </c>
      <c r="EN248">
        <v>2.1028199999999999</v>
      </c>
      <c r="EO248">
        <v>5.27129E-2</v>
      </c>
      <c r="EP248">
        <v>0</v>
      </c>
      <c r="EQ248">
        <v>27.145700000000001</v>
      </c>
      <c r="ER248">
        <v>999.9</v>
      </c>
      <c r="ES248">
        <v>28.6</v>
      </c>
      <c r="ET248">
        <v>38.200000000000003</v>
      </c>
      <c r="EU248">
        <v>26.6037</v>
      </c>
      <c r="EV248">
        <v>61.679499999999997</v>
      </c>
      <c r="EW248">
        <v>26.5745</v>
      </c>
      <c r="EX248">
        <v>2</v>
      </c>
      <c r="EY248">
        <v>0.13061700000000001</v>
      </c>
      <c r="EZ248">
        <v>2.4452600000000002</v>
      </c>
      <c r="FA248">
        <v>20.366700000000002</v>
      </c>
      <c r="FB248">
        <v>5.2160900000000003</v>
      </c>
      <c r="FC248">
        <v>12.0099</v>
      </c>
      <c r="FD248">
        <v>4.9880000000000004</v>
      </c>
      <c r="FE248">
        <v>3.2883</v>
      </c>
      <c r="FF248">
        <v>9767.6</v>
      </c>
      <c r="FG248">
        <v>9999</v>
      </c>
      <c r="FH248">
        <v>9999</v>
      </c>
      <c r="FI248">
        <v>145.5</v>
      </c>
      <c r="FJ248">
        <v>1.8675200000000001</v>
      </c>
      <c r="FK248">
        <v>1.8666100000000001</v>
      </c>
      <c r="FL248">
        <v>1.8660000000000001</v>
      </c>
      <c r="FM248">
        <v>1.86585</v>
      </c>
      <c r="FN248">
        <v>1.86775</v>
      </c>
      <c r="FO248">
        <v>1.87012</v>
      </c>
      <c r="FP248">
        <v>1.86886</v>
      </c>
      <c r="FQ248">
        <v>1.87022</v>
      </c>
      <c r="FR248">
        <v>0</v>
      </c>
      <c r="FS248">
        <v>0</v>
      </c>
      <c r="FT248">
        <v>0</v>
      </c>
      <c r="FU248">
        <v>0</v>
      </c>
      <c r="FV248" t="s">
        <v>357</v>
      </c>
      <c r="FW248" t="s">
        <v>358</v>
      </c>
      <c r="FX248" t="s">
        <v>359</v>
      </c>
      <c r="FY248" t="s">
        <v>359</v>
      </c>
      <c r="FZ248" t="s">
        <v>359</v>
      </c>
      <c r="GA248" t="s">
        <v>359</v>
      </c>
      <c r="GB248">
        <v>0</v>
      </c>
      <c r="GC248">
        <v>100</v>
      </c>
      <c r="GD248">
        <v>100</v>
      </c>
      <c r="GE248">
        <v>-2.89</v>
      </c>
      <c r="GF248">
        <v>-0.13109999999999999</v>
      </c>
      <c r="GG248">
        <v>-1.0745309912501479</v>
      </c>
      <c r="GH248">
        <v>-3.794306901669526E-4</v>
      </c>
      <c r="GI248">
        <v>-9.3076312682161424E-7</v>
      </c>
      <c r="GJ248">
        <v>3.2597594342726891E-10</v>
      </c>
      <c r="GK248">
        <v>-0.25621075936304621</v>
      </c>
      <c r="GL248">
        <v>-1.4413179793891831E-2</v>
      </c>
      <c r="GM248">
        <v>9.8733074958994743E-4</v>
      </c>
      <c r="GN248">
        <v>-9.6329063574464014E-6</v>
      </c>
      <c r="GO248">
        <v>22</v>
      </c>
      <c r="GP248">
        <v>2241</v>
      </c>
      <c r="GQ248">
        <v>1</v>
      </c>
      <c r="GR248">
        <v>45</v>
      </c>
      <c r="GS248">
        <v>1836.7</v>
      </c>
      <c r="GT248">
        <v>1836.4</v>
      </c>
      <c r="GU248">
        <v>4.2748999999999997</v>
      </c>
      <c r="GV248">
        <v>2.19116</v>
      </c>
      <c r="GW248">
        <v>1.94702</v>
      </c>
      <c r="GX248">
        <v>2.7758799999999999</v>
      </c>
      <c r="GY248">
        <v>2.19482</v>
      </c>
      <c r="GZ248">
        <v>2.3645</v>
      </c>
      <c r="HA248">
        <v>41.456200000000003</v>
      </c>
      <c r="HB248">
        <v>15.3141</v>
      </c>
      <c r="HC248">
        <v>18</v>
      </c>
      <c r="HD248">
        <v>532.04399999999998</v>
      </c>
      <c r="HE248">
        <v>601.25900000000001</v>
      </c>
      <c r="HF248">
        <v>23.787800000000001</v>
      </c>
      <c r="HG248">
        <v>29.1739</v>
      </c>
      <c r="HH248">
        <v>30</v>
      </c>
      <c r="HI248">
        <v>29.042899999999999</v>
      </c>
      <c r="HJ248">
        <v>28.949300000000001</v>
      </c>
      <c r="HK248">
        <v>85.527100000000004</v>
      </c>
      <c r="HL248">
        <v>16.088699999999999</v>
      </c>
      <c r="HM248">
        <v>21.157299999999999</v>
      </c>
      <c r="HN248">
        <v>23.790299999999998</v>
      </c>
      <c r="HO248">
        <v>1917.5</v>
      </c>
      <c r="HP248">
        <v>21.698399999999999</v>
      </c>
      <c r="HQ248">
        <v>100.235</v>
      </c>
      <c r="HR248">
        <v>100.191</v>
      </c>
    </row>
    <row r="249" spans="1:226" x14ac:dyDescent="0.2">
      <c r="A249">
        <v>233</v>
      </c>
      <c r="B249">
        <v>1657574027</v>
      </c>
      <c r="C249">
        <v>2197.400000095367</v>
      </c>
      <c r="D249" t="s">
        <v>824</v>
      </c>
      <c r="E249" t="s">
        <v>825</v>
      </c>
      <c r="F249">
        <v>5</v>
      </c>
      <c r="G249" t="s">
        <v>1069</v>
      </c>
      <c r="H249" t="s">
        <v>353</v>
      </c>
      <c r="I249">
        <v>1657574024.5</v>
      </c>
      <c r="J249">
        <f t="shared" si="102"/>
        <v>3.5707260291745206E-3</v>
      </c>
      <c r="K249">
        <f t="shared" si="103"/>
        <v>3.5707260291745206</v>
      </c>
      <c r="L249">
        <f t="shared" si="104"/>
        <v>32.514789763274756</v>
      </c>
      <c r="M249">
        <f t="shared" si="105"/>
        <v>1842.2433333333331</v>
      </c>
      <c r="N249">
        <f t="shared" si="106"/>
        <v>1372.3239113349534</v>
      </c>
      <c r="O249">
        <f t="shared" si="107"/>
        <v>99.420257907927677</v>
      </c>
      <c r="P249">
        <f t="shared" si="108"/>
        <v>133.46434162980637</v>
      </c>
      <c r="Q249">
        <f t="shared" si="109"/>
        <v>0.13369423825867924</v>
      </c>
      <c r="R249">
        <f t="shared" si="110"/>
        <v>2.399042742465435</v>
      </c>
      <c r="S249">
        <f t="shared" si="111"/>
        <v>0.12968876694757064</v>
      </c>
      <c r="T249">
        <f t="shared" si="112"/>
        <v>8.1405358959479451E-2</v>
      </c>
      <c r="U249">
        <f t="shared" si="113"/>
        <v>321.51488900000004</v>
      </c>
      <c r="V249">
        <f t="shared" si="114"/>
        <v>29.016999065354632</v>
      </c>
      <c r="W249">
        <f t="shared" si="115"/>
        <v>28.014500000000002</v>
      </c>
      <c r="X249">
        <f t="shared" si="116"/>
        <v>3.7980486413686174</v>
      </c>
      <c r="Y249">
        <f t="shared" si="117"/>
        <v>50.005708455864173</v>
      </c>
      <c r="Z249">
        <f t="shared" si="118"/>
        <v>1.8815608193086608</v>
      </c>
      <c r="AA249">
        <f t="shared" si="119"/>
        <v>3.7626920553867484</v>
      </c>
      <c r="AB249">
        <f t="shared" si="120"/>
        <v>1.9164878220599566</v>
      </c>
      <c r="AC249">
        <f t="shared" si="121"/>
        <v>-157.46901788659636</v>
      </c>
      <c r="AD249">
        <f t="shared" si="122"/>
        <v>-20.739937330360377</v>
      </c>
      <c r="AE249">
        <f t="shared" si="123"/>
        <v>-1.883197466266699</v>
      </c>
      <c r="AF249">
        <f t="shared" si="124"/>
        <v>141.42273631677659</v>
      </c>
      <c r="AG249">
        <f t="shared" si="125"/>
        <v>48.913928999257159</v>
      </c>
      <c r="AH249">
        <f t="shared" si="126"/>
        <v>3.57007642248265</v>
      </c>
      <c r="AI249">
        <f t="shared" si="127"/>
        <v>32.514789763274756</v>
      </c>
      <c r="AJ249">
        <v>1950.986788273317</v>
      </c>
      <c r="AK249">
        <v>1898.251878787878</v>
      </c>
      <c r="AL249">
        <v>3.4434086372836261</v>
      </c>
      <c r="AM249">
        <v>64.522999334600442</v>
      </c>
      <c r="AN249">
        <f t="shared" si="128"/>
        <v>3.5707260291745206</v>
      </c>
      <c r="AO249">
        <v>21.798189237673618</v>
      </c>
      <c r="AP249">
        <v>25.971850303030301</v>
      </c>
      <c r="AQ249">
        <v>1.1834318627500421E-5</v>
      </c>
      <c r="AR249">
        <v>77.538578516510626</v>
      </c>
      <c r="AS249">
        <v>0</v>
      </c>
      <c r="AT249">
        <v>0</v>
      </c>
      <c r="AU249">
        <f t="shared" si="129"/>
        <v>1</v>
      </c>
      <c r="AV249">
        <f t="shared" si="130"/>
        <v>0</v>
      </c>
      <c r="AW249">
        <f t="shared" si="131"/>
        <v>38152.906616378408</v>
      </c>
      <c r="AX249">
        <f t="shared" si="132"/>
        <v>1999.9966666666669</v>
      </c>
      <c r="AY249">
        <f t="shared" si="133"/>
        <v>1681.1969000000001</v>
      </c>
      <c r="AZ249">
        <f t="shared" si="134"/>
        <v>0.84059985099975165</v>
      </c>
      <c r="BA249">
        <f t="shared" si="135"/>
        <v>0.16075771242952072</v>
      </c>
      <c r="BB249">
        <v>6</v>
      </c>
      <c r="BC249">
        <v>0.5</v>
      </c>
      <c r="BD249" t="s">
        <v>354</v>
      </c>
      <c r="BE249">
        <v>2</v>
      </c>
      <c r="BF249" t="b">
        <v>1</v>
      </c>
      <c r="BG249">
        <v>1657574024.5</v>
      </c>
      <c r="BH249">
        <v>1842.2433333333331</v>
      </c>
      <c r="BI249">
        <v>1908.8344444444449</v>
      </c>
      <c r="BJ249">
        <v>25.971677777777781</v>
      </c>
      <c r="BK249">
        <v>21.798722222222221</v>
      </c>
      <c r="BL249">
        <v>1845.137777777778</v>
      </c>
      <c r="BM249">
        <v>26.10273333333334</v>
      </c>
      <c r="BN249">
        <v>499.98455555555552</v>
      </c>
      <c r="BO249">
        <v>72.346699999999998</v>
      </c>
      <c r="BP249">
        <v>9.9941122222222234E-2</v>
      </c>
      <c r="BQ249">
        <v>27.854144444444451</v>
      </c>
      <c r="BR249">
        <v>28.014500000000002</v>
      </c>
      <c r="BS249">
        <v>999.90000000000009</v>
      </c>
      <c r="BT249">
        <v>0</v>
      </c>
      <c r="BU249">
        <v>0</v>
      </c>
      <c r="BV249">
        <v>10001.81111111111</v>
      </c>
      <c r="BW249">
        <v>0</v>
      </c>
      <c r="BX249">
        <v>1916.501111111111</v>
      </c>
      <c r="BY249">
        <v>-66.592055555555547</v>
      </c>
      <c r="BZ249">
        <v>1891.364444444444</v>
      </c>
      <c r="CA249">
        <v>1951.37</v>
      </c>
      <c r="CB249">
        <v>4.1729655555555558</v>
      </c>
      <c r="CC249">
        <v>1908.8344444444449</v>
      </c>
      <c r="CD249">
        <v>21.798722222222221</v>
      </c>
      <c r="CE249">
        <v>1.8789666666666669</v>
      </c>
      <c r="CF249">
        <v>1.577064444444445</v>
      </c>
      <c r="CG249">
        <v>16.459677777777781</v>
      </c>
      <c r="CH249">
        <v>13.73651111111111</v>
      </c>
      <c r="CI249">
        <v>1999.9966666666669</v>
      </c>
      <c r="CJ249">
        <v>0.98000433333333326</v>
      </c>
      <c r="CK249">
        <v>1.999526666666666E-2</v>
      </c>
      <c r="CL249">
        <v>0</v>
      </c>
      <c r="CM249">
        <v>2.2320111111111109</v>
      </c>
      <c r="CN249">
        <v>0</v>
      </c>
      <c r="CO249">
        <v>10111.988888888891</v>
      </c>
      <c r="CP249">
        <v>16749.477777777782</v>
      </c>
      <c r="CQ249">
        <v>41.061999999999998</v>
      </c>
      <c r="CR249">
        <v>42.936999999999998</v>
      </c>
      <c r="CS249">
        <v>41.284444444444453</v>
      </c>
      <c r="CT249">
        <v>41.5</v>
      </c>
      <c r="CU249">
        <v>40.235999999999997</v>
      </c>
      <c r="CV249">
        <v>1960.0066666666669</v>
      </c>
      <c r="CW249">
        <v>39.99</v>
      </c>
      <c r="CX249">
        <v>0</v>
      </c>
      <c r="CY249">
        <v>1657574027.4000001</v>
      </c>
      <c r="CZ249">
        <v>0</v>
      </c>
      <c r="DA249">
        <v>0</v>
      </c>
      <c r="DB249" t="s">
        <v>355</v>
      </c>
      <c r="DC249">
        <v>1657463822.5999999</v>
      </c>
      <c r="DD249">
        <v>1657463835.0999999</v>
      </c>
      <c r="DE249">
        <v>0</v>
      </c>
      <c r="DF249">
        <v>-2.657</v>
      </c>
      <c r="DG249">
        <v>-13.192</v>
      </c>
      <c r="DH249">
        <v>-3.9239999999999999</v>
      </c>
      <c r="DI249">
        <v>-0.217</v>
      </c>
      <c r="DJ249">
        <v>376</v>
      </c>
      <c r="DK249">
        <v>3</v>
      </c>
      <c r="DL249">
        <v>0.48</v>
      </c>
      <c r="DM249">
        <v>0.03</v>
      </c>
      <c r="DN249">
        <v>-66.051604999999995</v>
      </c>
      <c r="DO249">
        <v>-4.4961365853657984</v>
      </c>
      <c r="DP249">
        <v>0.44374419768037582</v>
      </c>
      <c r="DQ249">
        <v>0</v>
      </c>
      <c r="DR249">
        <v>4.1820835000000001</v>
      </c>
      <c r="DS249">
        <v>-0.12162484052532579</v>
      </c>
      <c r="DT249">
        <v>1.3651987318702E-2</v>
      </c>
      <c r="DU249">
        <v>0</v>
      </c>
      <c r="DV249">
        <v>0</v>
      </c>
      <c r="DW249">
        <v>2</v>
      </c>
      <c r="DX249" t="s">
        <v>364</v>
      </c>
      <c r="DY249">
        <v>2.9797500000000001</v>
      </c>
      <c r="DZ249">
        <v>2.71557</v>
      </c>
      <c r="EA249">
        <v>0.20419300000000001</v>
      </c>
      <c r="EB249">
        <v>0.20629800000000001</v>
      </c>
      <c r="EC249">
        <v>9.1403300000000007E-2</v>
      </c>
      <c r="ED249">
        <v>7.9193E-2</v>
      </c>
      <c r="EE249">
        <v>25080.7</v>
      </c>
      <c r="EF249">
        <v>25121.5</v>
      </c>
      <c r="EG249">
        <v>29309.9</v>
      </c>
      <c r="EH249">
        <v>29285.4</v>
      </c>
      <c r="EI249">
        <v>35294</v>
      </c>
      <c r="EJ249">
        <v>35833.199999999997</v>
      </c>
      <c r="EK249">
        <v>41289.9</v>
      </c>
      <c r="EL249">
        <v>41706.1</v>
      </c>
      <c r="EM249">
        <v>1.9431</v>
      </c>
      <c r="EN249">
        <v>2.1027800000000001</v>
      </c>
      <c r="EO249">
        <v>5.3331299999999998E-2</v>
      </c>
      <c r="EP249">
        <v>0</v>
      </c>
      <c r="EQ249">
        <v>27.146599999999999</v>
      </c>
      <c r="ER249">
        <v>999.9</v>
      </c>
      <c r="ES249">
        <v>28.6</v>
      </c>
      <c r="ET249">
        <v>38.200000000000003</v>
      </c>
      <c r="EU249">
        <v>26.606000000000002</v>
      </c>
      <c r="EV249">
        <v>61.539499999999997</v>
      </c>
      <c r="EW249">
        <v>26.706700000000001</v>
      </c>
      <c r="EX249">
        <v>2</v>
      </c>
      <c r="EY249">
        <v>0.13061700000000001</v>
      </c>
      <c r="EZ249">
        <v>2.4133200000000001</v>
      </c>
      <c r="FA249">
        <v>20.367100000000001</v>
      </c>
      <c r="FB249">
        <v>5.2166899999999998</v>
      </c>
      <c r="FC249">
        <v>12.0099</v>
      </c>
      <c r="FD249">
        <v>4.9880000000000004</v>
      </c>
      <c r="FE249">
        <v>3.2884000000000002</v>
      </c>
      <c r="FF249">
        <v>9767.9</v>
      </c>
      <c r="FG249">
        <v>9999</v>
      </c>
      <c r="FH249">
        <v>9999</v>
      </c>
      <c r="FI249">
        <v>145.5</v>
      </c>
      <c r="FJ249">
        <v>1.8675200000000001</v>
      </c>
      <c r="FK249">
        <v>1.8666100000000001</v>
      </c>
      <c r="FL249">
        <v>1.8660000000000001</v>
      </c>
      <c r="FM249">
        <v>1.8658600000000001</v>
      </c>
      <c r="FN249">
        <v>1.8677600000000001</v>
      </c>
      <c r="FO249">
        <v>1.8701300000000001</v>
      </c>
      <c r="FP249">
        <v>1.8688400000000001</v>
      </c>
      <c r="FQ249">
        <v>1.8702300000000001</v>
      </c>
      <c r="FR249">
        <v>0</v>
      </c>
      <c r="FS249">
        <v>0</v>
      </c>
      <c r="FT249">
        <v>0</v>
      </c>
      <c r="FU249">
        <v>0</v>
      </c>
      <c r="FV249" t="s">
        <v>357</v>
      </c>
      <c r="FW249" t="s">
        <v>358</v>
      </c>
      <c r="FX249" t="s">
        <v>359</v>
      </c>
      <c r="FY249" t="s">
        <v>359</v>
      </c>
      <c r="FZ249" t="s">
        <v>359</v>
      </c>
      <c r="GA249" t="s">
        <v>359</v>
      </c>
      <c r="GB249">
        <v>0</v>
      </c>
      <c r="GC249">
        <v>100</v>
      </c>
      <c r="GD249">
        <v>100</v>
      </c>
      <c r="GE249">
        <v>-2.9</v>
      </c>
      <c r="GF249">
        <v>-0.13100000000000001</v>
      </c>
      <c r="GG249">
        <v>-1.0745309912501479</v>
      </c>
      <c r="GH249">
        <v>-3.794306901669526E-4</v>
      </c>
      <c r="GI249">
        <v>-9.3076312682161424E-7</v>
      </c>
      <c r="GJ249">
        <v>3.2597594342726891E-10</v>
      </c>
      <c r="GK249">
        <v>-0.25621075936304621</v>
      </c>
      <c r="GL249">
        <v>-1.4413179793891831E-2</v>
      </c>
      <c r="GM249">
        <v>9.8733074958994743E-4</v>
      </c>
      <c r="GN249">
        <v>-9.6329063574464014E-6</v>
      </c>
      <c r="GO249">
        <v>22</v>
      </c>
      <c r="GP249">
        <v>2241</v>
      </c>
      <c r="GQ249">
        <v>1</v>
      </c>
      <c r="GR249">
        <v>45</v>
      </c>
      <c r="GS249">
        <v>1836.7</v>
      </c>
      <c r="GT249">
        <v>1836.5</v>
      </c>
      <c r="GU249">
        <v>4.3029799999999998</v>
      </c>
      <c r="GV249">
        <v>2.18994</v>
      </c>
      <c r="GW249">
        <v>1.94702</v>
      </c>
      <c r="GX249">
        <v>2.7770999999999999</v>
      </c>
      <c r="GY249">
        <v>2.19482</v>
      </c>
      <c r="GZ249">
        <v>2.3889200000000002</v>
      </c>
      <c r="HA249">
        <v>41.456200000000003</v>
      </c>
      <c r="HB249">
        <v>15.322800000000001</v>
      </c>
      <c r="HC249">
        <v>18</v>
      </c>
      <c r="HD249">
        <v>532.04499999999996</v>
      </c>
      <c r="HE249">
        <v>601.23099999999999</v>
      </c>
      <c r="HF249">
        <v>23.7774</v>
      </c>
      <c r="HG249">
        <v>29.177099999999999</v>
      </c>
      <c r="HH249">
        <v>30</v>
      </c>
      <c r="HI249">
        <v>29.045000000000002</v>
      </c>
      <c r="HJ249">
        <v>28.950399999999998</v>
      </c>
      <c r="HK249">
        <v>86.093199999999996</v>
      </c>
      <c r="HL249">
        <v>16.380299999999998</v>
      </c>
      <c r="HM249">
        <v>21.157299999999999</v>
      </c>
      <c r="HN249">
        <v>23.7775</v>
      </c>
      <c r="HO249">
        <v>1937.58</v>
      </c>
      <c r="HP249">
        <v>21.691600000000001</v>
      </c>
      <c r="HQ249">
        <v>100.23699999999999</v>
      </c>
      <c r="HR249">
        <v>100.19</v>
      </c>
    </row>
    <row r="250" spans="1:226" x14ac:dyDescent="0.2">
      <c r="A250">
        <v>234</v>
      </c>
      <c r="B250">
        <v>1657574032</v>
      </c>
      <c r="C250">
        <v>2202.400000095367</v>
      </c>
      <c r="D250" t="s">
        <v>826</v>
      </c>
      <c r="E250" t="s">
        <v>827</v>
      </c>
      <c r="F250">
        <v>5</v>
      </c>
      <c r="G250" t="s">
        <v>1069</v>
      </c>
      <c r="H250" t="s">
        <v>353</v>
      </c>
      <c r="I250">
        <v>1657574029.2</v>
      </c>
      <c r="J250">
        <f t="shared" si="102"/>
        <v>3.5656904398234505E-3</v>
      </c>
      <c r="K250">
        <f t="shared" si="103"/>
        <v>3.5656904398234506</v>
      </c>
      <c r="L250">
        <f t="shared" si="104"/>
        <v>32.548221266971609</v>
      </c>
      <c r="M250">
        <f t="shared" si="105"/>
        <v>1857.857</v>
      </c>
      <c r="N250">
        <f t="shared" si="106"/>
        <v>1386.1151413295795</v>
      </c>
      <c r="O250">
        <f t="shared" si="107"/>
        <v>100.4195250281947</v>
      </c>
      <c r="P250">
        <f t="shared" si="108"/>
        <v>134.59568541423698</v>
      </c>
      <c r="Q250">
        <f t="shared" si="109"/>
        <v>0.13344221783250088</v>
      </c>
      <c r="R250">
        <f t="shared" si="110"/>
        <v>2.3988915704382361</v>
      </c>
      <c r="S250">
        <f t="shared" si="111"/>
        <v>0.12945134731180352</v>
      </c>
      <c r="T250">
        <f t="shared" si="112"/>
        <v>8.12557138785686E-2</v>
      </c>
      <c r="U250">
        <f t="shared" si="113"/>
        <v>321.52377809999996</v>
      </c>
      <c r="V250">
        <f t="shared" si="114"/>
        <v>29.021116738055159</v>
      </c>
      <c r="W250">
        <f t="shared" si="115"/>
        <v>28.01821</v>
      </c>
      <c r="X250">
        <f t="shared" si="116"/>
        <v>3.7988700732397005</v>
      </c>
      <c r="Y250">
        <f t="shared" si="117"/>
        <v>49.999272075649351</v>
      </c>
      <c r="Z250">
        <f t="shared" si="118"/>
        <v>1.8815838666545093</v>
      </c>
      <c r="AA250">
        <f t="shared" si="119"/>
        <v>3.7632225201352045</v>
      </c>
      <c r="AB250">
        <f t="shared" si="120"/>
        <v>1.9172862065851912</v>
      </c>
      <c r="AC250">
        <f t="shared" si="121"/>
        <v>-157.24694839621418</v>
      </c>
      <c r="AD250">
        <f t="shared" si="122"/>
        <v>-20.906039695144358</v>
      </c>
      <c r="AE250">
        <f t="shared" si="123"/>
        <v>-1.898457241083823</v>
      </c>
      <c r="AF250">
        <f t="shared" si="124"/>
        <v>141.47233276755762</v>
      </c>
      <c r="AG250">
        <f t="shared" si="125"/>
        <v>48.932570080391159</v>
      </c>
      <c r="AH250">
        <f t="shared" si="126"/>
        <v>3.5817292138786883</v>
      </c>
      <c r="AI250">
        <f t="shared" si="127"/>
        <v>32.548221266971609</v>
      </c>
      <c r="AJ250">
        <v>1968.0136102121221</v>
      </c>
      <c r="AK250">
        <v>1915.280787878788</v>
      </c>
      <c r="AL250">
        <v>3.4323118919022639</v>
      </c>
      <c r="AM250">
        <v>64.522999334600442</v>
      </c>
      <c r="AN250">
        <f t="shared" si="128"/>
        <v>3.5656904398234506</v>
      </c>
      <c r="AO250">
        <v>21.798616878788341</v>
      </c>
      <c r="AP250">
        <v>25.96632545454543</v>
      </c>
      <c r="AQ250">
        <v>1.308810376673978E-5</v>
      </c>
      <c r="AR250">
        <v>77.538578516510626</v>
      </c>
      <c r="AS250">
        <v>0</v>
      </c>
      <c r="AT250">
        <v>0</v>
      </c>
      <c r="AU250">
        <f t="shared" si="129"/>
        <v>1</v>
      </c>
      <c r="AV250">
        <f t="shared" si="130"/>
        <v>0</v>
      </c>
      <c r="AW250">
        <f t="shared" si="131"/>
        <v>38148.934346798611</v>
      </c>
      <c r="AX250">
        <f t="shared" si="132"/>
        <v>2000.0519999999999</v>
      </c>
      <c r="AY250">
        <f t="shared" si="133"/>
        <v>1681.24341</v>
      </c>
      <c r="AZ250">
        <f t="shared" si="134"/>
        <v>0.84059984940391552</v>
      </c>
      <c r="BA250">
        <f t="shared" si="135"/>
        <v>0.16075770934955691</v>
      </c>
      <c r="BB250">
        <v>6</v>
      </c>
      <c r="BC250">
        <v>0.5</v>
      </c>
      <c r="BD250" t="s">
        <v>354</v>
      </c>
      <c r="BE250">
        <v>2</v>
      </c>
      <c r="BF250" t="b">
        <v>1</v>
      </c>
      <c r="BG250">
        <v>1657574029.2</v>
      </c>
      <c r="BH250">
        <v>1857.857</v>
      </c>
      <c r="BI250">
        <v>1924.5619999999999</v>
      </c>
      <c r="BJ250">
        <v>25.971959999999999</v>
      </c>
      <c r="BK250">
        <v>21.78547</v>
      </c>
      <c r="BL250">
        <v>1860.759</v>
      </c>
      <c r="BM250">
        <v>26.102989999999998</v>
      </c>
      <c r="BN250">
        <v>499.99470000000002</v>
      </c>
      <c r="BO250">
        <v>72.346770000000006</v>
      </c>
      <c r="BP250">
        <v>9.9971279999999996E-2</v>
      </c>
      <c r="BQ250">
        <v>27.856560000000002</v>
      </c>
      <c r="BR250">
        <v>28.01821</v>
      </c>
      <c r="BS250">
        <v>999.9</v>
      </c>
      <c r="BT250">
        <v>0</v>
      </c>
      <c r="BU250">
        <v>0</v>
      </c>
      <c r="BV250">
        <v>10000.799000000001</v>
      </c>
      <c r="BW250">
        <v>0</v>
      </c>
      <c r="BX250">
        <v>1918.838</v>
      </c>
      <c r="BY250">
        <v>-66.705659999999995</v>
      </c>
      <c r="BZ250">
        <v>1907.395</v>
      </c>
      <c r="CA250">
        <v>1967.422</v>
      </c>
      <c r="CB250">
        <v>4.1864790000000003</v>
      </c>
      <c r="CC250">
        <v>1924.5619999999999</v>
      </c>
      <c r="CD250">
        <v>21.78547</v>
      </c>
      <c r="CE250">
        <v>1.878986</v>
      </c>
      <c r="CF250">
        <v>1.5761080000000001</v>
      </c>
      <c r="CG250">
        <v>16.45984</v>
      </c>
      <c r="CH250">
        <v>13.727180000000001</v>
      </c>
      <c r="CI250">
        <v>2000.0519999999999</v>
      </c>
      <c r="CJ250">
        <v>0.98000459999999978</v>
      </c>
      <c r="CK250">
        <v>1.9994999999999999E-2</v>
      </c>
      <c r="CL250">
        <v>0</v>
      </c>
      <c r="CM250">
        <v>2.2238600000000002</v>
      </c>
      <c r="CN250">
        <v>0</v>
      </c>
      <c r="CO250">
        <v>10110.4</v>
      </c>
      <c r="CP250">
        <v>16749.93</v>
      </c>
      <c r="CQ250">
        <v>41.061999999999998</v>
      </c>
      <c r="CR250">
        <v>42.936999999999998</v>
      </c>
      <c r="CS250">
        <v>41.299599999999998</v>
      </c>
      <c r="CT250">
        <v>41.5062</v>
      </c>
      <c r="CU250">
        <v>40.25</v>
      </c>
      <c r="CV250">
        <v>1960.0609999999999</v>
      </c>
      <c r="CW250">
        <v>39.991000000000007</v>
      </c>
      <c r="CX250">
        <v>0</v>
      </c>
      <c r="CY250">
        <v>1657574032.8</v>
      </c>
      <c r="CZ250">
        <v>0</v>
      </c>
      <c r="DA250">
        <v>0</v>
      </c>
      <c r="DB250" t="s">
        <v>355</v>
      </c>
      <c r="DC250">
        <v>1657463822.5999999</v>
      </c>
      <c r="DD250">
        <v>1657463835.0999999</v>
      </c>
      <c r="DE250">
        <v>0</v>
      </c>
      <c r="DF250">
        <v>-2.657</v>
      </c>
      <c r="DG250">
        <v>-13.192</v>
      </c>
      <c r="DH250">
        <v>-3.9239999999999999</v>
      </c>
      <c r="DI250">
        <v>-0.217</v>
      </c>
      <c r="DJ250">
        <v>376</v>
      </c>
      <c r="DK250">
        <v>3</v>
      </c>
      <c r="DL250">
        <v>0.48</v>
      </c>
      <c r="DM250">
        <v>0.03</v>
      </c>
      <c r="DN250">
        <v>-66.366673170731701</v>
      </c>
      <c r="DO250">
        <v>-3.2363937282231809</v>
      </c>
      <c r="DP250">
        <v>0.34495184465929318</v>
      </c>
      <c r="DQ250">
        <v>0</v>
      </c>
      <c r="DR250">
        <v>4.1780258536585366</v>
      </c>
      <c r="DS250">
        <v>1.242125435539454E-2</v>
      </c>
      <c r="DT250">
        <v>1.095003975393378E-2</v>
      </c>
      <c r="DU250">
        <v>1</v>
      </c>
      <c r="DV250">
        <v>1</v>
      </c>
      <c r="DW250">
        <v>2</v>
      </c>
      <c r="DX250" t="s">
        <v>356</v>
      </c>
      <c r="DY250">
        <v>2.9798499999999999</v>
      </c>
      <c r="DZ250">
        <v>2.7156600000000002</v>
      </c>
      <c r="EA250">
        <v>0.20526900000000001</v>
      </c>
      <c r="EB250">
        <v>0.207369</v>
      </c>
      <c r="EC250">
        <v>9.1384900000000005E-2</v>
      </c>
      <c r="ED250">
        <v>7.9066399999999995E-2</v>
      </c>
      <c r="EE250">
        <v>25047.3</v>
      </c>
      <c r="EF250">
        <v>25087.9</v>
      </c>
      <c r="EG250">
        <v>29310.6</v>
      </c>
      <c r="EH250">
        <v>29285.8</v>
      </c>
      <c r="EI250">
        <v>35295.4</v>
      </c>
      <c r="EJ250">
        <v>35838.9</v>
      </c>
      <c r="EK250">
        <v>41290.699999999997</v>
      </c>
      <c r="EL250">
        <v>41707</v>
      </c>
      <c r="EM250">
        <v>1.9432799999999999</v>
      </c>
      <c r="EN250">
        <v>2.1028500000000001</v>
      </c>
      <c r="EO250">
        <v>5.3621799999999997E-2</v>
      </c>
      <c r="EP250">
        <v>0</v>
      </c>
      <c r="EQ250">
        <v>27.142600000000002</v>
      </c>
      <c r="ER250">
        <v>999.9</v>
      </c>
      <c r="ES250">
        <v>28.6</v>
      </c>
      <c r="ET250">
        <v>38.200000000000003</v>
      </c>
      <c r="EU250">
        <v>26.606300000000001</v>
      </c>
      <c r="EV250">
        <v>61.579500000000003</v>
      </c>
      <c r="EW250">
        <v>26.618600000000001</v>
      </c>
      <c r="EX250">
        <v>2</v>
      </c>
      <c r="EY250">
        <v>0.13062000000000001</v>
      </c>
      <c r="EZ250">
        <v>2.41459</v>
      </c>
      <c r="FA250">
        <v>20.3672</v>
      </c>
      <c r="FB250">
        <v>5.2165400000000002</v>
      </c>
      <c r="FC250">
        <v>12.0099</v>
      </c>
      <c r="FD250">
        <v>4.9882499999999999</v>
      </c>
      <c r="FE250">
        <v>3.2885499999999999</v>
      </c>
      <c r="FF250">
        <v>9767.9</v>
      </c>
      <c r="FG250">
        <v>9999</v>
      </c>
      <c r="FH250">
        <v>9999</v>
      </c>
      <c r="FI250">
        <v>145.5</v>
      </c>
      <c r="FJ250">
        <v>1.8675200000000001</v>
      </c>
      <c r="FK250">
        <v>1.8666</v>
      </c>
      <c r="FL250">
        <v>1.8660000000000001</v>
      </c>
      <c r="FM250">
        <v>1.8658600000000001</v>
      </c>
      <c r="FN250">
        <v>1.86774</v>
      </c>
      <c r="FO250">
        <v>1.87012</v>
      </c>
      <c r="FP250">
        <v>1.86887</v>
      </c>
      <c r="FQ250">
        <v>1.8702399999999999</v>
      </c>
      <c r="FR250">
        <v>0</v>
      </c>
      <c r="FS250">
        <v>0</v>
      </c>
      <c r="FT250">
        <v>0</v>
      </c>
      <c r="FU250">
        <v>0</v>
      </c>
      <c r="FV250" t="s">
        <v>357</v>
      </c>
      <c r="FW250" t="s">
        <v>358</v>
      </c>
      <c r="FX250" t="s">
        <v>359</v>
      </c>
      <c r="FY250" t="s">
        <v>359</v>
      </c>
      <c r="FZ250" t="s">
        <v>359</v>
      </c>
      <c r="GA250" t="s">
        <v>359</v>
      </c>
      <c r="GB250">
        <v>0</v>
      </c>
      <c r="GC250">
        <v>100</v>
      </c>
      <c r="GD250">
        <v>100</v>
      </c>
      <c r="GE250">
        <v>-2.9</v>
      </c>
      <c r="GF250">
        <v>-0.13120000000000001</v>
      </c>
      <c r="GG250">
        <v>-1.0745309912501479</v>
      </c>
      <c r="GH250">
        <v>-3.794306901669526E-4</v>
      </c>
      <c r="GI250">
        <v>-9.3076312682161424E-7</v>
      </c>
      <c r="GJ250">
        <v>3.2597594342726891E-10</v>
      </c>
      <c r="GK250">
        <v>-0.25621075936304621</v>
      </c>
      <c r="GL250">
        <v>-1.4413179793891831E-2</v>
      </c>
      <c r="GM250">
        <v>9.8733074958994743E-4</v>
      </c>
      <c r="GN250">
        <v>-9.6329063574464014E-6</v>
      </c>
      <c r="GO250">
        <v>22</v>
      </c>
      <c r="GP250">
        <v>2241</v>
      </c>
      <c r="GQ250">
        <v>1</v>
      </c>
      <c r="GR250">
        <v>45</v>
      </c>
      <c r="GS250">
        <v>1836.8</v>
      </c>
      <c r="GT250">
        <v>1836.6</v>
      </c>
      <c r="GU250">
        <v>4.3273900000000003</v>
      </c>
      <c r="GV250">
        <v>2.18872</v>
      </c>
      <c r="GW250">
        <v>1.94702</v>
      </c>
      <c r="GX250">
        <v>2.7758799999999999</v>
      </c>
      <c r="GY250">
        <v>2.19482</v>
      </c>
      <c r="GZ250">
        <v>2.3791500000000001</v>
      </c>
      <c r="HA250">
        <v>41.456200000000003</v>
      </c>
      <c r="HB250">
        <v>15.3141</v>
      </c>
      <c r="HC250">
        <v>18</v>
      </c>
      <c r="HD250">
        <v>532.16700000000003</v>
      </c>
      <c r="HE250">
        <v>601.31100000000004</v>
      </c>
      <c r="HF250">
        <v>23.7697</v>
      </c>
      <c r="HG250">
        <v>29.178899999999999</v>
      </c>
      <c r="HH250">
        <v>30</v>
      </c>
      <c r="HI250">
        <v>29.045300000000001</v>
      </c>
      <c r="HJ250">
        <v>28.952400000000001</v>
      </c>
      <c r="HK250">
        <v>86.5916</v>
      </c>
      <c r="HL250">
        <v>16.380299999999998</v>
      </c>
      <c r="HM250">
        <v>21.157299999999999</v>
      </c>
      <c r="HN250">
        <v>23.759499999999999</v>
      </c>
      <c r="HO250">
        <v>1950.95</v>
      </c>
      <c r="HP250">
        <v>21.7011</v>
      </c>
      <c r="HQ250">
        <v>100.239</v>
      </c>
      <c r="HR250">
        <v>100.19199999999999</v>
      </c>
    </row>
    <row r="251" spans="1:226" x14ac:dyDescent="0.2">
      <c r="A251">
        <v>235</v>
      </c>
      <c r="B251">
        <v>1657574037</v>
      </c>
      <c r="C251">
        <v>2207.400000095367</v>
      </c>
      <c r="D251" t="s">
        <v>828</v>
      </c>
      <c r="E251" t="s">
        <v>829</v>
      </c>
      <c r="F251">
        <v>5</v>
      </c>
      <c r="G251" t="s">
        <v>1069</v>
      </c>
      <c r="H251" t="s">
        <v>353</v>
      </c>
      <c r="I251">
        <v>1657574034.5</v>
      </c>
      <c r="J251">
        <f t="shared" si="102"/>
        <v>3.5704584031469766E-3</v>
      </c>
      <c r="K251">
        <f t="shared" si="103"/>
        <v>3.5704584031469766</v>
      </c>
      <c r="L251">
        <f t="shared" si="104"/>
        <v>32.464956034463562</v>
      </c>
      <c r="M251">
        <f t="shared" si="105"/>
        <v>1875.6211111111111</v>
      </c>
      <c r="N251">
        <f t="shared" si="106"/>
        <v>1404.8586833515164</v>
      </c>
      <c r="O251">
        <f t="shared" si="107"/>
        <v>101.77821775672386</v>
      </c>
      <c r="P251">
        <f t="shared" si="108"/>
        <v>135.88368434350895</v>
      </c>
      <c r="Q251">
        <f t="shared" si="109"/>
        <v>0.13368829745538652</v>
      </c>
      <c r="R251">
        <f t="shared" si="110"/>
        <v>2.4001118878857648</v>
      </c>
      <c r="S251">
        <f t="shared" si="111"/>
        <v>0.12968490295942581</v>
      </c>
      <c r="T251">
        <f t="shared" si="112"/>
        <v>8.1402767296203438E-2</v>
      </c>
      <c r="U251">
        <f t="shared" si="113"/>
        <v>321.513825</v>
      </c>
      <c r="V251">
        <f t="shared" si="114"/>
        <v>29.01398052802255</v>
      </c>
      <c r="W251">
        <f t="shared" si="115"/>
        <v>28.00834444444444</v>
      </c>
      <c r="X251">
        <f t="shared" si="116"/>
        <v>3.7966860803817997</v>
      </c>
      <c r="Y251">
        <f t="shared" si="117"/>
        <v>49.977976579032699</v>
      </c>
      <c r="Z251">
        <f t="shared" si="118"/>
        <v>1.8802295931667314</v>
      </c>
      <c r="AA251">
        <f t="shared" si="119"/>
        <v>3.7621162797445979</v>
      </c>
      <c r="AB251">
        <f t="shared" si="120"/>
        <v>1.9164564872150682</v>
      </c>
      <c r="AC251">
        <f t="shared" si="121"/>
        <v>-157.45721557878167</v>
      </c>
      <c r="AD251">
        <f t="shared" si="122"/>
        <v>-20.291985113945728</v>
      </c>
      <c r="AE251">
        <f t="shared" si="123"/>
        <v>-1.8416218163110962</v>
      </c>
      <c r="AF251">
        <f t="shared" si="124"/>
        <v>141.92300249096149</v>
      </c>
      <c r="AG251">
        <f t="shared" si="125"/>
        <v>48.926757524414221</v>
      </c>
      <c r="AH251">
        <f t="shared" si="126"/>
        <v>3.5931056654688835</v>
      </c>
      <c r="AI251">
        <f t="shared" si="127"/>
        <v>32.464956034463562</v>
      </c>
      <c r="AJ251">
        <v>1985.133081206204</v>
      </c>
      <c r="AK251">
        <v>1932.476181818181</v>
      </c>
      <c r="AL251">
        <v>3.439840465605065</v>
      </c>
      <c r="AM251">
        <v>64.522999334600442</v>
      </c>
      <c r="AN251">
        <f t="shared" si="128"/>
        <v>3.5704584031469766</v>
      </c>
      <c r="AO251">
        <v>21.750977373716509</v>
      </c>
      <c r="AP251">
        <v>25.946873939393939</v>
      </c>
      <c r="AQ251">
        <v>-5.0279337934258563E-3</v>
      </c>
      <c r="AR251">
        <v>77.538578516510626</v>
      </c>
      <c r="AS251">
        <v>0</v>
      </c>
      <c r="AT251">
        <v>0</v>
      </c>
      <c r="AU251">
        <f t="shared" si="129"/>
        <v>1</v>
      </c>
      <c r="AV251">
        <f t="shared" si="130"/>
        <v>0</v>
      </c>
      <c r="AW251">
        <f t="shared" si="131"/>
        <v>38179.191489198151</v>
      </c>
      <c r="AX251">
        <f t="shared" si="132"/>
        <v>1999.99</v>
      </c>
      <c r="AY251">
        <f t="shared" si="133"/>
        <v>1681.1913</v>
      </c>
      <c r="AZ251">
        <f t="shared" si="134"/>
        <v>0.84059985299926498</v>
      </c>
      <c r="BA251">
        <f t="shared" si="135"/>
        <v>0.16075771628858143</v>
      </c>
      <c r="BB251">
        <v>6</v>
      </c>
      <c r="BC251">
        <v>0.5</v>
      </c>
      <c r="BD251" t="s">
        <v>354</v>
      </c>
      <c r="BE251">
        <v>2</v>
      </c>
      <c r="BF251" t="b">
        <v>1</v>
      </c>
      <c r="BG251">
        <v>1657574034.5</v>
      </c>
      <c r="BH251">
        <v>1875.6211111111111</v>
      </c>
      <c r="BI251">
        <v>1942.42</v>
      </c>
      <c r="BJ251">
        <v>25.953066666666668</v>
      </c>
      <c r="BK251">
        <v>21.753266666666669</v>
      </c>
      <c r="BL251">
        <v>1878.5333333333331</v>
      </c>
      <c r="BM251">
        <v>26.084422222222219</v>
      </c>
      <c r="BN251">
        <v>500.00288888888889</v>
      </c>
      <c r="BO251">
        <v>72.34729999999999</v>
      </c>
      <c r="BP251">
        <v>9.999947777777779E-2</v>
      </c>
      <c r="BQ251">
        <v>27.851522222222219</v>
      </c>
      <c r="BR251">
        <v>28.00834444444444</v>
      </c>
      <c r="BS251">
        <v>999.90000000000009</v>
      </c>
      <c r="BT251">
        <v>0</v>
      </c>
      <c r="BU251">
        <v>0</v>
      </c>
      <c r="BV251">
        <v>10008.818888888891</v>
      </c>
      <c r="BW251">
        <v>0</v>
      </c>
      <c r="BX251">
        <v>1920.263333333334</v>
      </c>
      <c r="BY251">
        <v>-66.798611111111114</v>
      </c>
      <c r="BZ251">
        <v>1925.596666666667</v>
      </c>
      <c r="CA251">
        <v>1985.613333333333</v>
      </c>
      <c r="CB251">
        <v>4.1998077777777771</v>
      </c>
      <c r="CC251">
        <v>1942.42</v>
      </c>
      <c r="CD251">
        <v>21.753266666666669</v>
      </c>
      <c r="CE251">
        <v>1.8776344444444439</v>
      </c>
      <c r="CF251">
        <v>1.57379</v>
      </c>
      <c r="CG251">
        <v>16.44854444444444</v>
      </c>
      <c r="CH251">
        <v>13.704544444444441</v>
      </c>
      <c r="CI251">
        <v>1999.99</v>
      </c>
      <c r="CJ251">
        <v>0.98000433333333326</v>
      </c>
      <c r="CK251">
        <v>1.999526666666666E-2</v>
      </c>
      <c r="CL251">
        <v>0</v>
      </c>
      <c r="CM251">
        <v>2.1900111111111111</v>
      </c>
      <c r="CN251">
        <v>0</v>
      </c>
      <c r="CO251">
        <v>10109.97777777778</v>
      </c>
      <c r="CP251">
        <v>16749.388888888891</v>
      </c>
      <c r="CQ251">
        <v>41.061999999999998</v>
      </c>
      <c r="CR251">
        <v>42.936999999999998</v>
      </c>
      <c r="CS251">
        <v>41.311999999999998</v>
      </c>
      <c r="CT251">
        <v>41.527555555555551</v>
      </c>
      <c r="CU251">
        <v>40.25</v>
      </c>
      <c r="CV251">
        <v>1960</v>
      </c>
      <c r="CW251">
        <v>39.99</v>
      </c>
      <c r="CX251">
        <v>0</v>
      </c>
      <c r="CY251">
        <v>1657574037.5999999</v>
      </c>
      <c r="CZ251">
        <v>0</v>
      </c>
      <c r="DA251">
        <v>0</v>
      </c>
      <c r="DB251" t="s">
        <v>355</v>
      </c>
      <c r="DC251">
        <v>1657463822.5999999</v>
      </c>
      <c r="DD251">
        <v>1657463835.0999999</v>
      </c>
      <c r="DE251">
        <v>0</v>
      </c>
      <c r="DF251">
        <v>-2.657</v>
      </c>
      <c r="DG251">
        <v>-13.192</v>
      </c>
      <c r="DH251">
        <v>-3.9239999999999999</v>
      </c>
      <c r="DI251">
        <v>-0.217</v>
      </c>
      <c r="DJ251">
        <v>376</v>
      </c>
      <c r="DK251">
        <v>3</v>
      </c>
      <c r="DL251">
        <v>0.48</v>
      </c>
      <c r="DM251">
        <v>0.03</v>
      </c>
      <c r="DN251">
        <v>-66.594678048780494</v>
      </c>
      <c r="DO251">
        <v>-1.994006968641066</v>
      </c>
      <c r="DP251">
        <v>0.23222065779854301</v>
      </c>
      <c r="DQ251">
        <v>0</v>
      </c>
      <c r="DR251">
        <v>4.1819895121951216</v>
      </c>
      <c r="DS251">
        <v>0.1227238327526138</v>
      </c>
      <c r="DT251">
        <v>1.498711315556321E-2</v>
      </c>
      <c r="DU251">
        <v>0</v>
      </c>
      <c r="DV251">
        <v>0</v>
      </c>
      <c r="DW251">
        <v>2</v>
      </c>
      <c r="DX251" t="s">
        <v>364</v>
      </c>
      <c r="DY251">
        <v>2.9799199999999999</v>
      </c>
      <c r="DZ251">
        <v>2.7156799999999999</v>
      </c>
      <c r="EA251">
        <v>0.206345</v>
      </c>
      <c r="EB251">
        <v>0.20841000000000001</v>
      </c>
      <c r="EC251">
        <v>9.1337699999999994E-2</v>
      </c>
      <c r="ED251">
        <v>7.9083200000000006E-2</v>
      </c>
      <c r="EE251">
        <v>25013.4</v>
      </c>
      <c r="EF251">
        <v>25054.799999999999</v>
      </c>
      <c r="EG251">
        <v>29310.7</v>
      </c>
      <c r="EH251">
        <v>29285.599999999999</v>
      </c>
      <c r="EI251">
        <v>35297.4</v>
      </c>
      <c r="EJ251">
        <v>35837.9</v>
      </c>
      <c r="EK251">
        <v>41290.9</v>
      </c>
      <c r="EL251">
        <v>41706.5</v>
      </c>
      <c r="EM251">
        <v>1.94313</v>
      </c>
      <c r="EN251">
        <v>2.1027999999999998</v>
      </c>
      <c r="EO251">
        <v>5.2839499999999998E-2</v>
      </c>
      <c r="EP251">
        <v>0</v>
      </c>
      <c r="EQ251">
        <v>27.133800000000001</v>
      </c>
      <c r="ER251">
        <v>999.9</v>
      </c>
      <c r="ES251">
        <v>28.6</v>
      </c>
      <c r="ET251">
        <v>38.200000000000003</v>
      </c>
      <c r="EU251">
        <v>26.604700000000001</v>
      </c>
      <c r="EV251">
        <v>62.039499999999997</v>
      </c>
      <c r="EW251">
        <v>26.6266</v>
      </c>
      <c r="EX251">
        <v>2</v>
      </c>
      <c r="EY251">
        <v>0.13079499999999999</v>
      </c>
      <c r="EZ251">
        <v>2.4319500000000001</v>
      </c>
      <c r="FA251">
        <v>20.366900000000001</v>
      </c>
      <c r="FB251">
        <v>5.2160900000000003</v>
      </c>
      <c r="FC251">
        <v>12.0099</v>
      </c>
      <c r="FD251">
        <v>4.9877500000000001</v>
      </c>
      <c r="FE251">
        <v>3.2883499999999999</v>
      </c>
      <c r="FF251">
        <v>9767.9</v>
      </c>
      <c r="FG251">
        <v>9999</v>
      </c>
      <c r="FH251">
        <v>9999</v>
      </c>
      <c r="FI251">
        <v>145.5</v>
      </c>
      <c r="FJ251">
        <v>1.86754</v>
      </c>
      <c r="FK251">
        <v>1.8666100000000001</v>
      </c>
      <c r="FL251">
        <v>1.8660000000000001</v>
      </c>
      <c r="FM251">
        <v>1.86588</v>
      </c>
      <c r="FN251">
        <v>1.8677600000000001</v>
      </c>
      <c r="FO251">
        <v>1.8701300000000001</v>
      </c>
      <c r="FP251">
        <v>1.8688899999999999</v>
      </c>
      <c r="FQ251">
        <v>1.8702399999999999</v>
      </c>
      <c r="FR251">
        <v>0</v>
      </c>
      <c r="FS251">
        <v>0</v>
      </c>
      <c r="FT251">
        <v>0</v>
      </c>
      <c r="FU251">
        <v>0</v>
      </c>
      <c r="FV251" t="s">
        <v>357</v>
      </c>
      <c r="FW251" t="s">
        <v>358</v>
      </c>
      <c r="FX251" t="s">
        <v>359</v>
      </c>
      <c r="FY251" t="s">
        <v>359</v>
      </c>
      <c r="FZ251" t="s">
        <v>359</v>
      </c>
      <c r="GA251" t="s">
        <v>359</v>
      </c>
      <c r="GB251">
        <v>0</v>
      </c>
      <c r="GC251">
        <v>100</v>
      </c>
      <c r="GD251">
        <v>100</v>
      </c>
      <c r="GE251">
        <v>-2.91</v>
      </c>
      <c r="GF251">
        <v>-0.13139999999999999</v>
      </c>
      <c r="GG251">
        <v>-1.0745309912501479</v>
      </c>
      <c r="GH251">
        <v>-3.794306901669526E-4</v>
      </c>
      <c r="GI251">
        <v>-9.3076312682161424E-7</v>
      </c>
      <c r="GJ251">
        <v>3.2597594342726891E-10</v>
      </c>
      <c r="GK251">
        <v>-0.25621075936304621</v>
      </c>
      <c r="GL251">
        <v>-1.4413179793891831E-2</v>
      </c>
      <c r="GM251">
        <v>9.8733074958994743E-4</v>
      </c>
      <c r="GN251">
        <v>-9.6329063574464014E-6</v>
      </c>
      <c r="GO251">
        <v>22</v>
      </c>
      <c r="GP251">
        <v>2241</v>
      </c>
      <c r="GQ251">
        <v>1</v>
      </c>
      <c r="GR251">
        <v>45</v>
      </c>
      <c r="GS251">
        <v>1836.9</v>
      </c>
      <c r="GT251">
        <v>1836.7</v>
      </c>
      <c r="GU251">
        <v>4.3554700000000004</v>
      </c>
      <c r="GV251">
        <v>2.18994</v>
      </c>
      <c r="GW251">
        <v>1.94702</v>
      </c>
      <c r="GX251">
        <v>2.7770999999999999</v>
      </c>
      <c r="GY251">
        <v>2.19482</v>
      </c>
      <c r="GZ251">
        <v>2.36572</v>
      </c>
      <c r="HA251">
        <v>41.456200000000003</v>
      </c>
      <c r="HB251">
        <v>15.305300000000001</v>
      </c>
      <c r="HC251">
        <v>18</v>
      </c>
      <c r="HD251">
        <v>532.08699999999999</v>
      </c>
      <c r="HE251">
        <v>601.27700000000004</v>
      </c>
      <c r="HF251">
        <v>23.756399999999999</v>
      </c>
      <c r="HG251">
        <v>29.182099999999998</v>
      </c>
      <c r="HH251">
        <v>30.0002</v>
      </c>
      <c r="HI251">
        <v>29.047799999999999</v>
      </c>
      <c r="HJ251">
        <v>28.9529</v>
      </c>
      <c r="HK251">
        <v>87.1447</v>
      </c>
      <c r="HL251">
        <v>16.380299999999998</v>
      </c>
      <c r="HM251">
        <v>21.157299999999999</v>
      </c>
      <c r="HN251">
        <v>23.748100000000001</v>
      </c>
      <c r="HO251">
        <v>1971.1</v>
      </c>
      <c r="HP251">
        <v>21.7011</v>
      </c>
      <c r="HQ251">
        <v>100.239</v>
      </c>
      <c r="HR251">
        <v>100.191</v>
      </c>
    </row>
    <row r="252" spans="1:226" x14ac:dyDescent="0.2">
      <c r="A252">
        <v>236</v>
      </c>
      <c r="B252">
        <v>1657574042</v>
      </c>
      <c r="C252">
        <v>2212.400000095367</v>
      </c>
      <c r="D252" t="s">
        <v>830</v>
      </c>
      <c r="E252" t="s">
        <v>831</v>
      </c>
      <c r="F252">
        <v>5</v>
      </c>
      <c r="G252" t="s">
        <v>1069</v>
      </c>
      <c r="H252" t="s">
        <v>353</v>
      </c>
      <c r="I252">
        <v>1657574039.2</v>
      </c>
      <c r="J252">
        <f t="shared" si="102"/>
        <v>3.5744757215309935E-3</v>
      </c>
      <c r="K252">
        <f t="shared" si="103"/>
        <v>3.5744757215309937</v>
      </c>
      <c r="L252">
        <f t="shared" si="104"/>
        <v>32.491061898830019</v>
      </c>
      <c r="M252">
        <f t="shared" si="105"/>
        <v>1891.278</v>
      </c>
      <c r="N252">
        <f t="shared" si="106"/>
        <v>1420.4440608727966</v>
      </c>
      <c r="O252">
        <f t="shared" si="107"/>
        <v>102.90735407080292</v>
      </c>
      <c r="P252">
        <f t="shared" si="108"/>
        <v>137.01800736364876</v>
      </c>
      <c r="Q252">
        <f t="shared" si="109"/>
        <v>0.133985421228866</v>
      </c>
      <c r="R252">
        <f t="shared" si="110"/>
        <v>2.3994411175635304</v>
      </c>
      <c r="S252">
        <f t="shared" si="111"/>
        <v>0.12996341213935872</v>
      </c>
      <c r="T252">
        <f t="shared" si="112"/>
        <v>8.1578437233211371E-2</v>
      </c>
      <c r="U252">
        <f t="shared" si="113"/>
        <v>321.51334619999994</v>
      </c>
      <c r="V252">
        <f t="shared" si="114"/>
        <v>29.01297724144198</v>
      </c>
      <c r="W252">
        <f t="shared" si="115"/>
        <v>27.996929999999999</v>
      </c>
      <c r="X252">
        <f t="shared" si="116"/>
        <v>3.7941605683617339</v>
      </c>
      <c r="Y252">
        <f t="shared" si="117"/>
        <v>49.961784765830281</v>
      </c>
      <c r="Z252">
        <f t="shared" si="118"/>
        <v>1.8796158067015263</v>
      </c>
      <c r="AA252">
        <f t="shared" si="119"/>
        <v>3.7621070094097755</v>
      </c>
      <c r="AB252">
        <f t="shared" si="120"/>
        <v>1.9145447616602076</v>
      </c>
      <c r="AC252">
        <f t="shared" si="121"/>
        <v>-157.63437931951682</v>
      </c>
      <c r="AD252">
        <f t="shared" si="122"/>
        <v>-18.815218483150911</v>
      </c>
      <c r="AE252">
        <f t="shared" si="123"/>
        <v>-1.7079760152402514</v>
      </c>
      <c r="AF252">
        <f t="shared" si="124"/>
        <v>143.35577238209194</v>
      </c>
      <c r="AG252">
        <f t="shared" si="125"/>
        <v>49.023697268715893</v>
      </c>
      <c r="AH252">
        <f t="shared" si="126"/>
        <v>3.5768265869871563</v>
      </c>
      <c r="AI252">
        <f t="shared" si="127"/>
        <v>32.491061898830019</v>
      </c>
      <c r="AJ252">
        <v>2002.4163447418</v>
      </c>
      <c r="AK252">
        <v>1949.6215757575751</v>
      </c>
      <c r="AL252">
        <v>3.4682610465797241</v>
      </c>
      <c r="AM252">
        <v>64.522999334600442</v>
      </c>
      <c r="AN252">
        <f t="shared" si="128"/>
        <v>3.5744757215309937</v>
      </c>
      <c r="AO252">
        <v>21.764576358412139</v>
      </c>
      <c r="AP252">
        <v>25.943512727272729</v>
      </c>
      <c r="AQ252">
        <v>-2.0511174610888261E-4</v>
      </c>
      <c r="AR252">
        <v>77.538578516510626</v>
      </c>
      <c r="AS252">
        <v>0</v>
      </c>
      <c r="AT252">
        <v>0</v>
      </c>
      <c r="AU252">
        <f t="shared" si="129"/>
        <v>1</v>
      </c>
      <c r="AV252">
        <f t="shared" si="130"/>
        <v>0</v>
      </c>
      <c r="AW252">
        <f t="shared" si="131"/>
        <v>38162.922489860401</v>
      </c>
      <c r="AX252">
        <f t="shared" si="132"/>
        <v>1999.9870000000001</v>
      </c>
      <c r="AY252">
        <f t="shared" si="133"/>
        <v>1681.18878</v>
      </c>
      <c r="AZ252">
        <f t="shared" si="134"/>
        <v>0.84059985389905023</v>
      </c>
      <c r="BA252">
        <f t="shared" si="135"/>
        <v>0.16075771802516714</v>
      </c>
      <c r="BB252">
        <v>6</v>
      </c>
      <c r="BC252">
        <v>0.5</v>
      </c>
      <c r="BD252" t="s">
        <v>354</v>
      </c>
      <c r="BE252">
        <v>2</v>
      </c>
      <c r="BF252" t="b">
        <v>1</v>
      </c>
      <c r="BG252">
        <v>1657574039.2</v>
      </c>
      <c r="BH252">
        <v>1891.278</v>
      </c>
      <c r="BI252">
        <v>1958.223</v>
      </c>
      <c r="BJ252">
        <v>25.944590000000009</v>
      </c>
      <c r="BK252">
        <v>21.763829999999999</v>
      </c>
      <c r="BL252">
        <v>1894.1949999999999</v>
      </c>
      <c r="BM252">
        <v>26.0761</v>
      </c>
      <c r="BN252">
        <v>500.00869999999998</v>
      </c>
      <c r="BO252">
        <v>72.34729999999999</v>
      </c>
      <c r="BP252">
        <v>0.10001201</v>
      </c>
      <c r="BQ252">
        <v>27.851479999999999</v>
      </c>
      <c r="BR252">
        <v>27.996929999999999</v>
      </c>
      <c r="BS252">
        <v>999.9</v>
      </c>
      <c r="BT252">
        <v>0</v>
      </c>
      <c r="BU252">
        <v>0</v>
      </c>
      <c r="BV252">
        <v>10004.370000000001</v>
      </c>
      <c r="BW252">
        <v>0</v>
      </c>
      <c r="BX252">
        <v>1918.521</v>
      </c>
      <c r="BY252">
        <v>-66.946410000000014</v>
      </c>
      <c r="BZ252">
        <v>1941.654</v>
      </c>
      <c r="CA252">
        <v>2001.7929999999999</v>
      </c>
      <c r="CB252">
        <v>4.1807630000000007</v>
      </c>
      <c r="CC252">
        <v>1958.223</v>
      </c>
      <c r="CD252">
        <v>21.763829999999999</v>
      </c>
      <c r="CE252">
        <v>1.877022</v>
      </c>
      <c r="CF252">
        <v>1.5745530000000001</v>
      </c>
      <c r="CG252">
        <v>16.4434</v>
      </c>
      <c r="CH252">
        <v>13.712020000000001</v>
      </c>
      <c r="CI252">
        <v>1999.9870000000001</v>
      </c>
      <c r="CJ252">
        <v>0.98000429999999983</v>
      </c>
      <c r="CK252">
        <v>1.9995300000000001E-2</v>
      </c>
      <c r="CL252">
        <v>0</v>
      </c>
      <c r="CM252">
        <v>2.35568</v>
      </c>
      <c r="CN252">
        <v>0</v>
      </c>
      <c r="CO252">
        <v>10102.19</v>
      </c>
      <c r="CP252">
        <v>16749.400000000001</v>
      </c>
      <c r="CQ252">
        <v>41.061999999999998</v>
      </c>
      <c r="CR252">
        <v>42.936999999999998</v>
      </c>
      <c r="CS252">
        <v>41.311999999999998</v>
      </c>
      <c r="CT252">
        <v>41.543399999999998</v>
      </c>
      <c r="CU252">
        <v>40.25</v>
      </c>
      <c r="CV252">
        <v>1959.9970000000001</v>
      </c>
      <c r="CW252">
        <v>39.99</v>
      </c>
      <c r="CX252">
        <v>0</v>
      </c>
      <c r="CY252">
        <v>1657574042.4000001</v>
      </c>
      <c r="CZ252">
        <v>0</v>
      </c>
      <c r="DA252">
        <v>0</v>
      </c>
      <c r="DB252" t="s">
        <v>355</v>
      </c>
      <c r="DC252">
        <v>1657463822.5999999</v>
      </c>
      <c r="DD252">
        <v>1657463835.0999999</v>
      </c>
      <c r="DE252">
        <v>0</v>
      </c>
      <c r="DF252">
        <v>-2.657</v>
      </c>
      <c r="DG252">
        <v>-13.192</v>
      </c>
      <c r="DH252">
        <v>-3.9239999999999999</v>
      </c>
      <c r="DI252">
        <v>-0.217</v>
      </c>
      <c r="DJ252">
        <v>376</v>
      </c>
      <c r="DK252">
        <v>3</v>
      </c>
      <c r="DL252">
        <v>0.48</v>
      </c>
      <c r="DM252">
        <v>0.03</v>
      </c>
      <c r="DN252">
        <v>-66.732324390243903</v>
      </c>
      <c r="DO252">
        <v>-1.5988181184669801</v>
      </c>
      <c r="DP252">
        <v>0.1973530719671534</v>
      </c>
      <c r="DQ252">
        <v>0</v>
      </c>
      <c r="DR252">
        <v>4.184015365853659</v>
      </c>
      <c r="DS252">
        <v>6.7379581881534256E-2</v>
      </c>
      <c r="DT252">
        <v>1.3934974966076361E-2</v>
      </c>
      <c r="DU252">
        <v>1</v>
      </c>
      <c r="DV252">
        <v>1</v>
      </c>
      <c r="DW252">
        <v>2</v>
      </c>
      <c r="DX252" t="s">
        <v>356</v>
      </c>
      <c r="DY252">
        <v>2.9797199999999999</v>
      </c>
      <c r="DZ252">
        <v>2.7157200000000001</v>
      </c>
      <c r="EA252">
        <v>0.20741399999999999</v>
      </c>
      <c r="EB252">
        <v>0.20944599999999999</v>
      </c>
      <c r="EC252">
        <v>9.1334799999999994E-2</v>
      </c>
      <c r="ED252">
        <v>7.9044400000000001E-2</v>
      </c>
      <c r="EE252">
        <v>24979.5</v>
      </c>
      <c r="EF252">
        <v>25021.8</v>
      </c>
      <c r="EG252">
        <v>29310.5</v>
      </c>
      <c r="EH252">
        <v>29285.5</v>
      </c>
      <c r="EI252">
        <v>35297.4</v>
      </c>
      <c r="EJ252">
        <v>35839.199999999997</v>
      </c>
      <c r="EK252">
        <v>41290.699999999997</v>
      </c>
      <c r="EL252">
        <v>41706.300000000003</v>
      </c>
      <c r="EM252">
        <v>1.9431499999999999</v>
      </c>
      <c r="EN252">
        <v>2.1028699999999998</v>
      </c>
      <c r="EO252">
        <v>5.35548E-2</v>
      </c>
      <c r="EP252">
        <v>0</v>
      </c>
      <c r="EQ252">
        <v>27.125399999999999</v>
      </c>
      <c r="ER252">
        <v>999.9</v>
      </c>
      <c r="ES252">
        <v>28.6</v>
      </c>
      <c r="ET252">
        <v>38.200000000000003</v>
      </c>
      <c r="EU252">
        <v>26.6023</v>
      </c>
      <c r="EV252">
        <v>61.869500000000002</v>
      </c>
      <c r="EW252">
        <v>26.6266</v>
      </c>
      <c r="EX252">
        <v>2</v>
      </c>
      <c r="EY252">
        <v>0.13078500000000001</v>
      </c>
      <c r="EZ252">
        <v>2.35568</v>
      </c>
      <c r="FA252">
        <v>20.368200000000002</v>
      </c>
      <c r="FB252">
        <v>5.2171399999999997</v>
      </c>
      <c r="FC252">
        <v>12.0099</v>
      </c>
      <c r="FD252">
        <v>4.9877500000000001</v>
      </c>
      <c r="FE252">
        <v>3.2884799999999998</v>
      </c>
      <c r="FF252">
        <v>9768.1</v>
      </c>
      <c r="FG252">
        <v>9999</v>
      </c>
      <c r="FH252">
        <v>9999</v>
      </c>
      <c r="FI252">
        <v>145.5</v>
      </c>
      <c r="FJ252">
        <v>1.8675299999999999</v>
      </c>
      <c r="FK252">
        <v>1.8666100000000001</v>
      </c>
      <c r="FL252">
        <v>1.8660000000000001</v>
      </c>
      <c r="FM252">
        <v>1.86585</v>
      </c>
      <c r="FN252">
        <v>1.86774</v>
      </c>
      <c r="FO252">
        <v>1.87012</v>
      </c>
      <c r="FP252">
        <v>1.8688499999999999</v>
      </c>
      <c r="FQ252">
        <v>1.8702300000000001</v>
      </c>
      <c r="FR252">
        <v>0</v>
      </c>
      <c r="FS252">
        <v>0</v>
      </c>
      <c r="FT252">
        <v>0</v>
      </c>
      <c r="FU252">
        <v>0</v>
      </c>
      <c r="FV252" t="s">
        <v>357</v>
      </c>
      <c r="FW252" t="s">
        <v>358</v>
      </c>
      <c r="FX252" t="s">
        <v>359</v>
      </c>
      <c r="FY252" t="s">
        <v>359</v>
      </c>
      <c r="FZ252" t="s">
        <v>359</v>
      </c>
      <c r="GA252" t="s">
        <v>359</v>
      </c>
      <c r="GB252">
        <v>0</v>
      </c>
      <c r="GC252">
        <v>100</v>
      </c>
      <c r="GD252">
        <v>100</v>
      </c>
      <c r="GE252">
        <v>-2.92</v>
      </c>
      <c r="GF252">
        <v>-0.13150000000000001</v>
      </c>
      <c r="GG252">
        <v>-1.0745309912501479</v>
      </c>
      <c r="GH252">
        <v>-3.794306901669526E-4</v>
      </c>
      <c r="GI252">
        <v>-9.3076312682161424E-7</v>
      </c>
      <c r="GJ252">
        <v>3.2597594342726891E-10</v>
      </c>
      <c r="GK252">
        <v>-0.25621075936304621</v>
      </c>
      <c r="GL252">
        <v>-1.4413179793891831E-2</v>
      </c>
      <c r="GM252">
        <v>9.8733074958994743E-4</v>
      </c>
      <c r="GN252">
        <v>-9.6329063574464014E-6</v>
      </c>
      <c r="GO252">
        <v>22</v>
      </c>
      <c r="GP252">
        <v>2241</v>
      </c>
      <c r="GQ252">
        <v>1</v>
      </c>
      <c r="GR252">
        <v>45</v>
      </c>
      <c r="GS252">
        <v>1837</v>
      </c>
      <c r="GT252">
        <v>1836.8</v>
      </c>
      <c r="GU252">
        <v>4.3811</v>
      </c>
      <c r="GV252">
        <v>2.18628</v>
      </c>
      <c r="GW252">
        <v>1.94702</v>
      </c>
      <c r="GX252">
        <v>2.7758799999999999</v>
      </c>
      <c r="GY252">
        <v>2.19482</v>
      </c>
      <c r="GZ252">
        <v>2.3779300000000001</v>
      </c>
      <c r="HA252">
        <v>41.482199999999999</v>
      </c>
      <c r="HB252">
        <v>15.322800000000001</v>
      </c>
      <c r="HC252">
        <v>18</v>
      </c>
      <c r="HD252">
        <v>532.10599999999999</v>
      </c>
      <c r="HE252">
        <v>601.35599999999999</v>
      </c>
      <c r="HF252">
        <v>23.746200000000002</v>
      </c>
      <c r="HG252">
        <v>29.183900000000001</v>
      </c>
      <c r="HH252">
        <v>30.0001</v>
      </c>
      <c r="HI252">
        <v>29.048100000000002</v>
      </c>
      <c r="HJ252">
        <v>28.954799999999999</v>
      </c>
      <c r="HK252">
        <v>87.659000000000006</v>
      </c>
      <c r="HL252">
        <v>16.380299999999998</v>
      </c>
      <c r="HM252">
        <v>20.785699999999999</v>
      </c>
      <c r="HN252">
        <v>23.803599999999999</v>
      </c>
      <c r="HO252">
        <v>1984.54</v>
      </c>
      <c r="HP252">
        <v>21.7011</v>
      </c>
      <c r="HQ252">
        <v>100.239</v>
      </c>
      <c r="HR252">
        <v>100.19</v>
      </c>
    </row>
    <row r="253" spans="1:226" x14ac:dyDescent="0.2">
      <c r="A253">
        <v>237</v>
      </c>
      <c r="B253">
        <v>1657576204.5999999</v>
      </c>
      <c r="C253">
        <v>4375</v>
      </c>
      <c r="D253" t="s">
        <v>832</v>
      </c>
      <c r="E253" t="s">
        <v>833</v>
      </c>
      <c r="F253">
        <v>5</v>
      </c>
      <c r="G253" t="s">
        <v>1070</v>
      </c>
      <c r="H253" t="s">
        <v>353</v>
      </c>
      <c r="I253">
        <v>1657576201.8499999</v>
      </c>
      <c r="J253">
        <f t="shared" si="102"/>
        <v>3.9166081887601336E-3</v>
      </c>
      <c r="K253">
        <f t="shared" si="103"/>
        <v>3.9166081887601334</v>
      </c>
      <c r="L253">
        <f t="shared" si="104"/>
        <v>14.381258224086761</v>
      </c>
      <c r="M253">
        <f t="shared" si="105"/>
        <v>400.59809999999999</v>
      </c>
      <c r="N253">
        <f t="shared" si="106"/>
        <v>228.37117925840934</v>
      </c>
      <c r="O253">
        <f t="shared" si="107"/>
        <v>16.537254919974117</v>
      </c>
      <c r="P253">
        <f t="shared" si="108"/>
        <v>29.008883352400247</v>
      </c>
      <c r="Q253">
        <f t="shared" si="109"/>
        <v>0.1493316469656869</v>
      </c>
      <c r="R253">
        <f t="shared" si="110"/>
        <v>2.3983878225974364</v>
      </c>
      <c r="S253">
        <f t="shared" si="111"/>
        <v>0.14435185403645789</v>
      </c>
      <c r="T253">
        <f t="shared" si="112"/>
        <v>9.0653489429352876E-2</v>
      </c>
      <c r="U253">
        <f t="shared" si="113"/>
        <v>321.51485309999998</v>
      </c>
      <c r="V253">
        <f t="shared" si="114"/>
        <v>29.268348259370388</v>
      </c>
      <c r="W253">
        <f t="shared" si="115"/>
        <v>28.043679999999998</v>
      </c>
      <c r="X253">
        <f t="shared" si="116"/>
        <v>3.8045135770281164</v>
      </c>
      <c r="Y253">
        <f t="shared" si="117"/>
        <v>49.900913347730459</v>
      </c>
      <c r="Z253">
        <f t="shared" si="118"/>
        <v>1.9173760769331003</v>
      </c>
      <c r="AA253">
        <f t="shared" si="119"/>
        <v>3.8423666989259715</v>
      </c>
      <c r="AB253">
        <f t="shared" si="120"/>
        <v>1.8871375000950161</v>
      </c>
      <c r="AC253">
        <f t="shared" si="121"/>
        <v>-172.7224211243219</v>
      </c>
      <c r="AD253">
        <f t="shared" si="122"/>
        <v>21.98002731077576</v>
      </c>
      <c r="AE253">
        <f t="shared" si="123"/>
        <v>2.0002137079765756</v>
      </c>
      <c r="AF253">
        <f t="shared" si="124"/>
        <v>172.77267299443042</v>
      </c>
      <c r="AG253">
        <f t="shared" si="125"/>
        <v>14.26798155225371</v>
      </c>
      <c r="AH253">
        <f t="shared" si="126"/>
        <v>3.9112370690133362</v>
      </c>
      <c r="AI253">
        <f t="shared" si="127"/>
        <v>14.381258224086761</v>
      </c>
      <c r="AJ253">
        <v>429.0122290288316</v>
      </c>
      <c r="AK253">
        <v>411.44661818181822</v>
      </c>
      <c r="AL253">
        <v>-2.134246104808776E-2</v>
      </c>
      <c r="AM253">
        <v>64.523893561412876</v>
      </c>
      <c r="AN253">
        <f t="shared" si="128"/>
        <v>3.9166081887601334</v>
      </c>
      <c r="AO253">
        <v>21.903199029484039</v>
      </c>
      <c r="AP253">
        <v>26.479069090909089</v>
      </c>
      <c r="AQ253">
        <v>-2.6817092800054131E-5</v>
      </c>
      <c r="AR253">
        <v>77.537025973873909</v>
      </c>
      <c r="AS253">
        <v>0</v>
      </c>
      <c r="AT253">
        <v>0</v>
      </c>
      <c r="AU253">
        <f t="shared" si="129"/>
        <v>1</v>
      </c>
      <c r="AV253">
        <f t="shared" si="130"/>
        <v>0</v>
      </c>
      <c r="AW253">
        <f t="shared" si="131"/>
        <v>38090.794892991587</v>
      </c>
      <c r="AX253">
        <f t="shared" si="132"/>
        <v>1999.991</v>
      </c>
      <c r="AY253">
        <f t="shared" si="133"/>
        <v>1681.1925899999999</v>
      </c>
      <c r="AZ253">
        <f t="shared" si="134"/>
        <v>0.84060007770034961</v>
      </c>
      <c r="BA253">
        <f t="shared" si="135"/>
        <v>0.16075814996167481</v>
      </c>
      <c r="BB253">
        <v>6</v>
      </c>
      <c r="BC253">
        <v>0.5</v>
      </c>
      <c r="BD253" t="s">
        <v>354</v>
      </c>
      <c r="BE253">
        <v>2</v>
      </c>
      <c r="BF253" t="b">
        <v>1</v>
      </c>
      <c r="BG253">
        <v>1657576201.8499999</v>
      </c>
      <c r="BH253">
        <v>400.59809999999999</v>
      </c>
      <c r="BI253">
        <v>419.601</v>
      </c>
      <c r="BJ253">
        <v>26.478000000000002</v>
      </c>
      <c r="BK253">
        <v>21.908519999999999</v>
      </c>
      <c r="BL253">
        <v>401.95409999999998</v>
      </c>
      <c r="BM253">
        <v>26.600300000000001</v>
      </c>
      <c r="BN253">
        <v>499.97050000000002</v>
      </c>
      <c r="BO253">
        <v>72.31401000000001</v>
      </c>
      <c r="BP253">
        <v>9.9921449999999995E-2</v>
      </c>
      <c r="BQ253">
        <v>28.21367</v>
      </c>
      <c r="BR253">
        <v>28.043679999999998</v>
      </c>
      <c r="BS253">
        <v>999.9</v>
      </c>
      <c r="BT253">
        <v>0</v>
      </c>
      <c r="BU253">
        <v>0</v>
      </c>
      <c r="BV253">
        <v>10001.987999999999</v>
      </c>
      <c r="BW253">
        <v>0</v>
      </c>
      <c r="BX253">
        <v>1525.229</v>
      </c>
      <c r="BY253">
        <v>-19.00319</v>
      </c>
      <c r="BZ253">
        <v>411.4932</v>
      </c>
      <c r="CA253">
        <v>428.99979999999988</v>
      </c>
      <c r="CB253">
        <v>4.5694790000000003</v>
      </c>
      <c r="CC253">
        <v>419.601</v>
      </c>
      <c r="CD253">
        <v>21.908519999999999</v>
      </c>
      <c r="CE253">
        <v>1.9147289999999999</v>
      </c>
      <c r="CF253">
        <v>1.584292</v>
      </c>
      <c r="CG253">
        <v>16.75628</v>
      </c>
      <c r="CH253">
        <v>13.80686</v>
      </c>
      <c r="CI253">
        <v>1999.991</v>
      </c>
      <c r="CJ253">
        <v>0.97999950000000013</v>
      </c>
      <c r="CK253">
        <v>2.0000589999999999E-2</v>
      </c>
      <c r="CL253">
        <v>0</v>
      </c>
      <c r="CM253">
        <v>2.5169999999999999</v>
      </c>
      <c r="CN253">
        <v>0</v>
      </c>
      <c r="CO253">
        <v>16254.22</v>
      </c>
      <c r="CP253">
        <v>16749.37</v>
      </c>
      <c r="CQ253">
        <v>40.7624</v>
      </c>
      <c r="CR253">
        <v>42.174599999999998</v>
      </c>
      <c r="CS253">
        <v>41.061999999999998</v>
      </c>
      <c r="CT253">
        <v>40.774800000000013</v>
      </c>
      <c r="CU253">
        <v>39.8874</v>
      </c>
      <c r="CV253">
        <v>1959.9860000000001</v>
      </c>
      <c r="CW253">
        <v>40.00500000000001</v>
      </c>
      <c r="CX253">
        <v>0</v>
      </c>
      <c r="CY253">
        <v>1657576205.4000001</v>
      </c>
      <c r="CZ253">
        <v>0</v>
      </c>
      <c r="DA253">
        <v>0</v>
      </c>
      <c r="DB253" t="s">
        <v>355</v>
      </c>
      <c r="DC253">
        <v>1657463822.5999999</v>
      </c>
      <c r="DD253">
        <v>1657463835.0999999</v>
      </c>
      <c r="DE253">
        <v>0</v>
      </c>
      <c r="DF253">
        <v>-2.657</v>
      </c>
      <c r="DG253">
        <v>-13.192</v>
      </c>
      <c r="DH253">
        <v>-3.9239999999999999</v>
      </c>
      <c r="DI253">
        <v>-0.217</v>
      </c>
      <c r="DJ253">
        <v>376</v>
      </c>
      <c r="DK253">
        <v>3</v>
      </c>
      <c r="DL253">
        <v>0.48</v>
      </c>
      <c r="DM253">
        <v>0.03</v>
      </c>
      <c r="DN253">
        <v>-18.929332500000001</v>
      </c>
      <c r="DO253">
        <v>-0.62074108818008611</v>
      </c>
      <c r="DP253">
        <v>6.3307576116528499E-2</v>
      </c>
      <c r="DQ253">
        <v>0</v>
      </c>
      <c r="DR253">
        <v>4.5610160000000004</v>
      </c>
      <c r="DS253">
        <v>4.0505515947462517E-2</v>
      </c>
      <c r="DT253">
        <v>8.0804231943630081E-3</v>
      </c>
      <c r="DU253">
        <v>1</v>
      </c>
      <c r="DV253">
        <v>1</v>
      </c>
      <c r="DW253">
        <v>2</v>
      </c>
      <c r="DX253" t="s">
        <v>356</v>
      </c>
      <c r="DY253">
        <v>2.9795500000000001</v>
      </c>
      <c r="DZ253">
        <v>2.7154699999999998</v>
      </c>
      <c r="EA253">
        <v>7.3025099999999996E-2</v>
      </c>
      <c r="EB253">
        <v>7.4730099999999994E-2</v>
      </c>
      <c r="EC253">
        <v>9.2530899999999999E-2</v>
      </c>
      <c r="ED253">
        <v>7.9425800000000005E-2</v>
      </c>
      <c r="EE253">
        <v>29221.8</v>
      </c>
      <c r="EF253">
        <v>29291</v>
      </c>
      <c r="EG253">
        <v>29315</v>
      </c>
      <c r="EH253">
        <v>29288.3</v>
      </c>
      <c r="EI253">
        <v>35253.199999999997</v>
      </c>
      <c r="EJ253">
        <v>35827.599999999999</v>
      </c>
      <c r="EK253">
        <v>41296.6</v>
      </c>
      <c r="EL253">
        <v>41713</v>
      </c>
      <c r="EM253">
        <v>1.91835</v>
      </c>
      <c r="EN253">
        <v>2.0961699999999999</v>
      </c>
      <c r="EO253">
        <v>9.6667600000000006E-2</v>
      </c>
      <c r="EP253">
        <v>0</v>
      </c>
      <c r="EQ253">
        <v>26.4696</v>
      </c>
      <c r="ER253">
        <v>999.9</v>
      </c>
      <c r="ES253">
        <v>27.1</v>
      </c>
      <c r="ET253">
        <v>38.700000000000003</v>
      </c>
      <c r="EU253">
        <v>25.910900000000002</v>
      </c>
      <c r="EV253">
        <v>61.383699999999997</v>
      </c>
      <c r="EW253">
        <v>26.730799999999999</v>
      </c>
      <c r="EX253">
        <v>2</v>
      </c>
      <c r="EY253">
        <v>0.12634100000000001</v>
      </c>
      <c r="EZ253">
        <v>1.8429</v>
      </c>
      <c r="FA253">
        <v>20.376000000000001</v>
      </c>
      <c r="FB253">
        <v>5.2219300000000004</v>
      </c>
      <c r="FC253">
        <v>12.0099</v>
      </c>
      <c r="FD253">
        <v>4.99</v>
      </c>
      <c r="FE253">
        <v>3.2893300000000001</v>
      </c>
      <c r="FF253">
        <v>9820.2000000000007</v>
      </c>
      <c r="FG253">
        <v>9999</v>
      </c>
      <c r="FH253">
        <v>9999</v>
      </c>
      <c r="FI253">
        <v>146.1</v>
      </c>
      <c r="FJ253">
        <v>1.86744</v>
      </c>
      <c r="FK253">
        <v>1.86646</v>
      </c>
      <c r="FL253">
        <v>1.8659600000000001</v>
      </c>
      <c r="FM253">
        <v>1.8658399999999999</v>
      </c>
      <c r="FN253">
        <v>1.86768</v>
      </c>
      <c r="FO253">
        <v>1.87012</v>
      </c>
      <c r="FP253">
        <v>1.8687400000000001</v>
      </c>
      <c r="FQ253">
        <v>1.87012</v>
      </c>
      <c r="FR253">
        <v>0</v>
      </c>
      <c r="FS253">
        <v>0</v>
      </c>
      <c r="FT253">
        <v>0</v>
      </c>
      <c r="FU253">
        <v>0</v>
      </c>
      <c r="FV253" t="s">
        <v>357</v>
      </c>
      <c r="FW253" t="s">
        <v>358</v>
      </c>
      <c r="FX253" t="s">
        <v>359</v>
      </c>
      <c r="FY253" t="s">
        <v>359</v>
      </c>
      <c r="FZ253" t="s">
        <v>359</v>
      </c>
      <c r="GA253" t="s">
        <v>359</v>
      </c>
      <c r="GB253">
        <v>0</v>
      </c>
      <c r="GC253">
        <v>100</v>
      </c>
      <c r="GD253">
        <v>100</v>
      </c>
      <c r="GE253">
        <v>-1.3560000000000001</v>
      </c>
      <c r="GF253">
        <v>-0.12230000000000001</v>
      </c>
      <c r="GG253">
        <v>-1.0745309912501479</v>
      </c>
      <c r="GH253">
        <v>-3.794306901669526E-4</v>
      </c>
      <c r="GI253">
        <v>-9.3076312682161424E-7</v>
      </c>
      <c r="GJ253">
        <v>3.2597594342726891E-10</v>
      </c>
      <c r="GK253">
        <v>-0.25621075936304621</v>
      </c>
      <c r="GL253">
        <v>-1.4413179793891831E-2</v>
      </c>
      <c r="GM253">
        <v>9.8733074958994743E-4</v>
      </c>
      <c r="GN253">
        <v>-9.6329063574464014E-6</v>
      </c>
      <c r="GO253">
        <v>22</v>
      </c>
      <c r="GP253">
        <v>2241</v>
      </c>
      <c r="GQ253">
        <v>1</v>
      </c>
      <c r="GR253">
        <v>45</v>
      </c>
      <c r="GS253">
        <v>1873</v>
      </c>
      <c r="GT253">
        <v>1872.8</v>
      </c>
      <c r="GU253">
        <v>1.33545</v>
      </c>
      <c r="GV253">
        <v>2.2399900000000001</v>
      </c>
      <c r="GW253">
        <v>1.94702</v>
      </c>
      <c r="GX253">
        <v>2.7734399999999999</v>
      </c>
      <c r="GY253">
        <v>2.19482</v>
      </c>
      <c r="GZ253">
        <v>2.3730500000000001</v>
      </c>
      <c r="HA253">
        <v>40.553100000000001</v>
      </c>
      <c r="HB253">
        <v>14.5961</v>
      </c>
      <c r="HC253">
        <v>18</v>
      </c>
      <c r="HD253">
        <v>517.70100000000002</v>
      </c>
      <c r="HE253">
        <v>599.24199999999996</v>
      </c>
      <c r="HF253">
        <v>24.5566</v>
      </c>
      <c r="HG253">
        <v>29.2211</v>
      </c>
      <c r="HH253">
        <v>30</v>
      </c>
      <c r="HI253">
        <v>29.302199999999999</v>
      </c>
      <c r="HJ253">
        <v>29.258600000000001</v>
      </c>
      <c r="HK253">
        <v>26.642900000000001</v>
      </c>
      <c r="HL253">
        <v>10.133599999999999</v>
      </c>
      <c r="HM253">
        <v>17.582100000000001</v>
      </c>
      <c r="HN253">
        <v>24.511099999999999</v>
      </c>
      <c r="HO253">
        <v>412.89699999999999</v>
      </c>
      <c r="HP253">
        <v>21.9665</v>
      </c>
      <c r="HQ253">
        <v>100.254</v>
      </c>
      <c r="HR253">
        <v>100.20399999999999</v>
      </c>
    </row>
    <row r="254" spans="1:226" x14ac:dyDescent="0.2">
      <c r="A254">
        <v>238</v>
      </c>
      <c r="B254">
        <v>1657576209.5999999</v>
      </c>
      <c r="C254">
        <v>4380</v>
      </c>
      <c r="D254" t="s">
        <v>834</v>
      </c>
      <c r="E254" t="s">
        <v>835</v>
      </c>
      <c r="F254">
        <v>5</v>
      </c>
      <c r="G254" t="s">
        <v>1070</v>
      </c>
      <c r="H254" t="s">
        <v>353</v>
      </c>
      <c r="I254">
        <v>1657576207.0999999</v>
      </c>
      <c r="J254">
        <f t="shared" si="102"/>
        <v>3.9349559176657858E-3</v>
      </c>
      <c r="K254">
        <f t="shared" si="103"/>
        <v>3.9349559176657856</v>
      </c>
      <c r="L254">
        <f t="shared" si="104"/>
        <v>14.404625591312033</v>
      </c>
      <c r="M254">
        <f t="shared" si="105"/>
        <v>400.51077777777778</v>
      </c>
      <c r="N254">
        <f t="shared" si="106"/>
        <v>228.86844342875426</v>
      </c>
      <c r="O254">
        <f t="shared" si="107"/>
        <v>16.573344054210512</v>
      </c>
      <c r="P254">
        <f t="shared" si="108"/>
        <v>29.002700495041729</v>
      </c>
      <c r="Q254">
        <f t="shared" si="109"/>
        <v>0.15014740898742349</v>
      </c>
      <c r="R254">
        <f t="shared" si="110"/>
        <v>2.4004425930107094</v>
      </c>
      <c r="S254">
        <f t="shared" si="111"/>
        <v>0.14511820066124312</v>
      </c>
      <c r="T254">
        <f t="shared" si="112"/>
        <v>9.1136696527177569E-2</v>
      </c>
      <c r="U254">
        <f t="shared" si="113"/>
        <v>321.51616166666656</v>
      </c>
      <c r="V254">
        <f t="shared" si="114"/>
        <v>29.261107558171624</v>
      </c>
      <c r="W254">
        <f t="shared" si="115"/>
        <v>28.044488888888889</v>
      </c>
      <c r="X254">
        <f t="shared" si="116"/>
        <v>3.8046929259890168</v>
      </c>
      <c r="Y254">
        <f t="shared" si="117"/>
        <v>49.938388642024442</v>
      </c>
      <c r="Z254">
        <f t="shared" si="118"/>
        <v>1.91873870715442</v>
      </c>
      <c r="AA254">
        <f t="shared" si="119"/>
        <v>3.8422118921549497</v>
      </c>
      <c r="AB254">
        <f t="shared" si="120"/>
        <v>1.8859542188345968</v>
      </c>
      <c r="AC254">
        <f t="shared" si="121"/>
        <v>-173.53155596906115</v>
      </c>
      <c r="AD254">
        <f t="shared" si="122"/>
        <v>21.804595472579223</v>
      </c>
      <c r="AE254">
        <f t="shared" si="123"/>
        <v>1.9825518005752238</v>
      </c>
      <c r="AF254">
        <f t="shared" si="124"/>
        <v>171.77175297075985</v>
      </c>
      <c r="AG254">
        <f t="shared" si="125"/>
        <v>13.75589704262509</v>
      </c>
      <c r="AH254">
        <f t="shared" si="126"/>
        <v>3.8949335410073687</v>
      </c>
      <c r="AI254">
        <f t="shared" si="127"/>
        <v>14.404625591312033</v>
      </c>
      <c r="AJ254">
        <v>428.69629284579997</v>
      </c>
      <c r="AK254">
        <v>411.27204848484831</v>
      </c>
      <c r="AL254">
        <v>-6.7709282140185123E-2</v>
      </c>
      <c r="AM254">
        <v>64.523893561412876</v>
      </c>
      <c r="AN254">
        <f t="shared" si="128"/>
        <v>3.9349559176657856</v>
      </c>
      <c r="AO254">
        <v>21.943314451983799</v>
      </c>
      <c r="AP254">
        <v>26.509815757575751</v>
      </c>
      <c r="AQ254">
        <v>6.9397255458438943E-3</v>
      </c>
      <c r="AR254">
        <v>77.537025973873909</v>
      </c>
      <c r="AS254">
        <v>0</v>
      </c>
      <c r="AT254">
        <v>0</v>
      </c>
      <c r="AU254">
        <f t="shared" si="129"/>
        <v>1</v>
      </c>
      <c r="AV254">
        <f t="shared" si="130"/>
        <v>0</v>
      </c>
      <c r="AW254">
        <f t="shared" si="131"/>
        <v>38140.678333682707</v>
      </c>
      <c r="AX254">
        <f t="shared" si="132"/>
        <v>2000.0022222222219</v>
      </c>
      <c r="AY254">
        <f t="shared" si="133"/>
        <v>1681.2017666666663</v>
      </c>
      <c r="AZ254">
        <f t="shared" si="134"/>
        <v>0.84059994933338955</v>
      </c>
      <c r="BA254">
        <f t="shared" si="135"/>
        <v>0.16075790221344197</v>
      </c>
      <c r="BB254">
        <v>6</v>
      </c>
      <c r="BC254">
        <v>0.5</v>
      </c>
      <c r="BD254" t="s">
        <v>354</v>
      </c>
      <c r="BE254">
        <v>2</v>
      </c>
      <c r="BF254" t="b">
        <v>1</v>
      </c>
      <c r="BG254">
        <v>1657576207.0999999</v>
      </c>
      <c r="BH254">
        <v>400.51077777777778</v>
      </c>
      <c r="BI254">
        <v>418.89299999999997</v>
      </c>
      <c r="BJ254">
        <v>26.49668888888889</v>
      </c>
      <c r="BK254">
        <v>21.945822222222219</v>
      </c>
      <c r="BL254">
        <v>401.86688888888892</v>
      </c>
      <c r="BM254">
        <v>26.61866666666667</v>
      </c>
      <c r="BN254">
        <v>499.9132222222222</v>
      </c>
      <c r="BO254">
        <v>72.31450000000001</v>
      </c>
      <c r="BP254">
        <v>9.978222222222223E-2</v>
      </c>
      <c r="BQ254">
        <v>28.21297777777778</v>
      </c>
      <c r="BR254">
        <v>28.044488888888889</v>
      </c>
      <c r="BS254">
        <v>999.90000000000009</v>
      </c>
      <c r="BT254">
        <v>0</v>
      </c>
      <c r="BU254">
        <v>0</v>
      </c>
      <c r="BV254">
        <v>10015.553333333341</v>
      </c>
      <c r="BW254">
        <v>0</v>
      </c>
      <c r="BX254">
        <v>1520.153333333333</v>
      </c>
      <c r="BY254">
        <v>-18.382200000000001</v>
      </c>
      <c r="BZ254">
        <v>411.41199999999998</v>
      </c>
      <c r="CA254">
        <v>428.29211111111113</v>
      </c>
      <c r="CB254">
        <v>4.5508566666666672</v>
      </c>
      <c r="CC254">
        <v>418.89299999999997</v>
      </c>
      <c r="CD254">
        <v>21.945822222222219</v>
      </c>
      <c r="CE254">
        <v>1.9160944444444441</v>
      </c>
      <c r="CF254">
        <v>1.5870011111111111</v>
      </c>
      <c r="CG254">
        <v>16.767499999999998</v>
      </c>
      <c r="CH254">
        <v>13.833177777777779</v>
      </c>
      <c r="CI254">
        <v>2000.0022222222219</v>
      </c>
      <c r="CJ254">
        <v>0.98000366666666672</v>
      </c>
      <c r="CK254">
        <v>1.9996300000000002E-2</v>
      </c>
      <c r="CL254">
        <v>0</v>
      </c>
      <c r="CM254">
        <v>2.5436444444444439</v>
      </c>
      <c r="CN254">
        <v>0</v>
      </c>
      <c r="CO254">
        <v>16252.911111111111</v>
      </c>
      <c r="CP254">
        <v>16749.511111111111</v>
      </c>
      <c r="CQ254">
        <v>40.756888888888888</v>
      </c>
      <c r="CR254">
        <v>42.186999999999998</v>
      </c>
      <c r="CS254">
        <v>41.061999999999998</v>
      </c>
      <c r="CT254">
        <v>40.784444444444439</v>
      </c>
      <c r="CU254">
        <v>39.895666666666671</v>
      </c>
      <c r="CV254">
        <v>1960.005555555555</v>
      </c>
      <c r="CW254">
        <v>39.99666666666667</v>
      </c>
      <c r="CX254">
        <v>0</v>
      </c>
      <c r="CY254">
        <v>1657576210.2</v>
      </c>
      <c r="CZ254">
        <v>0</v>
      </c>
      <c r="DA254">
        <v>0</v>
      </c>
      <c r="DB254" t="s">
        <v>355</v>
      </c>
      <c r="DC254">
        <v>1657463822.5999999</v>
      </c>
      <c r="DD254">
        <v>1657463835.0999999</v>
      </c>
      <c r="DE254">
        <v>0</v>
      </c>
      <c r="DF254">
        <v>-2.657</v>
      </c>
      <c r="DG254">
        <v>-13.192</v>
      </c>
      <c r="DH254">
        <v>-3.9239999999999999</v>
      </c>
      <c r="DI254">
        <v>-0.217</v>
      </c>
      <c r="DJ254">
        <v>376</v>
      </c>
      <c r="DK254">
        <v>3</v>
      </c>
      <c r="DL254">
        <v>0.48</v>
      </c>
      <c r="DM254">
        <v>0.03</v>
      </c>
      <c r="DN254">
        <v>-18.826219999999999</v>
      </c>
      <c r="DO254">
        <v>1.817968480300171</v>
      </c>
      <c r="DP254">
        <v>0.41227227544427508</v>
      </c>
      <c r="DQ254">
        <v>0</v>
      </c>
      <c r="DR254">
        <v>4.5586702499999996</v>
      </c>
      <c r="DS254">
        <v>9.4010881801052572E-3</v>
      </c>
      <c r="DT254">
        <v>9.2473754350896522E-3</v>
      </c>
      <c r="DU254">
        <v>1</v>
      </c>
      <c r="DV254">
        <v>1</v>
      </c>
      <c r="DW254">
        <v>2</v>
      </c>
      <c r="DX254" t="s">
        <v>356</v>
      </c>
      <c r="DY254">
        <v>2.97987</v>
      </c>
      <c r="DZ254">
        <v>2.7157900000000001</v>
      </c>
      <c r="EA254">
        <v>7.2977799999999995E-2</v>
      </c>
      <c r="EB254">
        <v>7.4304099999999998E-2</v>
      </c>
      <c r="EC254">
        <v>9.2606800000000003E-2</v>
      </c>
      <c r="ED254">
        <v>7.9473100000000005E-2</v>
      </c>
      <c r="EE254">
        <v>29223.3</v>
      </c>
      <c r="EF254">
        <v>29304.400000000001</v>
      </c>
      <c r="EG254">
        <v>29315</v>
      </c>
      <c r="EH254">
        <v>29288.2</v>
      </c>
      <c r="EI254">
        <v>35250.300000000003</v>
      </c>
      <c r="EJ254">
        <v>35825.699999999997</v>
      </c>
      <c r="EK254">
        <v>41296.699999999997</v>
      </c>
      <c r="EL254">
        <v>41713</v>
      </c>
      <c r="EM254">
        <v>1.9187000000000001</v>
      </c>
      <c r="EN254">
        <v>2.0958800000000002</v>
      </c>
      <c r="EO254">
        <v>9.5155100000000006E-2</v>
      </c>
      <c r="EP254">
        <v>0</v>
      </c>
      <c r="EQ254">
        <v>26.483599999999999</v>
      </c>
      <c r="ER254">
        <v>999.9</v>
      </c>
      <c r="ES254">
        <v>27.1</v>
      </c>
      <c r="ET254">
        <v>38.700000000000003</v>
      </c>
      <c r="EU254">
        <v>25.9114</v>
      </c>
      <c r="EV254">
        <v>61.3337</v>
      </c>
      <c r="EW254">
        <v>26.782900000000001</v>
      </c>
      <c r="EX254">
        <v>2</v>
      </c>
      <c r="EY254">
        <v>0.12626499999999999</v>
      </c>
      <c r="EZ254">
        <v>1.8937299999999999</v>
      </c>
      <c r="FA254">
        <v>20.3749</v>
      </c>
      <c r="FB254">
        <v>5.2174399999999999</v>
      </c>
      <c r="FC254">
        <v>12.0099</v>
      </c>
      <c r="FD254">
        <v>4.9889000000000001</v>
      </c>
      <c r="FE254">
        <v>3.2886299999999999</v>
      </c>
      <c r="FF254">
        <v>9820.2000000000007</v>
      </c>
      <c r="FG254">
        <v>9999</v>
      </c>
      <c r="FH254">
        <v>9999</v>
      </c>
      <c r="FI254">
        <v>146.1</v>
      </c>
      <c r="FJ254">
        <v>1.86744</v>
      </c>
      <c r="FK254">
        <v>1.86646</v>
      </c>
      <c r="FL254">
        <v>1.8659300000000001</v>
      </c>
      <c r="FM254">
        <v>1.8658300000000001</v>
      </c>
      <c r="FN254">
        <v>1.86768</v>
      </c>
      <c r="FO254">
        <v>1.8701000000000001</v>
      </c>
      <c r="FP254">
        <v>1.8687400000000001</v>
      </c>
      <c r="FQ254">
        <v>1.87012</v>
      </c>
      <c r="FR254">
        <v>0</v>
      </c>
      <c r="FS254">
        <v>0</v>
      </c>
      <c r="FT254">
        <v>0</v>
      </c>
      <c r="FU254">
        <v>0</v>
      </c>
      <c r="FV254" t="s">
        <v>357</v>
      </c>
      <c r="FW254" t="s">
        <v>358</v>
      </c>
      <c r="FX254" t="s">
        <v>359</v>
      </c>
      <c r="FY254" t="s">
        <v>359</v>
      </c>
      <c r="FZ254" t="s">
        <v>359</v>
      </c>
      <c r="GA254" t="s">
        <v>359</v>
      </c>
      <c r="GB254">
        <v>0</v>
      </c>
      <c r="GC254">
        <v>100</v>
      </c>
      <c r="GD254">
        <v>100</v>
      </c>
      <c r="GE254">
        <v>-1.355</v>
      </c>
      <c r="GF254">
        <v>-0.1217</v>
      </c>
      <c r="GG254">
        <v>-1.0745309912501479</v>
      </c>
      <c r="GH254">
        <v>-3.794306901669526E-4</v>
      </c>
      <c r="GI254">
        <v>-9.3076312682161424E-7</v>
      </c>
      <c r="GJ254">
        <v>3.2597594342726891E-10</v>
      </c>
      <c r="GK254">
        <v>-0.25621075936304621</v>
      </c>
      <c r="GL254">
        <v>-1.4413179793891831E-2</v>
      </c>
      <c r="GM254">
        <v>9.8733074958994743E-4</v>
      </c>
      <c r="GN254">
        <v>-9.6329063574464014E-6</v>
      </c>
      <c r="GO254">
        <v>22</v>
      </c>
      <c r="GP254">
        <v>2241</v>
      </c>
      <c r="GQ254">
        <v>1</v>
      </c>
      <c r="GR254">
        <v>45</v>
      </c>
      <c r="GS254">
        <v>1873.1</v>
      </c>
      <c r="GT254">
        <v>1872.9</v>
      </c>
      <c r="GU254">
        <v>1.3085899999999999</v>
      </c>
      <c r="GV254">
        <v>2.2387700000000001</v>
      </c>
      <c r="GW254">
        <v>1.94702</v>
      </c>
      <c r="GX254">
        <v>2.7734399999999999</v>
      </c>
      <c r="GY254">
        <v>2.19482</v>
      </c>
      <c r="GZ254">
        <v>2.3584000000000001</v>
      </c>
      <c r="HA254">
        <v>40.553100000000001</v>
      </c>
      <c r="HB254">
        <v>14.5786</v>
      </c>
      <c r="HC254">
        <v>18</v>
      </c>
      <c r="HD254">
        <v>517.87</v>
      </c>
      <c r="HE254">
        <v>598.93600000000004</v>
      </c>
      <c r="HF254">
        <v>24.511600000000001</v>
      </c>
      <c r="HG254">
        <v>29.216000000000001</v>
      </c>
      <c r="HH254">
        <v>29.9999</v>
      </c>
      <c r="HI254">
        <v>29.294599999999999</v>
      </c>
      <c r="HJ254">
        <v>29.251799999999999</v>
      </c>
      <c r="HK254">
        <v>26.1523</v>
      </c>
      <c r="HL254">
        <v>10.133599999999999</v>
      </c>
      <c r="HM254">
        <v>17.582100000000001</v>
      </c>
      <c r="HN254">
        <v>24.466100000000001</v>
      </c>
      <c r="HO254">
        <v>399.52600000000001</v>
      </c>
      <c r="HP254">
        <v>21.956700000000001</v>
      </c>
      <c r="HQ254">
        <v>100.254</v>
      </c>
      <c r="HR254">
        <v>100.20399999999999</v>
      </c>
    </row>
    <row r="255" spans="1:226" x14ac:dyDescent="0.2">
      <c r="A255">
        <v>239</v>
      </c>
      <c r="B255">
        <v>1657576214.5999999</v>
      </c>
      <c r="C255">
        <v>4385</v>
      </c>
      <c r="D255" t="s">
        <v>836</v>
      </c>
      <c r="E255" t="s">
        <v>837</v>
      </c>
      <c r="F255">
        <v>5</v>
      </c>
      <c r="G255" t="s">
        <v>1070</v>
      </c>
      <c r="H255" t="s">
        <v>353</v>
      </c>
      <c r="I255">
        <v>1657576211.8</v>
      </c>
      <c r="J255">
        <f t="shared" si="102"/>
        <v>3.9348445596592632E-3</v>
      </c>
      <c r="K255">
        <f t="shared" si="103"/>
        <v>3.9348445596592634</v>
      </c>
      <c r="L255">
        <f t="shared" si="104"/>
        <v>14.36172704643735</v>
      </c>
      <c r="M255">
        <f t="shared" si="105"/>
        <v>398.69009999999997</v>
      </c>
      <c r="N255">
        <f t="shared" si="106"/>
        <v>227.78377910970232</v>
      </c>
      <c r="O255">
        <f t="shared" si="107"/>
        <v>16.494581295633665</v>
      </c>
      <c r="P255">
        <f t="shared" si="108"/>
        <v>28.870476606884097</v>
      </c>
      <c r="Q255">
        <f t="shared" si="109"/>
        <v>0.15033646222656874</v>
      </c>
      <c r="R255">
        <f t="shared" si="110"/>
        <v>2.3971396640029869</v>
      </c>
      <c r="S255">
        <f t="shared" si="111"/>
        <v>0.14528811434484193</v>
      </c>
      <c r="T255">
        <f t="shared" si="112"/>
        <v>9.1244522921646726E-2</v>
      </c>
      <c r="U255">
        <f t="shared" si="113"/>
        <v>321.51658049999998</v>
      </c>
      <c r="V255">
        <f t="shared" si="114"/>
        <v>29.261312155786165</v>
      </c>
      <c r="W255">
        <f t="shared" si="115"/>
        <v>28.042110000000001</v>
      </c>
      <c r="X255">
        <f t="shared" si="116"/>
        <v>3.8041654935711806</v>
      </c>
      <c r="Y255">
        <f t="shared" si="117"/>
        <v>49.987934761180163</v>
      </c>
      <c r="Z255">
        <f t="shared" si="118"/>
        <v>1.9205129501548721</v>
      </c>
      <c r="AA255">
        <f t="shared" si="119"/>
        <v>3.841952981914972</v>
      </c>
      <c r="AB255">
        <f t="shared" si="120"/>
        <v>1.8836525434163085</v>
      </c>
      <c r="AC255">
        <f t="shared" si="121"/>
        <v>-173.52664508097351</v>
      </c>
      <c r="AD255">
        <f t="shared" si="122"/>
        <v>21.932402874039681</v>
      </c>
      <c r="AE255">
        <f t="shared" si="123"/>
        <v>1.9968850248813914</v>
      </c>
      <c r="AF255">
        <f t="shared" si="124"/>
        <v>171.91922331794757</v>
      </c>
      <c r="AG255">
        <f t="shared" si="125"/>
        <v>9.4462435690441655</v>
      </c>
      <c r="AH255">
        <f t="shared" si="126"/>
        <v>3.9194118939895888</v>
      </c>
      <c r="AI255">
        <f t="shared" si="127"/>
        <v>14.36172704643735</v>
      </c>
      <c r="AJ255">
        <v>420.98240995126861</v>
      </c>
      <c r="AK255">
        <v>407.24992121212108</v>
      </c>
      <c r="AL255">
        <v>-1.043831528369958</v>
      </c>
      <c r="AM255">
        <v>64.523893561412876</v>
      </c>
      <c r="AN255">
        <f t="shared" si="128"/>
        <v>3.9348445596592634</v>
      </c>
      <c r="AO255">
        <v>21.945060453570608</v>
      </c>
      <c r="AP255">
        <v>26.531263636363619</v>
      </c>
      <c r="AQ255">
        <v>2.2742208077481669E-3</v>
      </c>
      <c r="AR255">
        <v>77.537025973873909</v>
      </c>
      <c r="AS255">
        <v>0</v>
      </c>
      <c r="AT255">
        <v>0</v>
      </c>
      <c r="AU255">
        <f t="shared" si="129"/>
        <v>1</v>
      </c>
      <c r="AV255">
        <f t="shared" si="130"/>
        <v>0</v>
      </c>
      <c r="AW255">
        <f t="shared" si="131"/>
        <v>38060.774945469224</v>
      </c>
      <c r="AX255">
        <f t="shared" si="132"/>
        <v>2000.0039999999999</v>
      </c>
      <c r="AY255">
        <f t="shared" si="133"/>
        <v>1681.2033300000001</v>
      </c>
      <c r="AZ255">
        <f t="shared" si="134"/>
        <v>0.84059998380003242</v>
      </c>
      <c r="BA255">
        <f t="shared" si="135"/>
        <v>0.16075796873406253</v>
      </c>
      <c r="BB255">
        <v>6</v>
      </c>
      <c r="BC255">
        <v>0.5</v>
      </c>
      <c r="BD255" t="s">
        <v>354</v>
      </c>
      <c r="BE255">
        <v>2</v>
      </c>
      <c r="BF255" t="b">
        <v>1</v>
      </c>
      <c r="BG255">
        <v>1657576211.8</v>
      </c>
      <c r="BH255">
        <v>398.69009999999997</v>
      </c>
      <c r="BI255">
        <v>411.90030000000002</v>
      </c>
      <c r="BJ255">
        <v>26.521540000000002</v>
      </c>
      <c r="BK255">
        <v>21.94314</v>
      </c>
      <c r="BL255">
        <v>400.04450000000003</v>
      </c>
      <c r="BM255">
        <v>26.64311</v>
      </c>
      <c r="BN255">
        <v>500.017</v>
      </c>
      <c r="BO255">
        <v>72.313259999999985</v>
      </c>
      <c r="BP255">
        <v>0.10006706</v>
      </c>
      <c r="BQ255">
        <v>28.211819999999999</v>
      </c>
      <c r="BR255">
        <v>28.042110000000001</v>
      </c>
      <c r="BS255">
        <v>999.9</v>
      </c>
      <c r="BT255">
        <v>0</v>
      </c>
      <c r="BU255">
        <v>0</v>
      </c>
      <c r="BV255">
        <v>9993.8140000000021</v>
      </c>
      <c r="BW255">
        <v>0</v>
      </c>
      <c r="BX255">
        <v>1518.8630000000001</v>
      </c>
      <c r="BY255">
        <v>-13.21022</v>
      </c>
      <c r="BZ255">
        <v>409.55220000000003</v>
      </c>
      <c r="CA255">
        <v>421.14170000000001</v>
      </c>
      <c r="CB255">
        <v>4.5783960000000006</v>
      </c>
      <c r="CC255">
        <v>411.90030000000002</v>
      </c>
      <c r="CD255">
        <v>21.94314</v>
      </c>
      <c r="CE255">
        <v>1.917859</v>
      </c>
      <c r="CF255">
        <v>1.586781</v>
      </c>
      <c r="CG255">
        <v>16.782029999999999</v>
      </c>
      <c r="CH255">
        <v>13.831009999999999</v>
      </c>
      <c r="CI255">
        <v>2000.0039999999999</v>
      </c>
      <c r="CJ255">
        <v>0.9800025</v>
      </c>
      <c r="CK255">
        <v>1.999745E-2</v>
      </c>
      <c r="CL255">
        <v>0</v>
      </c>
      <c r="CM255">
        <v>2.4318200000000001</v>
      </c>
      <c r="CN255">
        <v>0</v>
      </c>
      <c r="CO255">
        <v>16256.13</v>
      </c>
      <c r="CP255">
        <v>16749.52</v>
      </c>
      <c r="CQ255">
        <v>40.75</v>
      </c>
      <c r="CR255">
        <v>42.186999999999998</v>
      </c>
      <c r="CS255">
        <v>41.087200000000003</v>
      </c>
      <c r="CT255">
        <v>40.805799999999998</v>
      </c>
      <c r="CU255">
        <v>39.906000000000013</v>
      </c>
      <c r="CV255">
        <v>1960.0050000000001</v>
      </c>
      <c r="CW255">
        <v>39.999000000000002</v>
      </c>
      <c r="CX255">
        <v>0</v>
      </c>
      <c r="CY255">
        <v>1657576215.5999999</v>
      </c>
      <c r="CZ255">
        <v>0</v>
      </c>
      <c r="DA255">
        <v>0</v>
      </c>
      <c r="DB255" t="s">
        <v>355</v>
      </c>
      <c r="DC255">
        <v>1657463822.5999999</v>
      </c>
      <c r="DD255">
        <v>1657463835.0999999</v>
      </c>
      <c r="DE255">
        <v>0</v>
      </c>
      <c r="DF255">
        <v>-2.657</v>
      </c>
      <c r="DG255">
        <v>-13.192</v>
      </c>
      <c r="DH255">
        <v>-3.9239999999999999</v>
      </c>
      <c r="DI255">
        <v>-0.217</v>
      </c>
      <c r="DJ255">
        <v>376</v>
      </c>
      <c r="DK255">
        <v>3</v>
      </c>
      <c r="DL255">
        <v>0.48</v>
      </c>
      <c r="DM255">
        <v>0.03</v>
      </c>
      <c r="DN255">
        <v>-17.811430000000001</v>
      </c>
      <c r="DO255">
        <v>16.684604127579728</v>
      </c>
      <c r="DP255">
        <v>2.1626333067813421</v>
      </c>
      <c r="DQ255">
        <v>0</v>
      </c>
      <c r="DR255">
        <v>4.5635410000000007</v>
      </c>
      <c r="DS255">
        <v>3.0067992495302419E-2</v>
      </c>
      <c r="DT255">
        <v>1.0870481084110289E-2</v>
      </c>
      <c r="DU255">
        <v>1</v>
      </c>
      <c r="DV255">
        <v>1</v>
      </c>
      <c r="DW255">
        <v>2</v>
      </c>
      <c r="DX255" t="s">
        <v>356</v>
      </c>
      <c r="DY255">
        <v>2.9798</v>
      </c>
      <c r="DZ255">
        <v>2.7156500000000001</v>
      </c>
      <c r="EA255">
        <v>7.2350600000000001E-2</v>
      </c>
      <c r="EB255">
        <v>7.2766899999999995E-2</v>
      </c>
      <c r="EC255">
        <v>9.2657400000000001E-2</v>
      </c>
      <c r="ED255">
        <v>7.9449400000000003E-2</v>
      </c>
      <c r="EE255">
        <v>29243</v>
      </c>
      <c r="EF255">
        <v>29353</v>
      </c>
      <c r="EG255">
        <v>29314.9</v>
      </c>
      <c r="EH255">
        <v>29288.1</v>
      </c>
      <c r="EI255">
        <v>35248.400000000001</v>
      </c>
      <c r="EJ255">
        <v>35826.5</v>
      </c>
      <c r="EK255">
        <v>41296.800000000003</v>
      </c>
      <c r="EL255">
        <v>41712.9</v>
      </c>
      <c r="EM255">
        <v>1.9187000000000001</v>
      </c>
      <c r="EN255">
        <v>2.0960999999999999</v>
      </c>
      <c r="EO255">
        <v>9.4622399999999995E-2</v>
      </c>
      <c r="EP255">
        <v>0</v>
      </c>
      <c r="EQ255">
        <v>26.495699999999999</v>
      </c>
      <c r="ER255">
        <v>999.9</v>
      </c>
      <c r="ES255">
        <v>27.1</v>
      </c>
      <c r="ET255">
        <v>38.700000000000003</v>
      </c>
      <c r="EU255">
        <v>25.9099</v>
      </c>
      <c r="EV255">
        <v>61.643700000000003</v>
      </c>
      <c r="EW255">
        <v>26.698699999999999</v>
      </c>
      <c r="EX255">
        <v>2</v>
      </c>
      <c r="EY255">
        <v>0.12620400000000001</v>
      </c>
      <c r="EZ255">
        <v>1.93337</v>
      </c>
      <c r="FA255">
        <v>20.374300000000002</v>
      </c>
      <c r="FB255">
        <v>5.2165400000000002</v>
      </c>
      <c r="FC255">
        <v>12.0099</v>
      </c>
      <c r="FD255">
        <v>4.9885000000000002</v>
      </c>
      <c r="FE255">
        <v>3.2884199999999999</v>
      </c>
      <c r="FF255">
        <v>9820.5</v>
      </c>
      <c r="FG255">
        <v>9999</v>
      </c>
      <c r="FH255">
        <v>9999</v>
      </c>
      <c r="FI255">
        <v>146.1</v>
      </c>
      <c r="FJ255">
        <v>1.8674299999999999</v>
      </c>
      <c r="FK255">
        <v>1.86646</v>
      </c>
      <c r="FL255">
        <v>1.8659600000000001</v>
      </c>
      <c r="FM255">
        <v>1.8658399999999999</v>
      </c>
      <c r="FN255">
        <v>1.86768</v>
      </c>
      <c r="FO255">
        <v>1.87009</v>
      </c>
      <c r="FP255">
        <v>1.8687400000000001</v>
      </c>
      <c r="FQ255">
        <v>1.87012</v>
      </c>
      <c r="FR255">
        <v>0</v>
      </c>
      <c r="FS255">
        <v>0</v>
      </c>
      <c r="FT255">
        <v>0</v>
      </c>
      <c r="FU255">
        <v>0</v>
      </c>
      <c r="FV255" t="s">
        <v>357</v>
      </c>
      <c r="FW255" t="s">
        <v>358</v>
      </c>
      <c r="FX255" t="s">
        <v>359</v>
      </c>
      <c r="FY255" t="s">
        <v>359</v>
      </c>
      <c r="FZ255" t="s">
        <v>359</v>
      </c>
      <c r="GA255" t="s">
        <v>359</v>
      </c>
      <c r="GB255">
        <v>0</v>
      </c>
      <c r="GC255">
        <v>100</v>
      </c>
      <c r="GD255">
        <v>100</v>
      </c>
      <c r="GE255">
        <v>-1.351</v>
      </c>
      <c r="GF255">
        <v>-0.12130000000000001</v>
      </c>
      <c r="GG255">
        <v>-1.0745309912501479</v>
      </c>
      <c r="GH255">
        <v>-3.794306901669526E-4</v>
      </c>
      <c r="GI255">
        <v>-9.3076312682161424E-7</v>
      </c>
      <c r="GJ255">
        <v>3.2597594342726891E-10</v>
      </c>
      <c r="GK255">
        <v>-0.25621075936304621</v>
      </c>
      <c r="GL255">
        <v>-1.4413179793891831E-2</v>
      </c>
      <c r="GM255">
        <v>9.8733074958994743E-4</v>
      </c>
      <c r="GN255">
        <v>-9.6329063574464014E-6</v>
      </c>
      <c r="GO255">
        <v>22</v>
      </c>
      <c r="GP255">
        <v>2241</v>
      </c>
      <c r="GQ255">
        <v>1</v>
      </c>
      <c r="GR255">
        <v>45</v>
      </c>
      <c r="GS255">
        <v>1873.2</v>
      </c>
      <c r="GT255">
        <v>1873</v>
      </c>
      <c r="GU255">
        <v>1.27563</v>
      </c>
      <c r="GV255">
        <v>2.2412100000000001</v>
      </c>
      <c r="GW255">
        <v>1.94702</v>
      </c>
      <c r="GX255">
        <v>2.7722199999999999</v>
      </c>
      <c r="GY255">
        <v>2.19482</v>
      </c>
      <c r="GZ255">
        <v>2.3535200000000001</v>
      </c>
      <c r="HA255">
        <v>40.553100000000001</v>
      </c>
      <c r="HB255">
        <v>14.5786</v>
      </c>
      <c r="HC255">
        <v>18</v>
      </c>
      <c r="HD255">
        <v>517.81799999999998</v>
      </c>
      <c r="HE255">
        <v>599.04300000000001</v>
      </c>
      <c r="HF255">
        <v>24.465900000000001</v>
      </c>
      <c r="HG255">
        <v>29.2105</v>
      </c>
      <c r="HH255">
        <v>29.9999</v>
      </c>
      <c r="HI255">
        <v>29.288499999999999</v>
      </c>
      <c r="HJ255">
        <v>29.245100000000001</v>
      </c>
      <c r="HK255">
        <v>25.4099</v>
      </c>
      <c r="HL255">
        <v>10.133599999999999</v>
      </c>
      <c r="HM255">
        <v>17.582100000000001</v>
      </c>
      <c r="HN255">
        <v>24.424099999999999</v>
      </c>
      <c r="HO255">
        <v>379.49</v>
      </c>
      <c r="HP255">
        <v>21.956700000000001</v>
      </c>
      <c r="HQ255">
        <v>100.254</v>
      </c>
      <c r="HR255">
        <v>100.203</v>
      </c>
    </row>
    <row r="256" spans="1:226" x14ac:dyDescent="0.2">
      <c r="A256">
        <v>240</v>
      </c>
      <c r="B256">
        <v>1657576219.5999999</v>
      </c>
      <c r="C256">
        <v>4390</v>
      </c>
      <c r="D256" t="s">
        <v>838</v>
      </c>
      <c r="E256" t="s">
        <v>839</v>
      </c>
      <c r="F256">
        <v>5</v>
      </c>
      <c r="G256" t="s">
        <v>1070</v>
      </c>
      <c r="H256" t="s">
        <v>353</v>
      </c>
      <c r="I256">
        <v>1657576217.0999999</v>
      </c>
      <c r="J256">
        <f t="shared" si="102"/>
        <v>3.9510106030607606E-3</v>
      </c>
      <c r="K256">
        <f t="shared" si="103"/>
        <v>3.951010603060761</v>
      </c>
      <c r="L256">
        <f t="shared" si="104"/>
        <v>13.876699417029686</v>
      </c>
      <c r="M256">
        <f t="shared" si="105"/>
        <v>391.50022222222219</v>
      </c>
      <c r="N256">
        <f t="shared" si="106"/>
        <v>226.93653137150088</v>
      </c>
      <c r="O256">
        <f t="shared" si="107"/>
        <v>16.433275360388873</v>
      </c>
      <c r="P256">
        <f t="shared" si="108"/>
        <v>28.349913152145589</v>
      </c>
      <c r="Q256">
        <f t="shared" si="109"/>
        <v>0.15118832298605839</v>
      </c>
      <c r="R256">
        <f t="shared" si="110"/>
        <v>2.3986334627537587</v>
      </c>
      <c r="S256">
        <f t="shared" si="111"/>
        <v>0.14608671033775075</v>
      </c>
      <c r="T256">
        <f t="shared" si="112"/>
        <v>9.1748212648629618E-2</v>
      </c>
      <c r="U256">
        <f t="shared" si="113"/>
        <v>321.51543666666669</v>
      </c>
      <c r="V256">
        <f t="shared" si="114"/>
        <v>29.249259874650825</v>
      </c>
      <c r="W256">
        <f t="shared" si="115"/>
        <v>28.036766666666669</v>
      </c>
      <c r="X256">
        <f t="shared" si="116"/>
        <v>3.8029810355537319</v>
      </c>
      <c r="Y256">
        <f t="shared" si="117"/>
        <v>50.043364644877784</v>
      </c>
      <c r="Z256">
        <f t="shared" si="118"/>
        <v>1.9219266995587203</v>
      </c>
      <c r="AA256">
        <f t="shared" si="119"/>
        <v>3.8405225411945598</v>
      </c>
      <c r="AB256">
        <f t="shared" si="120"/>
        <v>1.8810543359950116</v>
      </c>
      <c r="AC256">
        <f t="shared" si="121"/>
        <v>-174.23956759497955</v>
      </c>
      <c r="AD256">
        <f t="shared" si="122"/>
        <v>21.809714627070569</v>
      </c>
      <c r="AE256">
        <f t="shared" si="123"/>
        <v>1.9843618885423491</v>
      </c>
      <c r="AF256">
        <f t="shared" si="124"/>
        <v>171.06994558730008</v>
      </c>
      <c r="AG256">
        <f t="shared" si="125"/>
        <v>4.1294839959337724</v>
      </c>
      <c r="AH256">
        <f t="shared" si="126"/>
        <v>3.9455409248892979</v>
      </c>
      <c r="AI256">
        <f t="shared" si="127"/>
        <v>13.876699417029686</v>
      </c>
      <c r="AJ256">
        <v>407.68707887833671</v>
      </c>
      <c r="AK256">
        <v>398.14058181818177</v>
      </c>
      <c r="AL256">
        <v>-2.0079802025764799</v>
      </c>
      <c r="AM256">
        <v>64.523893561412876</v>
      </c>
      <c r="AN256">
        <f t="shared" si="128"/>
        <v>3.951010603060761</v>
      </c>
      <c r="AO256">
        <v>21.934623809866771</v>
      </c>
      <c r="AP256">
        <v>26.546123030303029</v>
      </c>
      <c r="AQ256">
        <v>8.6124162394441719E-4</v>
      </c>
      <c r="AR256">
        <v>77.537025973873909</v>
      </c>
      <c r="AS256">
        <v>0</v>
      </c>
      <c r="AT256">
        <v>0</v>
      </c>
      <c r="AU256">
        <f t="shared" si="129"/>
        <v>1</v>
      </c>
      <c r="AV256">
        <f t="shared" si="130"/>
        <v>0</v>
      </c>
      <c r="AW256">
        <f t="shared" si="131"/>
        <v>38097.778982507771</v>
      </c>
      <c r="AX256">
        <f t="shared" si="132"/>
        <v>1999.998888888889</v>
      </c>
      <c r="AY256">
        <f t="shared" si="133"/>
        <v>1681.1988666666666</v>
      </c>
      <c r="AZ256">
        <f t="shared" si="134"/>
        <v>0.84059990033327792</v>
      </c>
      <c r="BA256">
        <f t="shared" si="135"/>
        <v>0.16075780764322647</v>
      </c>
      <c r="BB256">
        <v>6</v>
      </c>
      <c r="BC256">
        <v>0.5</v>
      </c>
      <c r="BD256" t="s">
        <v>354</v>
      </c>
      <c r="BE256">
        <v>2</v>
      </c>
      <c r="BF256" t="b">
        <v>1</v>
      </c>
      <c r="BG256">
        <v>1657576217.0999999</v>
      </c>
      <c r="BH256">
        <v>391.50022222222219</v>
      </c>
      <c r="BI256">
        <v>398.30922222222222</v>
      </c>
      <c r="BJ256">
        <v>26.54098888888889</v>
      </c>
      <c r="BK256">
        <v>21.931999999999999</v>
      </c>
      <c r="BL256">
        <v>392.84744444444442</v>
      </c>
      <c r="BM256">
        <v>26.662211111111109</v>
      </c>
      <c r="BN256">
        <v>499.99977777777781</v>
      </c>
      <c r="BO256">
        <v>72.313533333333325</v>
      </c>
      <c r="BP256">
        <v>9.9996833333333326E-2</v>
      </c>
      <c r="BQ256">
        <v>28.205422222222222</v>
      </c>
      <c r="BR256">
        <v>28.036766666666669</v>
      </c>
      <c r="BS256">
        <v>999.90000000000009</v>
      </c>
      <c r="BT256">
        <v>0</v>
      </c>
      <c r="BU256">
        <v>0</v>
      </c>
      <c r="BV256">
        <v>10003.683333333331</v>
      </c>
      <c r="BW256">
        <v>0</v>
      </c>
      <c r="BX256">
        <v>1517.6877777777779</v>
      </c>
      <c r="BY256">
        <v>-6.8092422222222222</v>
      </c>
      <c r="BZ256">
        <v>402.17422222222223</v>
      </c>
      <c r="CA256">
        <v>407.24099999999999</v>
      </c>
      <c r="CB256">
        <v>4.6089944444444448</v>
      </c>
      <c r="CC256">
        <v>398.30922222222222</v>
      </c>
      <c r="CD256">
        <v>21.931999999999999</v>
      </c>
      <c r="CE256">
        <v>1.9192744444444449</v>
      </c>
      <c r="CF256">
        <v>1.5859799999999999</v>
      </c>
      <c r="CG256">
        <v>16.793622222222218</v>
      </c>
      <c r="CH256">
        <v>13.823266666666671</v>
      </c>
      <c r="CI256">
        <v>1999.998888888889</v>
      </c>
      <c r="CJ256">
        <v>0.98000533333333328</v>
      </c>
      <c r="CK256">
        <v>1.9994644444444449E-2</v>
      </c>
      <c r="CL256">
        <v>0</v>
      </c>
      <c r="CM256">
        <v>2.3504666666666671</v>
      </c>
      <c r="CN256">
        <v>0</v>
      </c>
      <c r="CO256">
        <v>16258.47777777778</v>
      </c>
      <c r="CP256">
        <v>16749.46666666666</v>
      </c>
      <c r="CQ256">
        <v>40.75</v>
      </c>
      <c r="CR256">
        <v>42.215000000000003</v>
      </c>
      <c r="CS256">
        <v>41.075999999999993</v>
      </c>
      <c r="CT256">
        <v>40.811999999999998</v>
      </c>
      <c r="CU256">
        <v>39.936999999999998</v>
      </c>
      <c r="CV256">
        <v>1960.0055555555559</v>
      </c>
      <c r="CW256">
        <v>39.993333333333339</v>
      </c>
      <c r="CX256">
        <v>0</v>
      </c>
      <c r="CY256">
        <v>1657576220.4000001</v>
      </c>
      <c r="CZ256">
        <v>0</v>
      </c>
      <c r="DA256">
        <v>0</v>
      </c>
      <c r="DB256" t="s">
        <v>355</v>
      </c>
      <c r="DC256">
        <v>1657463822.5999999</v>
      </c>
      <c r="DD256">
        <v>1657463835.0999999</v>
      </c>
      <c r="DE256">
        <v>0</v>
      </c>
      <c r="DF256">
        <v>-2.657</v>
      </c>
      <c r="DG256">
        <v>-13.192</v>
      </c>
      <c r="DH256">
        <v>-3.9239999999999999</v>
      </c>
      <c r="DI256">
        <v>-0.217</v>
      </c>
      <c r="DJ256">
        <v>376</v>
      </c>
      <c r="DK256">
        <v>3</v>
      </c>
      <c r="DL256">
        <v>0.48</v>
      </c>
      <c r="DM256">
        <v>0.03</v>
      </c>
      <c r="DN256">
        <v>-14.871605365853661</v>
      </c>
      <c r="DO256">
        <v>44.876609268292668</v>
      </c>
      <c r="DP256">
        <v>4.774368790034357</v>
      </c>
      <c r="DQ256">
        <v>0</v>
      </c>
      <c r="DR256">
        <v>4.5753704878048786</v>
      </c>
      <c r="DS256">
        <v>0.14608160278745139</v>
      </c>
      <c r="DT256">
        <v>2.0368652619114091E-2</v>
      </c>
      <c r="DU256">
        <v>0</v>
      </c>
      <c r="DV256">
        <v>0</v>
      </c>
      <c r="DW256">
        <v>2</v>
      </c>
      <c r="DX256" t="s">
        <v>364</v>
      </c>
      <c r="DY256">
        <v>2.9797699999999998</v>
      </c>
      <c r="DZ256">
        <v>2.71556</v>
      </c>
      <c r="EA256">
        <v>7.1026000000000006E-2</v>
      </c>
      <c r="EB256">
        <v>7.0763800000000002E-2</v>
      </c>
      <c r="EC256">
        <v>9.2693700000000004E-2</v>
      </c>
      <c r="ED256">
        <v>7.9421699999999998E-2</v>
      </c>
      <c r="EE256">
        <v>29285.5</v>
      </c>
      <c r="EF256">
        <v>29416.9</v>
      </c>
      <c r="EG256">
        <v>29315.599999999999</v>
      </c>
      <c r="EH256">
        <v>29288.5</v>
      </c>
      <c r="EI256">
        <v>35247.5</v>
      </c>
      <c r="EJ256">
        <v>35828.1</v>
      </c>
      <c r="EK256">
        <v>41297.4</v>
      </c>
      <c r="EL256">
        <v>41713.5</v>
      </c>
      <c r="EM256">
        <v>1.9187000000000001</v>
      </c>
      <c r="EN256">
        <v>2.0961500000000002</v>
      </c>
      <c r="EO256">
        <v>9.3389299999999995E-2</v>
      </c>
      <c r="EP256">
        <v>0</v>
      </c>
      <c r="EQ256">
        <v>26.507200000000001</v>
      </c>
      <c r="ER256">
        <v>999.9</v>
      </c>
      <c r="ES256">
        <v>27.1</v>
      </c>
      <c r="ET256">
        <v>38.700000000000003</v>
      </c>
      <c r="EU256">
        <v>25.908899999999999</v>
      </c>
      <c r="EV256">
        <v>61.743699999999997</v>
      </c>
      <c r="EW256">
        <v>26.855</v>
      </c>
      <c r="EX256">
        <v>2</v>
      </c>
      <c r="EY256">
        <v>0.12562999999999999</v>
      </c>
      <c r="EZ256">
        <v>1.95245</v>
      </c>
      <c r="FA256">
        <v>20.373799999999999</v>
      </c>
      <c r="FB256">
        <v>5.21699</v>
      </c>
      <c r="FC256">
        <v>12.0099</v>
      </c>
      <c r="FD256">
        <v>4.98855</v>
      </c>
      <c r="FE256">
        <v>3.2884500000000001</v>
      </c>
      <c r="FF256">
        <v>9820.5</v>
      </c>
      <c r="FG256">
        <v>9999</v>
      </c>
      <c r="FH256">
        <v>9999</v>
      </c>
      <c r="FI256">
        <v>146.1</v>
      </c>
      <c r="FJ256">
        <v>1.86741</v>
      </c>
      <c r="FK256">
        <v>1.86646</v>
      </c>
      <c r="FL256">
        <v>1.8659399999999999</v>
      </c>
      <c r="FM256">
        <v>1.8658399999999999</v>
      </c>
      <c r="FN256">
        <v>1.86768</v>
      </c>
      <c r="FO256">
        <v>1.8701000000000001</v>
      </c>
      <c r="FP256">
        <v>1.8687400000000001</v>
      </c>
      <c r="FQ256">
        <v>1.87012</v>
      </c>
      <c r="FR256">
        <v>0</v>
      </c>
      <c r="FS256">
        <v>0</v>
      </c>
      <c r="FT256">
        <v>0</v>
      </c>
      <c r="FU256">
        <v>0</v>
      </c>
      <c r="FV256" t="s">
        <v>357</v>
      </c>
      <c r="FW256" t="s">
        <v>358</v>
      </c>
      <c r="FX256" t="s">
        <v>359</v>
      </c>
      <c r="FY256" t="s">
        <v>359</v>
      </c>
      <c r="FZ256" t="s">
        <v>359</v>
      </c>
      <c r="GA256" t="s">
        <v>359</v>
      </c>
      <c r="GB256">
        <v>0</v>
      </c>
      <c r="GC256">
        <v>100</v>
      </c>
      <c r="GD256">
        <v>100</v>
      </c>
      <c r="GE256">
        <v>-1.343</v>
      </c>
      <c r="GF256">
        <v>-0.1211</v>
      </c>
      <c r="GG256">
        <v>-1.0745309912501479</v>
      </c>
      <c r="GH256">
        <v>-3.794306901669526E-4</v>
      </c>
      <c r="GI256">
        <v>-9.3076312682161424E-7</v>
      </c>
      <c r="GJ256">
        <v>3.2597594342726891E-10</v>
      </c>
      <c r="GK256">
        <v>-0.25621075936304621</v>
      </c>
      <c r="GL256">
        <v>-1.4413179793891831E-2</v>
      </c>
      <c r="GM256">
        <v>9.8733074958994743E-4</v>
      </c>
      <c r="GN256">
        <v>-9.6329063574464014E-6</v>
      </c>
      <c r="GO256">
        <v>22</v>
      </c>
      <c r="GP256">
        <v>2241</v>
      </c>
      <c r="GQ256">
        <v>1</v>
      </c>
      <c r="GR256">
        <v>45</v>
      </c>
      <c r="GS256">
        <v>1873.3</v>
      </c>
      <c r="GT256">
        <v>1873.1</v>
      </c>
      <c r="GU256">
        <v>1.2341299999999999</v>
      </c>
      <c r="GV256">
        <v>2.2460900000000001</v>
      </c>
      <c r="GW256">
        <v>1.94702</v>
      </c>
      <c r="GX256">
        <v>2.7734399999999999</v>
      </c>
      <c r="GY256">
        <v>2.19482</v>
      </c>
      <c r="GZ256">
        <v>2.3791500000000001</v>
      </c>
      <c r="HA256">
        <v>40.553100000000001</v>
      </c>
      <c r="HB256">
        <v>14.569800000000001</v>
      </c>
      <c r="HC256">
        <v>18</v>
      </c>
      <c r="HD256">
        <v>517.76400000000001</v>
      </c>
      <c r="HE256">
        <v>599.01700000000005</v>
      </c>
      <c r="HF256">
        <v>24.4207</v>
      </c>
      <c r="HG256">
        <v>29.205400000000001</v>
      </c>
      <c r="HH256">
        <v>29.9999</v>
      </c>
      <c r="HI256">
        <v>29.2821</v>
      </c>
      <c r="HJ256">
        <v>29.238700000000001</v>
      </c>
      <c r="HK256">
        <v>24.639900000000001</v>
      </c>
      <c r="HL256">
        <v>10.133599999999999</v>
      </c>
      <c r="HM256">
        <v>17.582100000000001</v>
      </c>
      <c r="HN256">
        <v>24.386700000000001</v>
      </c>
      <c r="HO256">
        <v>366.11599999999999</v>
      </c>
      <c r="HP256">
        <v>21.956700000000001</v>
      </c>
      <c r="HQ256">
        <v>100.256</v>
      </c>
      <c r="HR256">
        <v>100.205</v>
      </c>
    </row>
    <row r="257" spans="1:226" x14ac:dyDescent="0.2">
      <c r="A257">
        <v>241</v>
      </c>
      <c r="B257">
        <v>1657576224.5999999</v>
      </c>
      <c r="C257">
        <v>4395</v>
      </c>
      <c r="D257" t="s">
        <v>840</v>
      </c>
      <c r="E257" t="s">
        <v>841</v>
      </c>
      <c r="F257">
        <v>5</v>
      </c>
      <c r="G257" t="s">
        <v>1070</v>
      </c>
      <c r="H257" t="s">
        <v>353</v>
      </c>
      <c r="I257">
        <v>1657576221.8</v>
      </c>
      <c r="J257">
        <f t="shared" si="102"/>
        <v>3.9738300670065507E-3</v>
      </c>
      <c r="K257">
        <f t="shared" si="103"/>
        <v>3.9738300670065505</v>
      </c>
      <c r="L257">
        <f t="shared" si="104"/>
        <v>13.534221217805303</v>
      </c>
      <c r="M257">
        <f t="shared" si="105"/>
        <v>381.09969999999998</v>
      </c>
      <c r="N257">
        <f t="shared" si="106"/>
        <v>221.66509307161905</v>
      </c>
      <c r="O257">
        <f t="shared" si="107"/>
        <v>16.051419417768066</v>
      </c>
      <c r="P257">
        <f t="shared" si="108"/>
        <v>27.596546844248252</v>
      </c>
      <c r="Q257">
        <f t="shared" si="109"/>
        <v>0.15229700281300465</v>
      </c>
      <c r="R257">
        <f t="shared" si="110"/>
        <v>2.3979998300242658</v>
      </c>
      <c r="S257">
        <f t="shared" si="111"/>
        <v>0.14712035508727495</v>
      </c>
      <c r="T257">
        <f t="shared" si="112"/>
        <v>9.2400664640164609E-2</v>
      </c>
      <c r="U257">
        <f t="shared" si="113"/>
        <v>321.5142429</v>
      </c>
      <c r="V257">
        <f t="shared" si="114"/>
        <v>29.242847282354596</v>
      </c>
      <c r="W257">
        <f t="shared" si="115"/>
        <v>28.03049</v>
      </c>
      <c r="X257">
        <f t="shared" si="116"/>
        <v>3.8015900962699276</v>
      </c>
      <c r="Y257">
        <f t="shared" si="117"/>
        <v>50.069278037165709</v>
      </c>
      <c r="Z257">
        <f t="shared" si="118"/>
        <v>1.922975386929811</v>
      </c>
      <c r="AA257">
        <f t="shared" si="119"/>
        <v>3.8406293486045748</v>
      </c>
      <c r="AB257">
        <f t="shared" si="120"/>
        <v>1.8786147093401167</v>
      </c>
      <c r="AC257">
        <f t="shared" si="121"/>
        <v>-175.2459059549889</v>
      </c>
      <c r="AD257">
        <f t="shared" si="122"/>
        <v>22.67717439274973</v>
      </c>
      <c r="AE257">
        <f t="shared" si="123"/>
        <v>2.0637735017247243</v>
      </c>
      <c r="AF257">
        <f t="shared" si="124"/>
        <v>171.00928483948553</v>
      </c>
      <c r="AG257">
        <f t="shared" si="125"/>
        <v>0.98050072748574257</v>
      </c>
      <c r="AH257">
        <f t="shared" si="126"/>
        <v>3.9675268239895494</v>
      </c>
      <c r="AI257">
        <f t="shared" si="127"/>
        <v>13.534221217805303</v>
      </c>
      <c r="AJ257">
        <v>392.1607150087242</v>
      </c>
      <c r="AK257">
        <v>385.44045454545432</v>
      </c>
      <c r="AL257">
        <v>-2.6539821655154818</v>
      </c>
      <c r="AM257">
        <v>64.523893561412876</v>
      </c>
      <c r="AN257">
        <f t="shared" si="128"/>
        <v>3.9738300670065505</v>
      </c>
      <c r="AO257">
        <v>21.923484904675259</v>
      </c>
      <c r="AP257">
        <v>26.563192727272732</v>
      </c>
      <c r="AQ257">
        <v>5.2048191103453215E-4</v>
      </c>
      <c r="AR257">
        <v>77.537025973873909</v>
      </c>
      <c r="AS257">
        <v>0</v>
      </c>
      <c r="AT257">
        <v>0</v>
      </c>
      <c r="AU257">
        <f t="shared" si="129"/>
        <v>1</v>
      </c>
      <c r="AV257">
        <f t="shared" si="130"/>
        <v>0</v>
      </c>
      <c r="AW257">
        <f t="shared" si="131"/>
        <v>38082.355331688472</v>
      </c>
      <c r="AX257">
        <f t="shared" si="132"/>
        <v>1999.9849999999999</v>
      </c>
      <c r="AY257">
        <f t="shared" si="133"/>
        <v>1681.1877299999999</v>
      </c>
      <c r="AZ257">
        <f t="shared" si="134"/>
        <v>0.84060016950127125</v>
      </c>
      <c r="BA257">
        <f t="shared" si="135"/>
        <v>0.16075832713745353</v>
      </c>
      <c r="BB257">
        <v>6</v>
      </c>
      <c r="BC257">
        <v>0.5</v>
      </c>
      <c r="BD257" t="s">
        <v>354</v>
      </c>
      <c r="BE257">
        <v>2</v>
      </c>
      <c r="BF257" t="b">
        <v>1</v>
      </c>
      <c r="BG257">
        <v>1657576221.8</v>
      </c>
      <c r="BH257">
        <v>381.09969999999998</v>
      </c>
      <c r="BI257">
        <v>384.09080000000012</v>
      </c>
      <c r="BJ257">
        <v>26.555689999999998</v>
      </c>
      <c r="BK257">
        <v>21.92098</v>
      </c>
      <c r="BL257">
        <v>382.43729999999988</v>
      </c>
      <c r="BM257">
        <v>26.676629999999999</v>
      </c>
      <c r="BN257">
        <v>499.98809999999997</v>
      </c>
      <c r="BO257">
        <v>72.312979999999996</v>
      </c>
      <c r="BP257">
        <v>9.9952479999999996E-2</v>
      </c>
      <c r="BQ257">
        <v>28.2059</v>
      </c>
      <c r="BR257">
        <v>28.03049</v>
      </c>
      <c r="BS257">
        <v>999.9</v>
      </c>
      <c r="BT257">
        <v>0</v>
      </c>
      <c r="BU257">
        <v>0</v>
      </c>
      <c r="BV257">
        <v>9999.5570000000007</v>
      </c>
      <c r="BW257">
        <v>0</v>
      </c>
      <c r="BX257">
        <v>1516.6479999999999</v>
      </c>
      <c r="BY257">
        <v>-2.9910869999999998</v>
      </c>
      <c r="BZ257">
        <v>391.49619999999987</v>
      </c>
      <c r="CA257">
        <v>392.69909999999999</v>
      </c>
      <c r="CB257">
        <v>4.6346930000000004</v>
      </c>
      <c r="CC257">
        <v>384.09080000000012</v>
      </c>
      <c r="CD257">
        <v>21.92098</v>
      </c>
      <c r="CE257">
        <v>1.92032</v>
      </c>
      <c r="CF257">
        <v>1.5851729999999999</v>
      </c>
      <c r="CG257">
        <v>16.802219999999998</v>
      </c>
      <c r="CH257">
        <v>13.815429999999999</v>
      </c>
      <c r="CI257">
        <v>1999.9849999999999</v>
      </c>
      <c r="CJ257">
        <v>0.97999649999999983</v>
      </c>
      <c r="CK257">
        <v>2.0003610000000002E-2</v>
      </c>
      <c r="CL257">
        <v>0</v>
      </c>
      <c r="CM257">
        <v>2.5519400000000001</v>
      </c>
      <c r="CN257">
        <v>0</v>
      </c>
      <c r="CO257">
        <v>16256.98</v>
      </c>
      <c r="CP257">
        <v>16749.310000000001</v>
      </c>
      <c r="CQ257">
        <v>40.75</v>
      </c>
      <c r="CR257">
        <v>42.25</v>
      </c>
      <c r="CS257">
        <v>41.118699999999997</v>
      </c>
      <c r="CT257">
        <v>40.811999999999998</v>
      </c>
      <c r="CU257">
        <v>39.936999999999998</v>
      </c>
      <c r="CV257">
        <v>1959.9739999999999</v>
      </c>
      <c r="CW257">
        <v>40.011000000000003</v>
      </c>
      <c r="CX257">
        <v>0</v>
      </c>
      <c r="CY257">
        <v>1657576225.2</v>
      </c>
      <c r="CZ257">
        <v>0</v>
      </c>
      <c r="DA257">
        <v>0</v>
      </c>
      <c r="DB257" t="s">
        <v>355</v>
      </c>
      <c r="DC257">
        <v>1657463822.5999999</v>
      </c>
      <c r="DD257">
        <v>1657463835.0999999</v>
      </c>
      <c r="DE257">
        <v>0</v>
      </c>
      <c r="DF257">
        <v>-2.657</v>
      </c>
      <c r="DG257">
        <v>-13.192</v>
      </c>
      <c r="DH257">
        <v>-3.9239999999999999</v>
      </c>
      <c r="DI257">
        <v>-0.217</v>
      </c>
      <c r="DJ257">
        <v>376</v>
      </c>
      <c r="DK257">
        <v>3</v>
      </c>
      <c r="DL257">
        <v>0.48</v>
      </c>
      <c r="DM257">
        <v>0.03</v>
      </c>
      <c r="DN257">
        <v>-10.40507425</v>
      </c>
      <c r="DO257">
        <v>62.359453846153912</v>
      </c>
      <c r="DP257">
        <v>6.0431885553525824</v>
      </c>
      <c r="DQ257">
        <v>0</v>
      </c>
      <c r="DR257">
        <v>4.5931375000000001</v>
      </c>
      <c r="DS257">
        <v>0.33479144465289501</v>
      </c>
      <c r="DT257">
        <v>3.2342105277022422E-2</v>
      </c>
      <c r="DU257">
        <v>0</v>
      </c>
      <c r="DV257">
        <v>0</v>
      </c>
      <c r="DW257">
        <v>2</v>
      </c>
      <c r="DX257" t="s">
        <v>364</v>
      </c>
      <c r="DY257">
        <v>2.9798300000000002</v>
      </c>
      <c r="DZ257">
        <v>2.7156699999999998</v>
      </c>
      <c r="EA257">
        <v>6.9209900000000005E-2</v>
      </c>
      <c r="EB257">
        <v>6.8545599999999998E-2</v>
      </c>
      <c r="EC257">
        <v>9.2731800000000003E-2</v>
      </c>
      <c r="ED257">
        <v>7.9390799999999997E-2</v>
      </c>
      <c r="EE257">
        <v>29342.799999999999</v>
      </c>
      <c r="EF257">
        <v>29487.200000000001</v>
      </c>
      <c r="EG257">
        <v>29315.599999999999</v>
      </c>
      <c r="EH257">
        <v>29288.6</v>
      </c>
      <c r="EI257">
        <v>35246</v>
      </c>
      <c r="EJ257">
        <v>35829.300000000003</v>
      </c>
      <c r="EK257">
        <v>41297.5</v>
      </c>
      <c r="EL257">
        <v>41713.599999999999</v>
      </c>
      <c r="EM257">
        <v>1.9190499999999999</v>
      </c>
      <c r="EN257">
        <v>2.0960800000000002</v>
      </c>
      <c r="EO257">
        <v>9.2465400000000003E-2</v>
      </c>
      <c r="EP257">
        <v>0</v>
      </c>
      <c r="EQ257">
        <v>26.517800000000001</v>
      </c>
      <c r="ER257">
        <v>999.9</v>
      </c>
      <c r="ES257">
        <v>27.1</v>
      </c>
      <c r="ET257">
        <v>38.6</v>
      </c>
      <c r="EU257">
        <v>25.769500000000001</v>
      </c>
      <c r="EV257">
        <v>61.603700000000003</v>
      </c>
      <c r="EW257">
        <v>26.7668</v>
      </c>
      <c r="EX257">
        <v>2</v>
      </c>
      <c r="EY257">
        <v>0.12568599999999999</v>
      </c>
      <c r="EZ257">
        <v>1.9569399999999999</v>
      </c>
      <c r="FA257">
        <v>20.373899999999999</v>
      </c>
      <c r="FB257">
        <v>5.2166899999999998</v>
      </c>
      <c r="FC257">
        <v>12.0099</v>
      </c>
      <c r="FD257">
        <v>4.98855</v>
      </c>
      <c r="FE257">
        <v>3.2884500000000001</v>
      </c>
      <c r="FF257">
        <v>9820.7000000000007</v>
      </c>
      <c r="FG257">
        <v>9999</v>
      </c>
      <c r="FH257">
        <v>9999</v>
      </c>
      <c r="FI257">
        <v>146.1</v>
      </c>
      <c r="FJ257">
        <v>1.8674299999999999</v>
      </c>
      <c r="FK257">
        <v>1.86646</v>
      </c>
      <c r="FL257">
        <v>1.8659399999999999</v>
      </c>
      <c r="FM257">
        <v>1.8658399999999999</v>
      </c>
      <c r="FN257">
        <v>1.86768</v>
      </c>
      <c r="FO257">
        <v>1.87008</v>
      </c>
      <c r="FP257">
        <v>1.8687400000000001</v>
      </c>
      <c r="FQ257">
        <v>1.87012</v>
      </c>
      <c r="FR257">
        <v>0</v>
      </c>
      <c r="FS257">
        <v>0</v>
      </c>
      <c r="FT257">
        <v>0</v>
      </c>
      <c r="FU257">
        <v>0</v>
      </c>
      <c r="FV257" t="s">
        <v>357</v>
      </c>
      <c r="FW257" t="s">
        <v>358</v>
      </c>
      <c r="FX257" t="s">
        <v>359</v>
      </c>
      <c r="FY257" t="s">
        <v>359</v>
      </c>
      <c r="FZ257" t="s">
        <v>359</v>
      </c>
      <c r="GA257" t="s">
        <v>359</v>
      </c>
      <c r="GB257">
        <v>0</v>
      </c>
      <c r="GC257">
        <v>100</v>
      </c>
      <c r="GD257">
        <v>100</v>
      </c>
      <c r="GE257">
        <v>-1.331</v>
      </c>
      <c r="GF257">
        <v>-0.1208</v>
      </c>
      <c r="GG257">
        <v>-1.0745309912501479</v>
      </c>
      <c r="GH257">
        <v>-3.794306901669526E-4</v>
      </c>
      <c r="GI257">
        <v>-9.3076312682161424E-7</v>
      </c>
      <c r="GJ257">
        <v>3.2597594342726891E-10</v>
      </c>
      <c r="GK257">
        <v>-0.25621075936304621</v>
      </c>
      <c r="GL257">
        <v>-1.4413179793891831E-2</v>
      </c>
      <c r="GM257">
        <v>9.8733074958994743E-4</v>
      </c>
      <c r="GN257">
        <v>-9.6329063574464014E-6</v>
      </c>
      <c r="GO257">
        <v>22</v>
      </c>
      <c r="GP257">
        <v>2241</v>
      </c>
      <c r="GQ257">
        <v>1</v>
      </c>
      <c r="GR257">
        <v>45</v>
      </c>
      <c r="GS257">
        <v>1873.4</v>
      </c>
      <c r="GT257">
        <v>1873.2</v>
      </c>
      <c r="GU257">
        <v>1.1938500000000001</v>
      </c>
      <c r="GV257">
        <v>2.2399900000000001</v>
      </c>
      <c r="GW257">
        <v>1.94702</v>
      </c>
      <c r="GX257">
        <v>2.7722199999999999</v>
      </c>
      <c r="GY257">
        <v>2.19482</v>
      </c>
      <c r="GZ257">
        <v>2.36816</v>
      </c>
      <c r="HA257">
        <v>40.527500000000003</v>
      </c>
      <c r="HB257">
        <v>14.587300000000001</v>
      </c>
      <c r="HC257">
        <v>18</v>
      </c>
      <c r="HD257">
        <v>517.94200000000001</v>
      </c>
      <c r="HE257">
        <v>598.89400000000001</v>
      </c>
      <c r="HF257">
        <v>24.381499999999999</v>
      </c>
      <c r="HG257">
        <v>29.201599999999999</v>
      </c>
      <c r="HH257">
        <v>30</v>
      </c>
      <c r="HI257">
        <v>29.2759</v>
      </c>
      <c r="HJ257">
        <v>29.232500000000002</v>
      </c>
      <c r="HK257">
        <v>23.7699</v>
      </c>
      <c r="HL257">
        <v>10.133599999999999</v>
      </c>
      <c r="HM257">
        <v>17.9558</v>
      </c>
      <c r="HN257">
        <v>24.3565</v>
      </c>
      <c r="HO257">
        <v>346.04700000000003</v>
      </c>
      <c r="HP257">
        <v>21.9529</v>
      </c>
      <c r="HQ257">
        <v>100.256</v>
      </c>
      <c r="HR257">
        <v>100.205</v>
      </c>
    </row>
    <row r="258" spans="1:226" x14ac:dyDescent="0.2">
      <c r="A258">
        <v>242</v>
      </c>
      <c r="B258">
        <v>1657576229.5999999</v>
      </c>
      <c r="C258">
        <v>4400</v>
      </c>
      <c r="D258" t="s">
        <v>842</v>
      </c>
      <c r="E258" t="s">
        <v>843</v>
      </c>
      <c r="F258">
        <v>5</v>
      </c>
      <c r="G258" t="s">
        <v>1070</v>
      </c>
      <c r="H258" t="s">
        <v>353</v>
      </c>
      <c r="I258">
        <v>1657576227.0999999</v>
      </c>
      <c r="J258">
        <f t="shared" si="102"/>
        <v>3.984235740756281E-3</v>
      </c>
      <c r="K258">
        <f t="shared" si="103"/>
        <v>3.9842357407562812</v>
      </c>
      <c r="L258">
        <f t="shared" si="104"/>
        <v>13.031899551455121</v>
      </c>
      <c r="M258">
        <f t="shared" si="105"/>
        <v>366.8483333333333</v>
      </c>
      <c r="N258">
        <f t="shared" si="106"/>
        <v>213.68449546730906</v>
      </c>
      <c r="O258">
        <f t="shared" si="107"/>
        <v>15.473449737399831</v>
      </c>
      <c r="P258">
        <f t="shared" si="108"/>
        <v>26.564441349235132</v>
      </c>
      <c r="Q258">
        <f t="shared" si="109"/>
        <v>0.15269126879399383</v>
      </c>
      <c r="R258">
        <f t="shared" si="110"/>
        <v>2.4002157665305792</v>
      </c>
      <c r="S258">
        <f t="shared" si="111"/>
        <v>0.14749290401395296</v>
      </c>
      <c r="T258">
        <f t="shared" si="112"/>
        <v>9.2635373804493923E-2</v>
      </c>
      <c r="U258">
        <f t="shared" si="113"/>
        <v>321.51503000000002</v>
      </c>
      <c r="V258">
        <f t="shared" si="114"/>
        <v>29.240401234095987</v>
      </c>
      <c r="W258">
        <f t="shared" si="115"/>
        <v>28.036777777777779</v>
      </c>
      <c r="X258">
        <f t="shared" si="116"/>
        <v>3.8029834982226052</v>
      </c>
      <c r="Y258">
        <f t="shared" si="117"/>
        <v>50.097629798410296</v>
      </c>
      <c r="Z258">
        <f t="shared" si="118"/>
        <v>1.9242521833953246</v>
      </c>
      <c r="AA258">
        <f t="shared" si="119"/>
        <v>3.8410044370130763</v>
      </c>
      <c r="AB258">
        <f t="shared" si="120"/>
        <v>1.8787313148272806</v>
      </c>
      <c r="AC258">
        <f t="shared" si="121"/>
        <v>-175.70479616735199</v>
      </c>
      <c r="AD258">
        <f t="shared" si="122"/>
        <v>22.101593854807557</v>
      </c>
      <c r="AE258">
        <f t="shared" si="123"/>
        <v>2.0096146148317087</v>
      </c>
      <c r="AF258">
        <f t="shared" si="124"/>
        <v>169.92144230228732</v>
      </c>
      <c r="AG258">
        <f t="shared" si="125"/>
        <v>-1.1211291405858139</v>
      </c>
      <c r="AH258">
        <f t="shared" si="126"/>
        <v>3.9402788813821208</v>
      </c>
      <c r="AI258">
        <f t="shared" si="127"/>
        <v>13.031899551455121</v>
      </c>
      <c r="AJ258">
        <v>375.94901766686678</v>
      </c>
      <c r="AK258">
        <v>370.95356363636353</v>
      </c>
      <c r="AL258">
        <v>-2.951794831511882</v>
      </c>
      <c r="AM258">
        <v>64.523893561412876</v>
      </c>
      <c r="AN258">
        <f t="shared" si="128"/>
        <v>3.9842357407562812</v>
      </c>
      <c r="AO258">
        <v>21.936681085369059</v>
      </c>
      <c r="AP258">
        <v>26.590146666666641</v>
      </c>
      <c r="AQ258">
        <v>9.6932095996091731E-5</v>
      </c>
      <c r="AR258">
        <v>77.537025973873909</v>
      </c>
      <c r="AS258">
        <v>0</v>
      </c>
      <c r="AT258">
        <v>0</v>
      </c>
      <c r="AU258">
        <f t="shared" si="129"/>
        <v>1</v>
      </c>
      <c r="AV258">
        <f t="shared" si="130"/>
        <v>0</v>
      </c>
      <c r="AW258">
        <f t="shared" si="131"/>
        <v>38135.824496939873</v>
      </c>
      <c r="AX258">
        <f t="shared" si="132"/>
        <v>1999.9866666666669</v>
      </c>
      <c r="AY258">
        <f t="shared" si="133"/>
        <v>1681.1894000000002</v>
      </c>
      <c r="AZ258">
        <f t="shared" si="134"/>
        <v>0.84060030400202668</v>
      </c>
      <c r="BA258">
        <f t="shared" si="135"/>
        <v>0.1607585867239115</v>
      </c>
      <c r="BB258">
        <v>6</v>
      </c>
      <c r="BC258">
        <v>0.5</v>
      </c>
      <c r="BD258" t="s">
        <v>354</v>
      </c>
      <c r="BE258">
        <v>2</v>
      </c>
      <c r="BF258" t="b">
        <v>1</v>
      </c>
      <c r="BG258">
        <v>1657576227.0999999</v>
      </c>
      <c r="BH258">
        <v>366.8483333333333</v>
      </c>
      <c r="BI258">
        <v>367.23755555555562</v>
      </c>
      <c r="BJ258">
        <v>26.573444444444441</v>
      </c>
      <c r="BK258">
        <v>21.970811111111111</v>
      </c>
      <c r="BL258">
        <v>368.1725555555555</v>
      </c>
      <c r="BM258">
        <v>26.694077777777771</v>
      </c>
      <c r="BN258">
        <v>500.00577777777772</v>
      </c>
      <c r="BO258">
        <v>72.312600000000003</v>
      </c>
      <c r="BP258">
        <v>9.9999255555555541E-2</v>
      </c>
      <c r="BQ258">
        <v>28.207577777777779</v>
      </c>
      <c r="BR258">
        <v>28.036777777777779</v>
      </c>
      <c r="BS258">
        <v>999.90000000000009</v>
      </c>
      <c r="BT258">
        <v>0</v>
      </c>
      <c r="BU258">
        <v>0</v>
      </c>
      <c r="BV258">
        <v>10014.31111111111</v>
      </c>
      <c r="BW258">
        <v>0</v>
      </c>
      <c r="BX258">
        <v>1516.45</v>
      </c>
      <c r="BY258">
        <v>-0.38912629999999998</v>
      </c>
      <c r="BZ258">
        <v>376.8628888888889</v>
      </c>
      <c r="CA258">
        <v>375.48688888888893</v>
      </c>
      <c r="CB258">
        <v>4.602625555555556</v>
      </c>
      <c r="CC258">
        <v>367.23755555555562</v>
      </c>
      <c r="CD258">
        <v>21.970811111111111</v>
      </c>
      <c r="CE258">
        <v>1.921593333333333</v>
      </c>
      <c r="CF258">
        <v>1.588767777777778</v>
      </c>
      <c r="CG258">
        <v>16.812666666666669</v>
      </c>
      <c r="CH258">
        <v>13.85027777777778</v>
      </c>
      <c r="CI258">
        <v>1999.9866666666669</v>
      </c>
      <c r="CJ258">
        <v>0.97999199999999986</v>
      </c>
      <c r="CK258">
        <v>2.00082E-2</v>
      </c>
      <c r="CL258">
        <v>0</v>
      </c>
      <c r="CM258">
        <v>2.442155555555555</v>
      </c>
      <c r="CN258">
        <v>0</v>
      </c>
      <c r="CO258">
        <v>16252.777777777779</v>
      </c>
      <c r="CP258">
        <v>16749.3</v>
      </c>
      <c r="CQ258">
        <v>40.784444444444453</v>
      </c>
      <c r="CR258">
        <v>42.25</v>
      </c>
      <c r="CS258">
        <v>41.118000000000002</v>
      </c>
      <c r="CT258">
        <v>40.847000000000001</v>
      </c>
      <c r="CU258">
        <v>39.936999999999998</v>
      </c>
      <c r="CV258">
        <v>1959.9666666666669</v>
      </c>
      <c r="CW258">
        <v>40.020000000000003</v>
      </c>
      <c r="CX258">
        <v>0</v>
      </c>
      <c r="CY258">
        <v>1657576230</v>
      </c>
      <c r="CZ258">
        <v>0</v>
      </c>
      <c r="DA258">
        <v>0</v>
      </c>
      <c r="DB258" t="s">
        <v>355</v>
      </c>
      <c r="DC258">
        <v>1657463822.5999999</v>
      </c>
      <c r="DD258">
        <v>1657463835.0999999</v>
      </c>
      <c r="DE258">
        <v>0</v>
      </c>
      <c r="DF258">
        <v>-2.657</v>
      </c>
      <c r="DG258">
        <v>-13.192</v>
      </c>
      <c r="DH258">
        <v>-3.9239999999999999</v>
      </c>
      <c r="DI258">
        <v>-0.217</v>
      </c>
      <c r="DJ258">
        <v>376</v>
      </c>
      <c r="DK258">
        <v>3</v>
      </c>
      <c r="DL258">
        <v>0.48</v>
      </c>
      <c r="DM258">
        <v>0.03</v>
      </c>
      <c r="DN258">
        <v>-6.7974444925000004</v>
      </c>
      <c r="DO258">
        <v>54.315761962851788</v>
      </c>
      <c r="DP258">
        <v>5.3299718164703176</v>
      </c>
      <c r="DQ258">
        <v>0</v>
      </c>
      <c r="DR258">
        <v>4.6069597499999997</v>
      </c>
      <c r="DS258">
        <v>0.20303020637898381</v>
      </c>
      <c r="DT258">
        <v>2.661984818584627E-2</v>
      </c>
      <c r="DU258">
        <v>0</v>
      </c>
      <c r="DV258">
        <v>0</v>
      </c>
      <c r="DW258">
        <v>2</v>
      </c>
      <c r="DX258" t="s">
        <v>364</v>
      </c>
      <c r="DY258">
        <v>2.9798800000000001</v>
      </c>
      <c r="DZ258">
        <v>2.7157200000000001</v>
      </c>
      <c r="EA258">
        <v>6.7133499999999999E-2</v>
      </c>
      <c r="EB258">
        <v>6.6186400000000006E-2</v>
      </c>
      <c r="EC258">
        <v>9.2817399999999994E-2</v>
      </c>
      <c r="ED258">
        <v>7.9697400000000002E-2</v>
      </c>
      <c r="EE258">
        <v>29408.1</v>
      </c>
      <c r="EF258">
        <v>29561.7</v>
      </c>
      <c r="EG258">
        <v>29315.5</v>
      </c>
      <c r="EH258">
        <v>29288.400000000001</v>
      </c>
      <c r="EI258">
        <v>35242.300000000003</v>
      </c>
      <c r="EJ258">
        <v>35817</v>
      </c>
      <c r="EK258">
        <v>41297.1</v>
      </c>
      <c r="EL258">
        <v>41713.300000000003</v>
      </c>
      <c r="EM258">
        <v>1.9190499999999999</v>
      </c>
      <c r="EN258">
        <v>2.0960700000000001</v>
      </c>
      <c r="EO258">
        <v>9.2174900000000004E-2</v>
      </c>
      <c r="EP258">
        <v>0</v>
      </c>
      <c r="EQ258">
        <v>26.531300000000002</v>
      </c>
      <c r="ER258">
        <v>999.9</v>
      </c>
      <c r="ES258">
        <v>27.2</v>
      </c>
      <c r="ET258">
        <v>38.6</v>
      </c>
      <c r="EU258">
        <v>25.8674</v>
      </c>
      <c r="EV258">
        <v>61.463700000000003</v>
      </c>
      <c r="EW258">
        <v>26.855</v>
      </c>
      <c r="EX258">
        <v>2</v>
      </c>
      <c r="EY258">
        <v>0.12554399999999999</v>
      </c>
      <c r="EZ258">
        <v>1.9608000000000001</v>
      </c>
      <c r="FA258">
        <v>20.373899999999999</v>
      </c>
      <c r="FB258">
        <v>5.2171399999999997</v>
      </c>
      <c r="FC258">
        <v>12.0099</v>
      </c>
      <c r="FD258">
        <v>4.9885000000000002</v>
      </c>
      <c r="FE258">
        <v>3.2884199999999999</v>
      </c>
      <c r="FF258">
        <v>9820.7000000000007</v>
      </c>
      <c r="FG258">
        <v>9999</v>
      </c>
      <c r="FH258">
        <v>9999</v>
      </c>
      <c r="FI258">
        <v>146.1</v>
      </c>
      <c r="FJ258">
        <v>1.8674299999999999</v>
      </c>
      <c r="FK258">
        <v>1.86646</v>
      </c>
      <c r="FL258">
        <v>1.86595</v>
      </c>
      <c r="FM258">
        <v>1.8658399999999999</v>
      </c>
      <c r="FN258">
        <v>1.86768</v>
      </c>
      <c r="FO258">
        <v>1.8701000000000001</v>
      </c>
      <c r="FP258">
        <v>1.8687400000000001</v>
      </c>
      <c r="FQ258">
        <v>1.87012</v>
      </c>
      <c r="FR258">
        <v>0</v>
      </c>
      <c r="FS258">
        <v>0</v>
      </c>
      <c r="FT258">
        <v>0</v>
      </c>
      <c r="FU258">
        <v>0</v>
      </c>
      <c r="FV258" t="s">
        <v>357</v>
      </c>
      <c r="FW258" t="s">
        <v>358</v>
      </c>
      <c r="FX258" t="s">
        <v>359</v>
      </c>
      <c r="FY258" t="s">
        <v>359</v>
      </c>
      <c r="FZ258" t="s">
        <v>359</v>
      </c>
      <c r="GA258" t="s">
        <v>359</v>
      </c>
      <c r="GB258">
        <v>0</v>
      </c>
      <c r="GC258">
        <v>100</v>
      </c>
      <c r="GD258">
        <v>100</v>
      </c>
      <c r="GE258">
        <v>-1.3169999999999999</v>
      </c>
      <c r="GF258">
        <v>-0.1202</v>
      </c>
      <c r="GG258">
        <v>-1.0745309912501479</v>
      </c>
      <c r="GH258">
        <v>-3.794306901669526E-4</v>
      </c>
      <c r="GI258">
        <v>-9.3076312682161424E-7</v>
      </c>
      <c r="GJ258">
        <v>3.2597594342726891E-10</v>
      </c>
      <c r="GK258">
        <v>-0.25621075936304621</v>
      </c>
      <c r="GL258">
        <v>-1.4413179793891831E-2</v>
      </c>
      <c r="GM258">
        <v>9.8733074958994743E-4</v>
      </c>
      <c r="GN258">
        <v>-9.6329063574464014E-6</v>
      </c>
      <c r="GO258">
        <v>22</v>
      </c>
      <c r="GP258">
        <v>2241</v>
      </c>
      <c r="GQ258">
        <v>1</v>
      </c>
      <c r="GR258">
        <v>45</v>
      </c>
      <c r="GS258">
        <v>1873.5</v>
      </c>
      <c r="GT258">
        <v>1873.2</v>
      </c>
      <c r="GU258">
        <v>1.1486799999999999</v>
      </c>
      <c r="GV258">
        <v>2.2375500000000001</v>
      </c>
      <c r="GW258">
        <v>1.94702</v>
      </c>
      <c r="GX258">
        <v>2.7734399999999999</v>
      </c>
      <c r="GY258">
        <v>2.19482</v>
      </c>
      <c r="GZ258">
        <v>2.36938</v>
      </c>
      <c r="HA258">
        <v>40.527500000000003</v>
      </c>
      <c r="HB258">
        <v>14.5786</v>
      </c>
      <c r="HC258">
        <v>18</v>
      </c>
      <c r="HD258">
        <v>517.88900000000001</v>
      </c>
      <c r="HE258">
        <v>598.83000000000004</v>
      </c>
      <c r="HF258">
        <v>24.3505</v>
      </c>
      <c r="HG258">
        <v>29.197299999999998</v>
      </c>
      <c r="HH258">
        <v>29.9999</v>
      </c>
      <c r="HI258">
        <v>29.269600000000001</v>
      </c>
      <c r="HJ258">
        <v>29.226299999999998</v>
      </c>
      <c r="HK258">
        <v>22.944500000000001</v>
      </c>
      <c r="HL258">
        <v>10.4436</v>
      </c>
      <c r="HM258">
        <v>17.9558</v>
      </c>
      <c r="HN258">
        <v>24.320399999999999</v>
      </c>
      <c r="HO258">
        <v>332.68900000000002</v>
      </c>
      <c r="HP258">
        <v>21.899000000000001</v>
      </c>
      <c r="HQ258">
        <v>100.255</v>
      </c>
      <c r="HR258">
        <v>100.20399999999999</v>
      </c>
    </row>
    <row r="259" spans="1:226" x14ac:dyDescent="0.2">
      <c r="A259">
        <v>243</v>
      </c>
      <c r="B259">
        <v>1657576234.5999999</v>
      </c>
      <c r="C259">
        <v>4405</v>
      </c>
      <c r="D259" t="s">
        <v>844</v>
      </c>
      <c r="E259" t="s">
        <v>845</v>
      </c>
      <c r="F259">
        <v>5</v>
      </c>
      <c r="G259" t="s">
        <v>1070</v>
      </c>
      <c r="H259" t="s">
        <v>353</v>
      </c>
      <c r="I259">
        <v>1657576231.8</v>
      </c>
      <c r="J259">
        <f t="shared" si="102"/>
        <v>4.0236365119665522E-3</v>
      </c>
      <c r="K259">
        <f t="shared" si="103"/>
        <v>4.0236365119665525</v>
      </c>
      <c r="L259">
        <f t="shared" si="104"/>
        <v>12.398320870132023</v>
      </c>
      <c r="M259">
        <f t="shared" si="105"/>
        <v>353.05020000000002</v>
      </c>
      <c r="N259">
        <f t="shared" si="106"/>
        <v>208.8600325767971</v>
      </c>
      <c r="O259">
        <f t="shared" si="107"/>
        <v>15.123991409518752</v>
      </c>
      <c r="P259">
        <f t="shared" si="108"/>
        <v>25.565102743941935</v>
      </c>
      <c r="Q259">
        <f t="shared" si="109"/>
        <v>0.15471931921095233</v>
      </c>
      <c r="R259">
        <f t="shared" si="110"/>
        <v>2.3973208392827572</v>
      </c>
      <c r="S259">
        <f t="shared" si="111"/>
        <v>0.14937834063809627</v>
      </c>
      <c r="T259">
        <f t="shared" si="112"/>
        <v>9.3825968691376938E-2</v>
      </c>
      <c r="U259">
        <f t="shared" si="113"/>
        <v>321.52171937438044</v>
      </c>
      <c r="V259">
        <f t="shared" si="114"/>
        <v>29.225016117384687</v>
      </c>
      <c r="W259">
        <f t="shared" si="115"/>
        <v>28.031490000000002</v>
      </c>
      <c r="X259">
        <f t="shared" si="116"/>
        <v>3.801811671313891</v>
      </c>
      <c r="Y259">
        <f t="shared" si="117"/>
        <v>50.220773196180232</v>
      </c>
      <c r="Z259">
        <f t="shared" si="118"/>
        <v>1.9285041165891477</v>
      </c>
      <c r="AA259">
        <f t="shared" si="119"/>
        <v>3.8400526193727118</v>
      </c>
      <c r="AB259">
        <f t="shared" si="120"/>
        <v>1.8733075547247433</v>
      </c>
      <c r="AC259">
        <f t="shared" si="121"/>
        <v>-177.44237017772494</v>
      </c>
      <c r="AD259">
        <f t="shared" si="122"/>
        <v>22.208058565649999</v>
      </c>
      <c r="AE259">
        <f t="shared" si="123"/>
        <v>2.0216373554121168</v>
      </c>
      <c r="AF259">
        <f t="shared" si="124"/>
        <v>168.3090451177176</v>
      </c>
      <c r="AG259">
        <f t="shared" si="125"/>
        <v>-2.3811529580239879</v>
      </c>
      <c r="AH259">
        <f t="shared" si="126"/>
        <v>3.9424606939012183</v>
      </c>
      <c r="AI259">
        <f t="shared" si="127"/>
        <v>12.398320870132023</v>
      </c>
      <c r="AJ259">
        <v>359.24775237624789</v>
      </c>
      <c r="AK259">
        <v>355.5874424242424</v>
      </c>
      <c r="AL259">
        <v>-3.101766360774413</v>
      </c>
      <c r="AM259">
        <v>64.523893561412876</v>
      </c>
      <c r="AN259">
        <f t="shared" si="128"/>
        <v>4.0236365119665525</v>
      </c>
      <c r="AO259">
        <v>22.03727769069561</v>
      </c>
      <c r="AP259">
        <v>26.659308484848481</v>
      </c>
      <c r="AQ259">
        <v>1.732353775595788E-2</v>
      </c>
      <c r="AR259">
        <v>77.537025973873909</v>
      </c>
      <c r="AS259">
        <v>0</v>
      </c>
      <c r="AT259">
        <v>0</v>
      </c>
      <c r="AU259">
        <f t="shared" si="129"/>
        <v>1</v>
      </c>
      <c r="AV259">
        <f t="shared" si="130"/>
        <v>0</v>
      </c>
      <c r="AW259">
        <f t="shared" si="131"/>
        <v>38066.211915132335</v>
      </c>
      <c r="AX259">
        <f t="shared" si="132"/>
        <v>2000.0340000000001</v>
      </c>
      <c r="AY259">
        <f t="shared" si="133"/>
        <v>1681.2287118001971</v>
      </c>
      <c r="AZ259">
        <f t="shared" si="134"/>
        <v>0.8406000656989816</v>
      </c>
      <c r="BA259">
        <f t="shared" si="135"/>
        <v>0.16075812679903462</v>
      </c>
      <c r="BB259">
        <v>6</v>
      </c>
      <c r="BC259">
        <v>0.5</v>
      </c>
      <c r="BD259" t="s">
        <v>354</v>
      </c>
      <c r="BE259">
        <v>2</v>
      </c>
      <c r="BF259" t="b">
        <v>1</v>
      </c>
      <c r="BG259">
        <v>1657576231.8</v>
      </c>
      <c r="BH259">
        <v>353.05020000000002</v>
      </c>
      <c r="BI259">
        <v>351.86309999999997</v>
      </c>
      <c r="BJ259">
        <v>26.632349999999999</v>
      </c>
      <c r="BK259">
        <v>22.027470000000001</v>
      </c>
      <c r="BL259">
        <v>354.36160000000001</v>
      </c>
      <c r="BM259">
        <v>26.751940000000001</v>
      </c>
      <c r="BN259">
        <v>500.00830000000002</v>
      </c>
      <c r="BO259">
        <v>72.312039999999996</v>
      </c>
      <c r="BP259">
        <v>0.10004968</v>
      </c>
      <c r="BQ259">
        <v>28.203320000000001</v>
      </c>
      <c r="BR259">
        <v>28.031490000000002</v>
      </c>
      <c r="BS259">
        <v>999.9</v>
      </c>
      <c r="BT259">
        <v>0</v>
      </c>
      <c r="BU259">
        <v>0</v>
      </c>
      <c r="BV259">
        <v>9995.1839999999993</v>
      </c>
      <c r="BW259">
        <v>0</v>
      </c>
      <c r="BX259">
        <v>1515.058</v>
      </c>
      <c r="BY259">
        <v>1.1870312000000001</v>
      </c>
      <c r="BZ259">
        <v>362.7099</v>
      </c>
      <c r="CA259">
        <v>359.78840000000002</v>
      </c>
      <c r="CB259">
        <v>4.6048580000000001</v>
      </c>
      <c r="CC259">
        <v>351.86309999999997</v>
      </c>
      <c r="CD259">
        <v>22.027470000000001</v>
      </c>
      <c r="CE259">
        <v>1.9258379999999999</v>
      </c>
      <c r="CF259">
        <v>1.592854</v>
      </c>
      <c r="CG259">
        <v>16.847439999999999</v>
      </c>
      <c r="CH259">
        <v>13.88982</v>
      </c>
      <c r="CI259">
        <v>2000.0340000000001</v>
      </c>
      <c r="CJ259">
        <v>0.97999860000000005</v>
      </c>
      <c r="CK259">
        <v>2.0001479999999999E-2</v>
      </c>
      <c r="CL259">
        <v>0</v>
      </c>
      <c r="CM259">
        <v>2.3009599999999999</v>
      </c>
      <c r="CN259">
        <v>0</v>
      </c>
      <c r="CO259">
        <v>16248.84</v>
      </c>
      <c r="CP259">
        <v>16749.73</v>
      </c>
      <c r="CQ259">
        <v>40.805799999999998</v>
      </c>
      <c r="CR259">
        <v>42.2624</v>
      </c>
      <c r="CS259">
        <v>41.125</v>
      </c>
      <c r="CT259">
        <v>40.875</v>
      </c>
      <c r="CU259">
        <v>39.936999999999998</v>
      </c>
      <c r="CV259">
        <v>1960.0260000000001</v>
      </c>
      <c r="CW259">
        <v>40.00500000000001</v>
      </c>
      <c r="CX259">
        <v>0</v>
      </c>
      <c r="CY259">
        <v>1657576235.4000001</v>
      </c>
      <c r="CZ259">
        <v>0</v>
      </c>
      <c r="DA259">
        <v>0</v>
      </c>
      <c r="DB259" t="s">
        <v>355</v>
      </c>
      <c r="DC259">
        <v>1657463822.5999999</v>
      </c>
      <c r="DD259">
        <v>1657463835.0999999</v>
      </c>
      <c r="DE259">
        <v>0</v>
      </c>
      <c r="DF259">
        <v>-2.657</v>
      </c>
      <c r="DG259">
        <v>-13.192</v>
      </c>
      <c r="DH259">
        <v>-3.9239999999999999</v>
      </c>
      <c r="DI259">
        <v>-0.217</v>
      </c>
      <c r="DJ259">
        <v>376</v>
      </c>
      <c r="DK259">
        <v>3</v>
      </c>
      <c r="DL259">
        <v>0.48</v>
      </c>
      <c r="DM259">
        <v>0.03</v>
      </c>
      <c r="DN259">
        <v>-2.9406260175000001</v>
      </c>
      <c r="DO259">
        <v>36.063106792120088</v>
      </c>
      <c r="DP259">
        <v>3.5650093272697689</v>
      </c>
      <c r="DQ259">
        <v>0</v>
      </c>
      <c r="DR259">
        <v>4.61101925</v>
      </c>
      <c r="DS259">
        <v>-4.2943452157602272E-2</v>
      </c>
      <c r="DT259">
        <v>2.4287637224264979E-2</v>
      </c>
      <c r="DU259">
        <v>1</v>
      </c>
      <c r="DV259">
        <v>1</v>
      </c>
      <c r="DW259">
        <v>2</v>
      </c>
      <c r="DX259" t="s">
        <v>356</v>
      </c>
      <c r="DY259">
        <v>2.9799000000000002</v>
      </c>
      <c r="DZ259">
        <v>2.7155800000000001</v>
      </c>
      <c r="EA259">
        <v>6.4891099999999993E-2</v>
      </c>
      <c r="EB259">
        <v>6.3777799999999996E-2</v>
      </c>
      <c r="EC259">
        <v>9.2968300000000004E-2</v>
      </c>
      <c r="ED259">
        <v>7.9613299999999998E-2</v>
      </c>
      <c r="EE259">
        <v>29479</v>
      </c>
      <c r="EF259">
        <v>29638</v>
      </c>
      <c r="EG259">
        <v>29315.599999999999</v>
      </c>
      <c r="EH259">
        <v>29288.400000000001</v>
      </c>
      <c r="EI259">
        <v>35236.5</v>
      </c>
      <c r="EJ259">
        <v>35820.1</v>
      </c>
      <c r="EK259">
        <v>41297.4</v>
      </c>
      <c r="EL259">
        <v>41713.1</v>
      </c>
      <c r="EM259">
        <v>1.9187700000000001</v>
      </c>
      <c r="EN259">
        <v>2.0960800000000002</v>
      </c>
      <c r="EO259">
        <v>9.1109399999999993E-2</v>
      </c>
      <c r="EP259">
        <v>0</v>
      </c>
      <c r="EQ259">
        <v>26.5426</v>
      </c>
      <c r="ER259">
        <v>999.9</v>
      </c>
      <c r="ES259">
        <v>27.2</v>
      </c>
      <c r="ET259">
        <v>38.6</v>
      </c>
      <c r="EU259">
        <v>25.867699999999999</v>
      </c>
      <c r="EV259">
        <v>61.533700000000003</v>
      </c>
      <c r="EW259">
        <v>26.714700000000001</v>
      </c>
      <c r="EX259">
        <v>2</v>
      </c>
      <c r="EY259">
        <v>0.12500800000000001</v>
      </c>
      <c r="EZ259">
        <v>1.9962599999999999</v>
      </c>
      <c r="FA259">
        <v>20.3735</v>
      </c>
      <c r="FB259">
        <v>5.2172900000000002</v>
      </c>
      <c r="FC259">
        <v>12.0101</v>
      </c>
      <c r="FD259">
        <v>4.98855</v>
      </c>
      <c r="FE259">
        <v>3.2884500000000001</v>
      </c>
      <c r="FF259">
        <v>9821</v>
      </c>
      <c r="FG259">
        <v>9999</v>
      </c>
      <c r="FH259">
        <v>9999</v>
      </c>
      <c r="FI259">
        <v>146.1</v>
      </c>
      <c r="FJ259">
        <v>1.8674299999999999</v>
      </c>
      <c r="FK259">
        <v>1.86646</v>
      </c>
      <c r="FL259">
        <v>1.86598</v>
      </c>
      <c r="FM259">
        <v>1.8658300000000001</v>
      </c>
      <c r="FN259">
        <v>1.86768</v>
      </c>
      <c r="FO259">
        <v>1.87009</v>
      </c>
      <c r="FP259">
        <v>1.8687400000000001</v>
      </c>
      <c r="FQ259">
        <v>1.87012</v>
      </c>
      <c r="FR259">
        <v>0</v>
      </c>
      <c r="FS259">
        <v>0</v>
      </c>
      <c r="FT259">
        <v>0</v>
      </c>
      <c r="FU259">
        <v>0</v>
      </c>
      <c r="FV259" t="s">
        <v>357</v>
      </c>
      <c r="FW259" t="s">
        <v>358</v>
      </c>
      <c r="FX259" t="s">
        <v>359</v>
      </c>
      <c r="FY259" t="s">
        <v>359</v>
      </c>
      <c r="FZ259" t="s">
        <v>359</v>
      </c>
      <c r="GA259" t="s">
        <v>359</v>
      </c>
      <c r="GB259">
        <v>0</v>
      </c>
      <c r="GC259">
        <v>100</v>
      </c>
      <c r="GD259">
        <v>100</v>
      </c>
      <c r="GE259">
        <v>-1.3029999999999999</v>
      </c>
      <c r="GF259">
        <v>-0.1191</v>
      </c>
      <c r="GG259">
        <v>-1.0745309912501479</v>
      </c>
      <c r="GH259">
        <v>-3.794306901669526E-4</v>
      </c>
      <c r="GI259">
        <v>-9.3076312682161424E-7</v>
      </c>
      <c r="GJ259">
        <v>3.2597594342726891E-10</v>
      </c>
      <c r="GK259">
        <v>-0.25621075936304621</v>
      </c>
      <c r="GL259">
        <v>-1.4413179793891831E-2</v>
      </c>
      <c r="GM259">
        <v>9.8733074958994743E-4</v>
      </c>
      <c r="GN259">
        <v>-9.6329063574464014E-6</v>
      </c>
      <c r="GO259">
        <v>22</v>
      </c>
      <c r="GP259">
        <v>2241</v>
      </c>
      <c r="GQ259">
        <v>1</v>
      </c>
      <c r="GR259">
        <v>45</v>
      </c>
      <c r="GS259">
        <v>1873.5</v>
      </c>
      <c r="GT259">
        <v>1873.3</v>
      </c>
      <c r="GU259">
        <v>1.1084000000000001</v>
      </c>
      <c r="GV259">
        <v>2.2436500000000001</v>
      </c>
      <c r="GW259">
        <v>1.94702</v>
      </c>
      <c r="GX259">
        <v>2.7734399999999999</v>
      </c>
      <c r="GY259">
        <v>2.19482</v>
      </c>
      <c r="GZ259">
        <v>2.3803700000000001</v>
      </c>
      <c r="HA259">
        <v>40.527500000000003</v>
      </c>
      <c r="HB259">
        <v>14.5786</v>
      </c>
      <c r="HC259">
        <v>18</v>
      </c>
      <c r="HD259">
        <v>517.65899999999999</v>
      </c>
      <c r="HE259">
        <v>598.77</v>
      </c>
      <c r="HF259">
        <v>24.3185</v>
      </c>
      <c r="HG259">
        <v>29.1935</v>
      </c>
      <c r="HH259">
        <v>29.9999</v>
      </c>
      <c r="HI259">
        <v>29.263999999999999</v>
      </c>
      <c r="HJ259">
        <v>29.220500000000001</v>
      </c>
      <c r="HK259">
        <v>22.043700000000001</v>
      </c>
      <c r="HL259">
        <v>10.714600000000001</v>
      </c>
      <c r="HM259">
        <v>17.9558</v>
      </c>
      <c r="HN259">
        <v>24.289200000000001</v>
      </c>
      <c r="HO259">
        <v>312.65499999999997</v>
      </c>
      <c r="HP259">
        <v>21.8414</v>
      </c>
      <c r="HQ259">
        <v>100.256</v>
      </c>
      <c r="HR259">
        <v>100.20399999999999</v>
      </c>
    </row>
    <row r="260" spans="1:226" x14ac:dyDescent="0.2">
      <c r="A260">
        <v>244</v>
      </c>
      <c r="B260">
        <v>1657576239.5999999</v>
      </c>
      <c r="C260">
        <v>4410</v>
      </c>
      <c r="D260" t="s">
        <v>846</v>
      </c>
      <c r="E260" t="s">
        <v>847</v>
      </c>
      <c r="F260">
        <v>5</v>
      </c>
      <c r="G260" t="s">
        <v>1070</v>
      </c>
      <c r="H260" t="s">
        <v>353</v>
      </c>
      <c r="I260">
        <v>1657576237.0999999</v>
      </c>
      <c r="J260">
        <f t="shared" si="102"/>
        <v>4.0261739094070862E-3</v>
      </c>
      <c r="K260">
        <f t="shared" si="103"/>
        <v>4.0261739094070865</v>
      </c>
      <c r="L260">
        <f t="shared" si="104"/>
        <v>11.806748385971023</v>
      </c>
      <c r="M260">
        <f t="shared" si="105"/>
        <v>336.88644444444452</v>
      </c>
      <c r="N260">
        <f t="shared" si="106"/>
        <v>199.68765737519482</v>
      </c>
      <c r="O260">
        <f t="shared" si="107"/>
        <v>14.45984921284257</v>
      </c>
      <c r="P260">
        <f t="shared" si="108"/>
        <v>24.394733518078969</v>
      </c>
      <c r="Q260">
        <f t="shared" si="109"/>
        <v>0.15489852735114801</v>
      </c>
      <c r="R260">
        <f t="shared" si="110"/>
        <v>2.3950781521761186</v>
      </c>
      <c r="S260">
        <f t="shared" si="111"/>
        <v>0.14954057327694228</v>
      </c>
      <c r="T260">
        <f t="shared" si="112"/>
        <v>9.3928809327384011E-2</v>
      </c>
      <c r="U260">
        <f t="shared" si="113"/>
        <v>321.51627133333341</v>
      </c>
      <c r="V260">
        <f t="shared" si="114"/>
        <v>29.221520795332708</v>
      </c>
      <c r="W260">
        <f t="shared" si="115"/>
        <v>28.040155555555561</v>
      </c>
      <c r="X260">
        <f t="shared" si="116"/>
        <v>3.803732214063507</v>
      </c>
      <c r="Y260">
        <f t="shared" si="117"/>
        <v>50.304845787502636</v>
      </c>
      <c r="Z260">
        <f t="shared" si="118"/>
        <v>1.9313342849519557</v>
      </c>
      <c r="AA260">
        <f t="shared" si="119"/>
        <v>3.8392609195350365</v>
      </c>
      <c r="AB260">
        <f t="shared" si="120"/>
        <v>1.8723979291115513</v>
      </c>
      <c r="AC260">
        <f t="shared" si="121"/>
        <v>-177.5542694048525</v>
      </c>
      <c r="AD260">
        <f t="shared" si="122"/>
        <v>20.610972563156672</v>
      </c>
      <c r="AE260">
        <f t="shared" si="123"/>
        <v>1.8780566807051913</v>
      </c>
      <c r="AF260">
        <f t="shared" si="124"/>
        <v>166.45103117234277</v>
      </c>
      <c r="AG260">
        <f t="shared" si="125"/>
        <v>-3.3240214686423033</v>
      </c>
      <c r="AH260">
        <f t="shared" si="126"/>
        <v>4.0246321551787121</v>
      </c>
      <c r="AI260">
        <f t="shared" si="127"/>
        <v>11.806748385971023</v>
      </c>
      <c r="AJ260">
        <v>342.49245677876928</v>
      </c>
      <c r="AK260">
        <v>339.79048484848471</v>
      </c>
      <c r="AL260">
        <v>-3.163909629180278</v>
      </c>
      <c r="AM260">
        <v>64.523893561412876</v>
      </c>
      <c r="AN260">
        <f t="shared" si="128"/>
        <v>4.0261739094070865</v>
      </c>
      <c r="AO260">
        <v>21.98415058626874</v>
      </c>
      <c r="AP260">
        <v>26.676841818181799</v>
      </c>
      <c r="AQ260">
        <v>2.1808096417054762E-3</v>
      </c>
      <c r="AR260">
        <v>77.537025973873909</v>
      </c>
      <c r="AS260">
        <v>0</v>
      </c>
      <c r="AT260">
        <v>0</v>
      </c>
      <c r="AU260">
        <f t="shared" si="129"/>
        <v>1</v>
      </c>
      <c r="AV260">
        <f t="shared" si="130"/>
        <v>0</v>
      </c>
      <c r="AW260">
        <f t="shared" si="131"/>
        <v>38012.339516449058</v>
      </c>
      <c r="AX260">
        <f t="shared" si="132"/>
        <v>1999.994444444445</v>
      </c>
      <c r="AY260">
        <f t="shared" si="133"/>
        <v>1681.1959333333339</v>
      </c>
      <c r="AZ260">
        <f t="shared" si="134"/>
        <v>0.84060030166750466</v>
      </c>
      <c r="BA260">
        <f t="shared" si="135"/>
        <v>0.16075858221828393</v>
      </c>
      <c r="BB260">
        <v>6</v>
      </c>
      <c r="BC260">
        <v>0.5</v>
      </c>
      <c r="BD260" t="s">
        <v>354</v>
      </c>
      <c r="BE260">
        <v>2</v>
      </c>
      <c r="BF260" t="b">
        <v>1</v>
      </c>
      <c r="BG260">
        <v>1657576237.0999999</v>
      </c>
      <c r="BH260">
        <v>336.88644444444452</v>
      </c>
      <c r="BI260">
        <v>334.52466666666658</v>
      </c>
      <c r="BJ260">
        <v>26.67134444444444</v>
      </c>
      <c r="BK260">
        <v>21.97066666666667</v>
      </c>
      <c r="BL260">
        <v>338.18311111111109</v>
      </c>
      <c r="BM260">
        <v>26.790299999999998</v>
      </c>
      <c r="BN260">
        <v>500.00744444444439</v>
      </c>
      <c r="BO260">
        <v>72.312322222222221</v>
      </c>
      <c r="BP260">
        <v>0.10001113333333329</v>
      </c>
      <c r="BQ260">
        <v>28.199777777777779</v>
      </c>
      <c r="BR260">
        <v>28.040155555555561</v>
      </c>
      <c r="BS260">
        <v>999.90000000000009</v>
      </c>
      <c r="BT260">
        <v>0</v>
      </c>
      <c r="BU260">
        <v>0</v>
      </c>
      <c r="BV260">
        <v>9980.2777777777774</v>
      </c>
      <c r="BW260">
        <v>0</v>
      </c>
      <c r="BX260">
        <v>1513.126666666667</v>
      </c>
      <c r="BY260">
        <v>2.361775555555556</v>
      </c>
      <c r="BZ260">
        <v>346.1177777777778</v>
      </c>
      <c r="CA260">
        <v>342.03955555555558</v>
      </c>
      <c r="CB260">
        <v>4.7006811111111118</v>
      </c>
      <c r="CC260">
        <v>334.52466666666658</v>
      </c>
      <c r="CD260">
        <v>21.97066666666667</v>
      </c>
      <c r="CE260">
        <v>1.9286655555555561</v>
      </c>
      <c r="CF260">
        <v>1.588748888888889</v>
      </c>
      <c r="CG260">
        <v>16.870555555555551</v>
      </c>
      <c r="CH260">
        <v>13.85011111111111</v>
      </c>
      <c r="CI260">
        <v>1999.994444444445</v>
      </c>
      <c r="CJ260">
        <v>0.97999199999999986</v>
      </c>
      <c r="CK260">
        <v>2.0008177777777782E-2</v>
      </c>
      <c r="CL260">
        <v>0</v>
      </c>
      <c r="CM260">
        <v>2.1524666666666672</v>
      </c>
      <c r="CN260">
        <v>0</v>
      </c>
      <c r="CO260">
        <v>16243.16666666667</v>
      </c>
      <c r="CP260">
        <v>16749.400000000001</v>
      </c>
      <c r="CQ260">
        <v>40.811999999999998</v>
      </c>
      <c r="CR260">
        <v>42.298222222222222</v>
      </c>
      <c r="CS260">
        <v>41.125</v>
      </c>
      <c r="CT260">
        <v>40.875</v>
      </c>
      <c r="CU260">
        <v>39.936999999999998</v>
      </c>
      <c r="CV260">
        <v>1959.974444444445</v>
      </c>
      <c r="CW260">
        <v>40.020000000000003</v>
      </c>
      <c r="CX260">
        <v>0</v>
      </c>
      <c r="CY260">
        <v>1657576240.2</v>
      </c>
      <c r="CZ260">
        <v>0</v>
      </c>
      <c r="DA260">
        <v>0</v>
      </c>
      <c r="DB260" t="s">
        <v>355</v>
      </c>
      <c r="DC260">
        <v>1657463822.5999999</v>
      </c>
      <c r="DD260">
        <v>1657463835.0999999</v>
      </c>
      <c r="DE260">
        <v>0</v>
      </c>
      <c r="DF260">
        <v>-2.657</v>
      </c>
      <c r="DG260">
        <v>-13.192</v>
      </c>
      <c r="DH260">
        <v>-3.9239999999999999</v>
      </c>
      <c r="DI260">
        <v>-0.217</v>
      </c>
      <c r="DJ260">
        <v>376</v>
      </c>
      <c r="DK260">
        <v>3</v>
      </c>
      <c r="DL260">
        <v>0.48</v>
      </c>
      <c r="DM260">
        <v>0.03</v>
      </c>
      <c r="DN260">
        <v>-0.30130830975609763</v>
      </c>
      <c r="DO260">
        <v>22.574158760278731</v>
      </c>
      <c r="DP260">
        <v>2.278717156078593</v>
      </c>
      <c r="DQ260">
        <v>0</v>
      </c>
      <c r="DR260">
        <v>4.6328865853658527</v>
      </c>
      <c r="DS260">
        <v>0.1822950522648111</v>
      </c>
      <c r="DT260">
        <v>4.1139782633960828E-2</v>
      </c>
      <c r="DU260">
        <v>0</v>
      </c>
      <c r="DV260">
        <v>0</v>
      </c>
      <c r="DW260">
        <v>2</v>
      </c>
      <c r="DX260" t="s">
        <v>364</v>
      </c>
      <c r="DY260">
        <v>2.9797899999999999</v>
      </c>
      <c r="DZ260">
        <v>2.7155300000000002</v>
      </c>
      <c r="EA260">
        <v>6.2556799999999996E-2</v>
      </c>
      <c r="EB260">
        <v>6.1307399999999998E-2</v>
      </c>
      <c r="EC260">
        <v>9.3004199999999995E-2</v>
      </c>
      <c r="ED260">
        <v>7.9468999999999998E-2</v>
      </c>
      <c r="EE260">
        <v>29553</v>
      </c>
      <c r="EF260">
        <v>29716.5</v>
      </c>
      <c r="EG260">
        <v>29316</v>
      </c>
      <c r="EH260">
        <v>29288.7</v>
      </c>
      <c r="EI260">
        <v>35235.4</v>
      </c>
      <c r="EJ260">
        <v>35826</v>
      </c>
      <c r="EK260">
        <v>41297.699999999997</v>
      </c>
      <c r="EL260">
        <v>41713.4</v>
      </c>
      <c r="EM260">
        <v>1.9190799999999999</v>
      </c>
      <c r="EN260">
        <v>2.0962499999999999</v>
      </c>
      <c r="EO260">
        <v>9.1169E-2</v>
      </c>
      <c r="EP260">
        <v>0</v>
      </c>
      <c r="EQ260">
        <v>26.553799999999999</v>
      </c>
      <c r="ER260">
        <v>999.9</v>
      </c>
      <c r="ES260">
        <v>27.2</v>
      </c>
      <c r="ET260">
        <v>38.6</v>
      </c>
      <c r="EU260">
        <v>25.87</v>
      </c>
      <c r="EV260">
        <v>61.483699999999999</v>
      </c>
      <c r="EW260">
        <v>26.822900000000001</v>
      </c>
      <c r="EX260">
        <v>2</v>
      </c>
      <c r="EY260">
        <v>0.12506900000000001</v>
      </c>
      <c r="EZ260">
        <v>2.0125999999999999</v>
      </c>
      <c r="FA260">
        <v>20.373699999999999</v>
      </c>
      <c r="FB260">
        <v>5.2180400000000002</v>
      </c>
      <c r="FC260">
        <v>12.0099</v>
      </c>
      <c r="FD260">
        <v>4.9888000000000003</v>
      </c>
      <c r="FE260">
        <v>3.2886500000000001</v>
      </c>
      <c r="FF260">
        <v>9821</v>
      </c>
      <c r="FG260">
        <v>9999</v>
      </c>
      <c r="FH260">
        <v>9999</v>
      </c>
      <c r="FI260">
        <v>146.1</v>
      </c>
      <c r="FJ260">
        <v>1.8674200000000001</v>
      </c>
      <c r="FK260">
        <v>1.86646</v>
      </c>
      <c r="FL260">
        <v>1.8659699999999999</v>
      </c>
      <c r="FM260">
        <v>1.8658399999999999</v>
      </c>
      <c r="FN260">
        <v>1.86768</v>
      </c>
      <c r="FO260">
        <v>1.8700699999999999</v>
      </c>
      <c r="FP260">
        <v>1.8687400000000001</v>
      </c>
      <c r="FQ260">
        <v>1.87012</v>
      </c>
      <c r="FR260">
        <v>0</v>
      </c>
      <c r="FS260">
        <v>0</v>
      </c>
      <c r="FT260">
        <v>0</v>
      </c>
      <c r="FU260">
        <v>0</v>
      </c>
      <c r="FV260" t="s">
        <v>357</v>
      </c>
      <c r="FW260" t="s">
        <v>358</v>
      </c>
      <c r="FX260" t="s">
        <v>359</v>
      </c>
      <c r="FY260" t="s">
        <v>359</v>
      </c>
      <c r="FZ260" t="s">
        <v>359</v>
      </c>
      <c r="GA260" t="s">
        <v>359</v>
      </c>
      <c r="GB260">
        <v>0</v>
      </c>
      <c r="GC260">
        <v>100</v>
      </c>
      <c r="GD260">
        <v>100</v>
      </c>
      <c r="GE260">
        <v>-1.29</v>
      </c>
      <c r="GF260">
        <v>-0.1188</v>
      </c>
      <c r="GG260">
        <v>-1.0745309912501479</v>
      </c>
      <c r="GH260">
        <v>-3.794306901669526E-4</v>
      </c>
      <c r="GI260">
        <v>-9.3076312682161424E-7</v>
      </c>
      <c r="GJ260">
        <v>3.2597594342726891E-10</v>
      </c>
      <c r="GK260">
        <v>-0.25621075936304621</v>
      </c>
      <c r="GL260">
        <v>-1.4413179793891831E-2</v>
      </c>
      <c r="GM260">
        <v>9.8733074958994743E-4</v>
      </c>
      <c r="GN260">
        <v>-9.6329063574464014E-6</v>
      </c>
      <c r="GO260">
        <v>22</v>
      </c>
      <c r="GP260">
        <v>2241</v>
      </c>
      <c r="GQ260">
        <v>1</v>
      </c>
      <c r="GR260">
        <v>45</v>
      </c>
      <c r="GS260">
        <v>1873.6</v>
      </c>
      <c r="GT260">
        <v>1873.4</v>
      </c>
      <c r="GU260">
        <v>1.0620099999999999</v>
      </c>
      <c r="GV260">
        <v>2.2460900000000001</v>
      </c>
      <c r="GW260">
        <v>1.94702</v>
      </c>
      <c r="GX260">
        <v>2.7734399999999999</v>
      </c>
      <c r="GY260">
        <v>2.19482</v>
      </c>
      <c r="GZ260">
        <v>2.36694</v>
      </c>
      <c r="HA260">
        <v>40.527500000000003</v>
      </c>
      <c r="HB260">
        <v>14.569800000000001</v>
      </c>
      <c r="HC260">
        <v>18</v>
      </c>
      <c r="HD260">
        <v>517.80999999999995</v>
      </c>
      <c r="HE260">
        <v>598.85199999999998</v>
      </c>
      <c r="HF260">
        <v>24.285599999999999</v>
      </c>
      <c r="HG260">
        <v>29.189800000000002</v>
      </c>
      <c r="HH260">
        <v>30</v>
      </c>
      <c r="HI260">
        <v>29.258400000000002</v>
      </c>
      <c r="HJ260">
        <v>29.2151</v>
      </c>
      <c r="HK260">
        <v>21.192499999999999</v>
      </c>
      <c r="HL260">
        <v>11.0296</v>
      </c>
      <c r="HM260">
        <v>17.9558</v>
      </c>
      <c r="HN260">
        <v>24.2499</v>
      </c>
      <c r="HO260">
        <v>299.27300000000002</v>
      </c>
      <c r="HP260">
        <v>21.802900000000001</v>
      </c>
      <c r="HQ260">
        <v>100.25700000000001</v>
      </c>
      <c r="HR260">
        <v>100.205</v>
      </c>
    </row>
    <row r="261" spans="1:226" x14ac:dyDescent="0.2">
      <c r="A261">
        <v>245</v>
      </c>
      <c r="B261">
        <v>1657576244.5999999</v>
      </c>
      <c r="C261">
        <v>4415</v>
      </c>
      <c r="D261" t="s">
        <v>848</v>
      </c>
      <c r="E261" t="s">
        <v>849</v>
      </c>
      <c r="F261">
        <v>5</v>
      </c>
      <c r="G261" t="s">
        <v>1070</v>
      </c>
      <c r="H261" t="s">
        <v>353</v>
      </c>
      <c r="I261">
        <v>1657576241.8</v>
      </c>
      <c r="J261">
        <f t="shared" si="102"/>
        <v>4.0627340224999075E-3</v>
      </c>
      <c r="K261">
        <f t="shared" si="103"/>
        <v>4.0627340224999076</v>
      </c>
      <c r="L261">
        <f t="shared" si="104"/>
        <v>11.301168075823709</v>
      </c>
      <c r="M261">
        <f t="shared" si="105"/>
        <v>322.35680000000002</v>
      </c>
      <c r="N261">
        <f t="shared" si="106"/>
        <v>192.06889994103435</v>
      </c>
      <c r="O261">
        <f t="shared" si="107"/>
        <v>13.907964098784596</v>
      </c>
      <c r="P261">
        <f t="shared" si="108"/>
        <v>23.342283955265426</v>
      </c>
      <c r="Q261">
        <f t="shared" si="109"/>
        <v>0.15630463545079226</v>
      </c>
      <c r="R261">
        <f t="shared" si="110"/>
        <v>2.3990170297584363</v>
      </c>
      <c r="S261">
        <f t="shared" si="111"/>
        <v>0.15085942650685033</v>
      </c>
      <c r="T261">
        <f t="shared" si="112"/>
        <v>9.4760568455209332E-2</v>
      </c>
      <c r="U261">
        <f t="shared" si="113"/>
        <v>321.51428519999996</v>
      </c>
      <c r="V261">
        <f t="shared" si="114"/>
        <v>29.205837846545268</v>
      </c>
      <c r="W261">
        <f t="shared" si="115"/>
        <v>28.044699999999999</v>
      </c>
      <c r="X261">
        <f t="shared" si="116"/>
        <v>3.8047397353106827</v>
      </c>
      <c r="Y261">
        <f t="shared" si="117"/>
        <v>50.32765000715905</v>
      </c>
      <c r="Z261">
        <f t="shared" si="118"/>
        <v>1.931905264641228</v>
      </c>
      <c r="AA261">
        <f t="shared" si="119"/>
        <v>3.8386558171629646</v>
      </c>
      <c r="AB261">
        <f t="shared" si="120"/>
        <v>1.8728344706694546</v>
      </c>
      <c r="AC261">
        <f t="shared" si="121"/>
        <v>-179.16657039224592</v>
      </c>
      <c r="AD261">
        <f t="shared" si="122"/>
        <v>19.706896776727444</v>
      </c>
      <c r="AE261">
        <f t="shared" si="123"/>
        <v>1.7927460775938791</v>
      </c>
      <c r="AF261">
        <f t="shared" si="124"/>
        <v>163.84735766207538</v>
      </c>
      <c r="AG261">
        <f t="shared" si="125"/>
        <v>-4.0134515084898457</v>
      </c>
      <c r="AH261">
        <f t="shared" si="126"/>
        <v>4.0706347894314483</v>
      </c>
      <c r="AI261">
        <f t="shared" si="127"/>
        <v>11.301168075823709</v>
      </c>
      <c r="AJ261">
        <v>325.66015303706632</v>
      </c>
      <c r="AK261">
        <v>323.79350303030299</v>
      </c>
      <c r="AL261">
        <v>-3.2215227566776798</v>
      </c>
      <c r="AM261">
        <v>64.523893561412876</v>
      </c>
      <c r="AN261">
        <f t="shared" si="128"/>
        <v>4.0627340224999076</v>
      </c>
      <c r="AO261">
        <v>21.935691320531781</v>
      </c>
      <c r="AP261">
        <v>26.680686060606071</v>
      </c>
      <c r="AQ261">
        <v>1.4323632318639099E-4</v>
      </c>
      <c r="AR261">
        <v>77.537025973873909</v>
      </c>
      <c r="AS261">
        <v>0</v>
      </c>
      <c r="AT261">
        <v>0</v>
      </c>
      <c r="AU261">
        <f t="shared" si="129"/>
        <v>1</v>
      </c>
      <c r="AV261">
        <f t="shared" si="130"/>
        <v>0</v>
      </c>
      <c r="AW261">
        <f t="shared" si="131"/>
        <v>38108.084554794128</v>
      </c>
      <c r="AX261">
        <f t="shared" si="132"/>
        <v>1999.982</v>
      </c>
      <c r="AY261">
        <f t="shared" si="133"/>
        <v>1681.1854800000001</v>
      </c>
      <c r="AZ261">
        <f t="shared" si="134"/>
        <v>0.84060030540274866</v>
      </c>
      <c r="BA261">
        <f t="shared" si="135"/>
        <v>0.16075858942730484</v>
      </c>
      <c r="BB261">
        <v>6</v>
      </c>
      <c r="BC261">
        <v>0.5</v>
      </c>
      <c r="BD261" t="s">
        <v>354</v>
      </c>
      <c r="BE261">
        <v>2</v>
      </c>
      <c r="BF261" t="b">
        <v>1</v>
      </c>
      <c r="BG261">
        <v>1657576241.8</v>
      </c>
      <c r="BH261">
        <v>322.35680000000002</v>
      </c>
      <c r="BI261">
        <v>319.11500000000001</v>
      </c>
      <c r="BJ261">
        <v>26.679600000000001</v>
      </c>
      <c r="BK261">
        <v>21.92473</v>
      </c>
      <c r="BL261">
        <v>323.64049999999997</v>
      </c>
      <c r="BM261">
        <v>26.798390000000001</v>
      </c>
      <c r="BN261">
        <v>499.95459999999991</v>
      </c>
      <c r="BO261">
        <v>72.311480000000003</v>
      </c>
      <c r="BP261">
        <v>9.9847930000000001E-2</v>
      </c>
      <c r="BQ261">
        <v>28.19707</v>
      </c>
      <c r="BR261">
        <v>28.044699999999999</v>
      </c>
      <c r="BS261">
        <v>999.9</v>
      </c>
      <c r="BT261">
        <v>0</v>
      </c>
      <c r="BU261">
        <v>0</v>
      </c>
      <c r="BV261">
        <v>10006.512000000001</v>
      </c>
      <c r="BW261">
        <v>0</v>
      </c>
      <c r="BX261">
        <v>1510.989</v>
      </c>
      <c r="BY261">
        <v>3.2420710000000001</v>
      </c>
      <c r="BZ261">
        <v>331.19290000000001</v>
      </c>
      <c r="CA261">
        <v>326.26819999999998</v>
      </c>
      <c r="CB261">
        <v>4.7548559999999993</v>
      </c>
      <c r="CC261">
        <v>319.11500000000001</v>
      </c>
      <c r="CD261">
        <v>21.92473</v>
      </c>
      <c r="CE261">
        <v>1.929241</v>
      </c>
      <c r="CF261">
        <v>1.5854109999999999</v>
      </c>
      <c r="CG261">
        <v>16.875250000000001</v>
      </c>
      <c r="CH261">
        <v>13.81772</v>
      </c>
      <c r="CI261">
        <v>1999.982</v>
      </c>
      <c r="CJ261">
        <v>0.97999199999999986</v>
      </c>
      <c r="CK261">
        <v>2.00082E-2</v>
      </c>
      <c r="CL261">
        <v>0</v>
      </c>
      <c r="CM261">
        <v>2.3625799999999999</v>
      </c>
      <c r="CN261">
        <v>0</v>
      </c>
      <c r="CO261">
        <v>16237.86</v>
      </c>
      <c r="CP261">
        <v>16749.27</v>
      </c>
      <c r="CQ261">
        <v>40.811999999999998</v>
      </c>
      <c r="CR261">
        <v>42.311999999999998</v>
      </c>
      <c r="CS261">
        <v>41.125</v>
      </c>
      <c r="CT261">
        <v>40.875</v>
      </c>
      <c r="CU261">
        <v>39.936999999999998</v>
      </c>
      <c r="CV261">
        <v>1959.962</v>
      </c>
      <c r="CW261">
        <v>40.020000000000003</v>
      </c>
      <c r="CX261">
        <v>0</v>
      </c>
      <c r="CY261">
        <v>1657576245.5999999</v>
      </c>
      <c r="CZ261">
        <v>0</v>
      </c>
      <c r="DA261">
        <v>0</v>
      </c>
      <c r="DB261" t="s">
        <v>355</v>
      </c>
      <c r="DC261">
        <v>1657463822.5999999</v>
      </c>
      <c r="DD261">
        <v>1657463835.0999999</v>
      </c>
      <c r="DE261">
        <v>0</v>
      </c>
      <c r="DF261">
        <v>-2.657</v>
      </c>
      <c r="DG261">
        <v>-13.192</v>
      </c>
      <c r="DH261">
        <v>-3.9239999999999999</v>
      </c>
      <c r="DI261">
        <v>-0.217</v>
      </c>
      <c r="DJ261">
        <v>376</v>
      </c>
      <c r="DK261">
        <v>3</v>
      </c>
      <c r="DL261">
        <v>0.48</v>
      </c>
      <c r="DM261">
        <v>0.03</v>
      </c>
      <c r="DN261">
        <v>1.5670807325</v>
      </c>
      <c r="DO261">
        <v>14.86278019699812</v>
      </c>
      <c r="DP261">
        <v>1.45310537243282</v>
      </c>
      <c r="DQ261">
        <v>0</v>
      </c>
      <c r="DR261">
        <v>4.6661332499999997</v>
      </c>
      <c r="DS261">
        <v>0.62557632270168451</v>
      </c>
      <c r="DT261">
        <v>6.8124793628586505E-2</v>
      </c>
      <c r="DU261">
        <v>0</v>
      </c>
      <c r="DV261">
        <v>0</v>
      </c>
      <c r="DW261">
        <v>2</v>
      </c>
      <c r="DX261" t="s">
        <v>364</v>
      </c>
      <c r="DY261">
        <v>2.9796499999999999</v>
      </c>
      <c r="DZ261">
        <v>2.7156799999999999</v>
      </c>
      <c r="EA261">
        <v>6.0151200000000002E-2</v>
      </c>
      <c r="EB261">
        <v>5.8816500000000001E-2</v>
      </c>
      <c r="EC261">
        <v>9.3013399999999996E-2</v>
      </c>
      <c r="ED261">
        <v>7.93431E-2</v>
      </c>
      <c r="EE261">
        <v>29629.200000000001</v>
      </c>
      <c r="EF261">
        <v>29795.200000000001</v>
      </c>
      <c r="EG261">
        <v>29316.3</v>
      </c>
      <c r="EH261">
        <v>29288.5</v>
      </c>
      <c r="EI261">
        <v>35235.9</v>
      </c>
      <c r="EJ261">
        <v>35830.6</v>
      </c>
      <c r="EK261">
        <v>41298.9</v>
      </c>
      <c r="EL261">
        <v>41713</v>
      </c>
      <c r="EM261">
        <v>1.9188700000000001</v>
      </c>
      <c r="EN261">
        <v>2.09613</v>
      </c>
      <c r="EO261">
        <v>9.0178099999999997E-2</v>
      </c>
      <c r="EP261">
        <v>0</v>
      </c>
      <c r="EQ261">
        <v>26.566099999999999</v>
      </c>
      <c r="ER261">
        <v>999.9</v>
      </c>
      <c r="ES261">
        <v>27.2</v>
      </c>
      <c r="ET261">
        <v>38.6</v>
      </c>
      <c r="EU261">
        <v>25.866900000000001</v>
      </c>
      <c r="EV261">
        <v>61.343699999999998</v>
      </c>
      <c r="EW261">
        <v>26.7989</v>
      </c>
      <c r="EX261">
        <v>2</v>
      </c>
      <c r="EY261">
        <v>0.125056</v>
      </c>
      <c r="EZ261">
        <v>2.06534</v>
      </c>
      <c r="FA261">
        <v>20.3719</v>
      </c>
      <c r="FB261">
        <v>5.2165400000000002</v>
      </c>
      <c r="FC261">
        <v>12.0099</v>
      </c>
      <c r="FD261">
        <v>4.9878499999999999</v>
      </c>
      <c r="FE261">
        <v>3.2885800000000001</v>
      </c>
      <c r="FF261">
        <v>9821.2000000000007</v>
      </c>
      <c r="FG261">
        <v>9999</v>
      </c>
      <c r="FH261">
        <v>9999</v>
      </c>
      <c r="FI261">
        <v>146.1</v>
      </c>
      <c r="FJ261">
        <v>1.8674299999999999</v>
      </c>
      <c r="FK261">
        <v>1.86646</v>
      </c>
      <c r="FL261">
        <v>1.86592</v>
      </c>
      <c r="FM261">
        <v>1.8658399999999999</v>
      </c>
      <c r="FN261">
        <v>1.86768</v>
      </c>
      <c r="FO261">
        <v>1.87009</v>
      </c>
      <c r="FP261">
        <v>1.8687400000000001</v>
      </c>
      <c r="FQ261">
        <v>1.87012</v>
      </c>
      <c r="FR261">
        <v>0</v>
      </c>
      <c r="FS261">
        <v>0</v>
      </c>
      <c r="FT261">
        <v>0</v>
      </c>
      <c r="FU261">
        <v>0</v>
      </c>
      <c r="FV261" t="s">
        <v>357</v>
      </c>
      <c r="FW261" t="s">
        <v>358</v>
      </c>
      <c r="FX261" t="s">
        <v>359</v>
      </c>
      <c r="FY261" t="s">
        <v>359</v>
      </c>
      <c r="FZ261" t="s">
        <v>359</v>
      </c>
      <c r="GA261" t="s">
        <v>359</v>
      </c>
      <c r="GB261">
        <v>0</v>
      </c>
      <c r="GC261">
        <v>100</v>
      </c>
      <c r="GD261">
        <v>100</v>
      </c>
      <c r="GE261">
        <v>-1.276</v>
      </c>
      <c r="GF261">
        <v>-0.1188</v>
      </c>
      <c r="GG261">
        <v>-1.0745309912501479</v>
      </c>
      <c r="GH261">
        <v>-3.794306901669526E-4</v>
      </c>
      <c r="GI261">
        <v>-9.3076312682161424E-7</v>
      </c>
      <c r="GJ261">
        <v>3.2597594342726891E-10</v>
      </c>
      <c r="GK261">
        <v>-0.25621075936304621</v>
      </c>
      <c r="GL261">
        <v>-1.4413179793891831E-2</v>
      </c>
      <c r="GM261">
        <v>9.8733074958994743E-4</v>
      </c>
      <c r="GN261">
        <v>-9.6329063574464014E-6</v>
      </c>
      <c r="GO261">
        <v>22</v>
      </c>
      <c r="GP261">
        <v>2241</v>
      </c>
      <c r="GQ261">
        <v>1</v>
      </c>
      <c r="GR261">
        <v>45</v>
      </c>
      <c r="GS261">
        <v>1873.7</v>
      </c>
      <c r="GT261">
        <v>1873.5</v>
      </c>
      <c r="GU261">
        <v>1.02051</v>
      </c>
      <c r="GV261">
        <v>2.2522000000000002</v>
      </c>
      <c r="GW261">
        <v>1.94702</v>
      </c>
      <c r="GX261">
        <v>2.7722199999999999</v>
      </c>
      <c r="GY261">
        <v>2.19482</v>
      </c>
      <c r="GZ261">
        <v>2.35229</v>
      </c>
      <c r="HA261">
        <v>40.527500000000003</v>
      </c>
      <c r="HB261">
        <v>14.569800000000001</v>
      </c>
      <c r="HC261">
        <v>18</v>
      </c>
      <c r="HD261">
        <v>517.63599999999997</v>
      </c>
      <c r="HE261">
        <v>598.69100000000003</v>
      </c>
      <c r="HF261">
        <v>24.249400000000001</v>
      </c>
      <c r="HG261">
        <v>29.186699999999998</v>
      </c>
      <c r="HH261">
        <v>30</v>
      </c>
      <c r="HI261">
        <v>29.253399999999999</v>
      </c>
      <c r="HJ261">
        <v>29.2089</v>
      </c>
      <c r="HK261">
        <v>20.285699999999999</v>
      </c>
      <c r="HL261">
        <v>11.327400000000001</v>
      </c>
      <c r="HM261">
        <v>17.9558</v>
      </c>
      <c r="HN261">
        <v>24.205200000000001</v>
      </c>
      <c r="HO261">
        <v>279.24</v>
      </c>
      <c r="HP261">
        <v>21.7653</v>
      </c>
      <c r="HQ261">
        <v>100.259</v>
      </c>
      <c r="HR261">
        <v>100.20399999999999</v>
      </c>
    </row>
    <row r="262" spans="1:226" x14ac:dyDescent="0.2">
      <c r="A262">
        <v>246</v>
      </c>
      <c r="B262">
        <v>1657576249.5999999</v>
      </c>
      <c r="C262">
        <v>4420</v>
      </c>
      <c r="D262" t="s">
        <v>850</v>
      </c>
      <c r="E262" t="s">
        <v>851</v>
      </c>
      <c r="F262">
        <v>5</v>
      </c>
      <c r="G262" t="s">
        <v>1070</v>
      </c>
      <c r="H262" t="s">
        <v>353</v>
      </c>
      <c r="I262">
        <v>1657576247.0999999</v>
      </c>
      <c r="J262">
        <f t="shared" si="102"/>
        <v>4.1027042902863622E-3</v>
      </c>
      <c r="K262">
        <f t="shared" si="103"/>
        <v>4.1027042902863622</v>
      </c>
      <c r="L262">
        <f t="shared" si="104"/>
        <v>10.56614187466498</v>
      </c>
      <c r="M262">
        <f t="shared" si="105"/>
        <v>305.97800000000001</v>
      </c>
      <c r="N262">
        <f t="shared" si="106"/>
        <v>185.12750832755822</v>
      </c>
      <c r="O262">
        <f t="shared" si="107"/>
        <v>13.405510991532415</v>
      </c>
      <c r="P262">
        <f t="shared" si="108"/>
        <v>22.156574564324266</v>
      </c>
      <c r="Q262">
        <f t="shared" si="109"/>
        <v>0.15801750118031896</v>
      </c>
      <c r="R262">
        <f t="shared" si="110"/>
        <v>2.399087128435708</v>
      </c>
      <c r="S262">
        <f t="shared" si="111"/>
        <v>0.15245473702258072</v>
      </c>
      <c r="T262">
        <f t="shared" si="112"/>
        <v>9.5767688260912018E-2</v>
      </c>
      <c r="U262">
        <f t="shared" si="113"/>
        <v>321.5160140000001</v>
      </c>
      <c r="V262">
        <f t="shared" si="114"/>
        <v>29.190042368759837</v>
      </c>
      <c r="W262">
        <f t="shared" si="115"/>
        <v>28.038677777777782</v>
      </c>
      <c r="X262">
        <f t="shared" si="116"/>
        <v>3.8034046350608053</v>
      </c>
      <c r="Y262">
        <f t="shared" si="117"/>
        <v>50.336911348625193</v>
      </c>
      <c r="Z262">
        <f t="shared" si="118"/>
        <v>1.9318904998205508</v>
      </c>
      <c r="AA262">
        <f t="shared" si="119"/>
        <v>3.837920222082349</v>
      </c>
      <c r="AB262">
        <f t="shared" si="120"/>
        <v>1.8715141352402545</v>
      </c>
      <c r="AC262">
        <f t="shared" si="121"/>
        <v>-180.92925920162858</v>
      </c>
      <c r="AD262">
        <f t="shared" si="122"/>
        <v>20.060569675101494</v>
      </c>
      <c r="AE262">
        <f t="shared" si="123"/>
        <v>1.8247818865029386</v>
      </c>
      <c r="AF262">
        <f t="shared" si="124"/>
        <v>162.47210635997595</v>
      </c>
      <c r="AG262">
        <f t="shared" si="125"/>
        <v>-4.6340642349119552</v>
      </c>
      <c r="AH262">
        <f t="shared" si="126"/>
        <v>4.122156205528543</v>
      </c>
      <c r="AI262">
        <f t="shared" si="127"/>
        <v>10.56614187466498</v>
      </c>
      <c r="AJ262">
        <v>309.16142053466888</v>
      </c>
      <c r="AK262">
        <v>308.01626060606048</v>
      </c>
      <c r="AL262">
        <v>-3.1727739417617071</v>
      </c>
      <c r="AM262">
        <v>64.523893561412876</v>
      </c>
      <c r="AN262">
        <f t="shared" si="128"/>
        <v>4.1027042902863622</v>
      </c>
      <c r="AO262">
        <v>21.884580300470152</v>
      </c>
      <c r="AP262">
        <v>26.67587333333335</v>
      </c>
      <c r="AQ262">
        <v>1.100304611791627E-4</v>
      </c>
      <c r="AR262">
        <v>77.537025973873909</v>
      </c>
      <c r="AS262">
        <v>0</v>
      </c>
      <c r="AT262">
        <v>0</v>
      </c>
      <c r="AU262">
        <f t="shared" si="129"/>
        <v>1</v>
      </c>
      <c r="AV262">
        <f t="shared" si="130"/>
        <v>0</v>
      </c>
      <c r="AW262">
        <f t="shared" si="131"/>
        <v>38110.216821920229</v>
      </c>
      <c r="AX262">
        <f t="shared" si="132"/>
        <v>1999.994444444445</v>
      </c>
      <c r="AY262">
        <f t="shared" si="133"/>
        <v>1681.1958000000006</v>
      </c>
      <c r="AZ262">
        <f t="shared" si="134"/>
        <v>0.84060023500065284</v>
      </c>
      <c r="BA262">
        <f t="shared" si="135"/>
        <v>0.16075845355125987</v>
      </c>
      <c r="BB262">
        <v>6</v>
      </c>
      <c r="BC262">
        <v>0.5</v>
      </c>
      <c r="BD262" t="s">
        <v>354</v>
      </c>
      <c r="BE262">
        <v>2</v>
      </c>
      <c r="BF262" t="b">
        <v>1</v>
      </c>
      <c r="BG262">
        <v>1657576247.0999999</v>
      </c>
      <c r="BH262">
        <v>305.97800000000001</v>
      </c>
      <c r="BI262">
        <v>301.93077777777779</v>
      </c>
      <c r="BJ262">
        <v>26.679033333333329</v>
      </c>
      <c r="BK262">
        <v>21.864544444444451</v>
      </c>
      <c r="BL262">
        <v>307.2476666666667</v>
      </c>
      <c r="BM262">
        <v>26.797822222222219</v>
      </c>
      <c r="BN262">
        <v>500.01333333333332</v>
      </c>
      <c r="BO262">
        <v>72.31227777777778</v>
      </c>
      <c r="BP262">
        <v>0.1000347555555556</v>
      </c>
      <c r="BQ262">
        <v>28.193777777777779</v>
      </c>
      <c r="BR262">
        <v>28.038677777777782</v>
      </c>
      <c r="BS262">
        <v>999.90000000000009</v>
      </c>
      <c r="BT262">
        <v>0</v>
      </c>
      <c r="BU262">
        <v>0</v>
      </c>
      <c r="BV262">
        <v>10006.86666666667</v>
      </c>
      <c r="BW262">
        <v>0</v>
      </c>
      <c r="BX262">
        <v>1509.5166666666671</v>
      </c>
      <c r="BY262">
        <v>4.047165555555555</v>
      </c>
      <c r="BZ262">
        <v>314.36500000000001</v>
      </c>
      <c r="CA262">
        <v>308.6801111111111</v>
      </c>
      <c r="CB262">
        <v>4.8144799999999996</v>
      </c>
      <c r="CC262">
        <v>301.93077777777779</v>
      </c>
      <c r="CD262">
        <v>21.864544444444451</v>
      </c>
      <c r="CE262">
        <v>1.9292211111111111</v>
      </c>
      <c r="CF262">
        <v>1.581074444444444</v>
      </c>
      <c r="CG262">
        <v>16.875088888888889</v>
      </c>
      <c r="CH262">
        <v>13.77557777777778</v>
      </c>
      <c r="CI262">
        <v>1999.994444444445</v>
      </c>
      <c r="CJ262">
        <v>0.97999400000000003</v>
      </c>
      <c r="CK262">
        <v>2.0006122222222221E-2</v>
      </c>
      <c r="CL262">
        <v>0</v>
      </c>
      <c r="CM262">
        <v>2.4238555555555559</v>
      </c>
      <c r="CN262">
        <v>0</v>
      </c>
      <c r="CO262">
        <v>16231.87777777778</v>
      </c>
      <c r="CP262">
        <v>16749.35555555555</v>
      </c>
      <c r="CQ262">
        <v>40.811999999999998</v>
      </c>
      <c r="CR262">
        <v>42.311999999999998</v>
      </c>
      <c r="CS262">
        <v>41.125</v>
      </c>
      <c r="CT262">
        <v>40.902555555555551</v>
      </c>
      <c r="CU262">
        <v>39.936999999999998</v>
      </c>
      <c r="CV262">
        <v>1959.9788888888891</v>
      </c>
      <c r="CW262">
        <v>40.015555555555551</v>
      </c>
      <c r="CX262">
        <v>0</v>
      </c>
      <c r="CY262">
        <v>1657576250.4000001</v>
      </c>
      <c r="CZ262">
        <v>0</v>
      </c>
      <c r="DA262">
        <v>0</v>
      </c>
      <c r="DB262" t="s">
        <v>355</v>
      </c>
      <c r="DC262">
        <v>1657463822.5999999</v>
      </c>
      <c r="DD262">
        <v>1657463835.0999999</v>
      </c>
      <c r="DE262">
        <v>0</v>
      </c>
      <c r="DF262">
        <v>-2.657</v>
      </c>
      <c r="DG262">
        <v>-13.192</v>
      </c>
      <c r="DH262">
        <v>-3.9239999999999999</v>
      </c>
      <c r="DI262">
        <v>-0.217</v>
      </c>
      <c r="DJ262">
        <v>376</v>
      </c>
      <c r="DK262">
        <v>3</v>
      </c>
      <c r="DL262">
        <v>0.48</v>
      </c>
      <c r="DM262">
        <v>0.03</v>
      </c>
      <c r="DN262">
        <v>2.6906379</v>
      </c>
      <c r="DO262">
        <v>11.2362429793621</v>
      </c>
      <c r="DP262">
        <v>1.0879345542948531</v>
      </c>
      <c r="DQ262">
        <v>0</v>
      </c>
      <c r="DR262">
        <v>4.7172097500000003</v>
      </c>
      <c r="DS262">
        <v>0.81944183864914111</v>
      </c>
      <c r="DT262">
        <v>7.958805524346918E-2</v>
      </c>
      <c r="DU262">
        <v>0</v>
      </c>
      <c r="DV262">
        <v>0</v>
      </c>
      <c r="DW262">
        <v>2</v>
      </c>
      <c r="DX262" t="s">
        <v>364</v>
      </c>
      <c r="DY262">
        <v>2.9797400000000001</v>
      </c>
      <c r="DZ262">
        <v>2.7156400000000001</v>
      </c>
      <c r="EA262">
        <v>5.7718199999999997E-2</v>
      </c>
      <c r="EB262">
        <v>5.6221599999999997E-2</v>
      </c>
      <c r="EC262">
        <v>9.2999700000000005E-2</v>
      </c>
      <c r="ED262">
        <v>7.9147499999999996E-2</v>
      </c>
      <c r="EE262">
        <v>29705.4</v>
      </c>
      <c r="EF262">
        <v>29877.7</v>
      </c>
      <c r="EG262">
        <v>29315.8</v>
      </c>
      <c r="EH262">
        <v>29288.799999999999</v>
      </c>
      <c r="EI262">
        <v>35235.5</v>
      </c>
      <c r="EJ262">
        <v>35838.6</v>
      </c>
      <c r="EK262">
        <v>41297.800000000003</v>
      </c>
      <c r="EL262">
        <v>41713.4</v>
      </c>
      <c r="EM262">
        <v>1.9188700000000001</v>
      </c>
      <c r="EN262">
        <v>2.09605</v>
      </c>
      <c r="EO262">
        <v>8.9373400000000006E-2</v>
      </c>
      <c r="EP262">
        <v>0</v>
      </c>
      <c r="EQ262">
        <v>26.578499999999998</v>
      </c>
      <c r="ER262">
        <v>999.9</v>
      </c>
      <c r="ES262">
        <v>27.2</v>
      </c>
      <c r="ET262">
        <v>38.6</v>
      </c>
      <c r="EU262">
        <v>25.866700000000002</v>
      </c>
      <c r="EV262">
        <v>61.293700000000001</v>
      </c>
      <c r="EW262">
        <v>26.923100000000002</v>
      </c>
      <c r="EX262">
        <v>2</v>
      </c>
      <c r="EY262">
        <v>0.12514700000000001</v>
      </c>
      <c r="EZ262">
        <v>2.1265499999999999</v>
      </c>
      <c r="FA262">
        <v>20.373799999999999</v>
      </c>
      <c r="FB262">
        <v>5.2175900000000004</v>
      </c>
      <c r="FC262">
        <v>12.0099</v>
      </c>
      <c r="FD262">
        <v>4.98855</v>
      </c>
      <c r="FE262">
        <v>3.2886299999999999</v>
      </c>
      <c r="FF262">
        <v>9821.2000000000007</v>
      </c>
      <c r="FG262">
        <v>9999</v>
      </c>
      <c r="FH262">
        <v>9999</v>
      </c>
      <c r="FI262">
        <v>146.1</v>
      </c>
      <c r="FJ262">
        <v>1.8673900000000001</v>
      </c>
      <c r="FK262">
        <v>1.86646</v>
      </c>
      <c r="FL262">
        <v>1.86591</v>
      </c>
      <c r="FM262">
        <v>1.8658399999999999</v>
      </c>
      <c r="FN262">
        <v>1.86768</v>
      </c>
      <c r="FO262">
        <v>1.8701000000000001</v>
      </c>
      <c r="FP262">
        <v>1.8687400000000001</v>
      </c>
      <c r="FQ262">
        <v>1.87012</v>
      </c>
      <c r="FR262">
        <v>0</v>
      </c>
      <c r="FS262">
        <v>0</v>
      </c>
      <c r="FT262">
        <v>0</v>
      </c>
      <c r="FU262">
        <v>0</v>
      </c>
      <c r="FV262" t="s">
        <v>357</v>
      </c>
      <c r="FW262" t="s">
        <v>358</v>
      </c>
      <c r="FX262" t="s">
        <v>359</v>
      </c>
      <c r="FY262" t="s">
        <v>359</v>
      </c>
      <c r="FZ262" t="s">
        <v>359</v>
      </c>
      <c r="GA262" t="s">
        <v>359</v>
      </c>
      <c r="GB262">
        <v>0</v>
      </c>
      <c r="GC262">
        <v>100</v>
      </c>
      <c r="GD262">
        <v>100</v>
      </c>
      <c r="GE262">
        <v>-1.262</v>
      </c>
      <c r="GF262">
        <v>-0.11890000000000001</v>
      </c>
      <c r="GG262">
        <v>-1.0745309912501479</v>
      </c>
      <c r="GH262">
        <v>-3.794306901669526E-4</v>
      </c>
      <c r="GI262">
        <v>-9.3076312682161424E-7</v>
      </c>
      <c r="GJ262">
        <v>3.2597594342726891E-10</v>
      </c>
      <c r="GK262">
        <v>-0.25621075936304621</v>
      </c>
      <c r="GL262">
        <v>-1.4413179793891831E-2</v>
      </c>
      <c r="GM262">
        <v>9.8733074958994743E-4</v>
      </c>
      <c r="GN262">
        <v>-9.6329063574464014E-6</v>
      </c>
      <c r="GO262">
        <v>22</v>
      </c>
      <c r="GP262">
        <v>2241</v>
      </c>
      <c r="GQ262">
        <v>1</v>
      </c>
      <c r="GR262">
        <v>45</v>
      </c>
      <c r="GS262">
        <v>1873.8</v>
      </c>
      <c r="GT262">
        <v>1873.6</v>
      </c>
      <c r="GU262">
        <v>0.97412100000000001</v>
      </c>
      <c r="GV262">
        <v>2.2558600000000002</v>
      </c>
      <c r="GW262">
        <v>1.94702</v>
      </c>
      <c r="GX262">
        <v>2.7734399999999999</v>
      </c>
      <c r="GY262">
        <v>2.19482</v>
      </c>
      <c r="GZ262">
        <v>2.3584000000000001</v>
      </c>
      <c r="HA262">
        <v>40.502000000000002</v>
      </c>
      <c r="HB262">
        <v>14.552300000000001</v>
      </c>
      <c r="HC262">
        <v>18</v>
      </c>
      <c r="HD262">
        <v>517.59199999999998</v>
      </c>
      <c r="HE262">
        <v>598.58000000000004</v>
      </c>
      <c r="HF262">
        <v>24.207000000000001</v>
      </c>
      <c r="HG262">
        <v>29.184100000000001</v>
      </c>
      <c r="HH262">
        <v>30.0001</v>
      </c>
      <c r="HI262">
        <v>29.2483</v>
      </c>
      <c r="HJ262">
        <v>29.204000000000001</v>
      </c>
      <c r="HK262">
        <v>19.434899999999999</v>
      </c>
      <c r="HL262">
        <v>11.327400000000001</v>
      </c>
      <c r="HM262">
        <v>17.9558</v>
      </c>
      <c r="HN262">
        <v>24.166399999999999</v>
      </c>
      <c r="HO262">
        <v>265.875</v>
      </c>
      <c r="HP262">
        <v>21.734400000000001</v>
      </c>
      <c r="HQ262">
        <v>100.256</v>
      </c>
      <c r="HR262">
        <v>100.205</v>
      </c>
    </row>
    <row r="263" spans="1:226" x14ac:dyDescent="0.2">
      <c r="A263">
        <v>247</v>
      </c>
      <c r="B263">
        <v>1657576254.5999999</v>
      </c>
      <c r="C263">
        <v>4425</v>
      </c>
      <c r="D263" t="s">
        <v>852</v>
      </c>
      <c r="E263" t="s">
        <v>853</v>
      </c>
      <c r="F263">
        <v>5</v>
      </c>
      <c r="G263" t="s">
        <v>1070</v>
      </c>
      <c r="H263" t="s">
        <v>353</v>
      </c>
      <c r="I263">
        <v>1657576251.8</v>
      </c>
      <c r="J263">
        <f t="shared" si="102"/>
        <v>4.1403729495139777E-3</v>
      </c>
      <c r="K263">
        <f t="shared" si="103"/>
        <v>4.1403729495139778</v>
      </c>
      <c r="L263">
        <f t="shared" si="104"/>
        <v>9.9649707952685969</v>
      </c>
      <c r="M263">
        <f t="shared" si="105"/>
        <v>291.3141</v>
      </c>
      <c r="N263">
        <f t="shared" si="106"/>
        <v>178.11195386321663</v>
      </c>
      <c r="O263">
        <f t="shared" si="107"/>
        <v>12.897586466464109</v>
      </c>
      <c r="P263">
        <f t="shared" si="108"/>
        <v>21.094871580239921</v>
      </c>
      <c r="Q263">
        <f t="shared" si="109"/>
        <v>0.15945871681148183</v>
      </c>
      <c r="R263">
        <f t="shared" si="110"/>
        <v>2.3976562288731609</v>
      </c>
      <c r="S263">
        <f t="shared" si="111"/>
        <v>0.15379272428380891</v>
      </c>
      <c r="T263">
        <f t="shared" si="112"/>
        <v>9.6612746631673879E-2</v>
      </c>
      <c r="U263">
        <f t="shared" si="113"/>
        <v>321.51924839999998</v>
      </c>
      <c r="V263">
        <f t="shared" si="114"/>
        <v>29.175876466104793</v>
      </c>
      <c r="W263">
        <f t="shared" si="115"/>
        <v>28.038119999999999</v>
      </c>
      <c r="X263">
        <f t="shared" si="116"/>
        <v>3.8032809988580092</v>
      </c>
      <c r="Y263">
        <f t="shared" si="117"/>
        <v>50.322063508024286</v>
      </c>
      <c r="Z263">
        <f t="shared" si="118"/>
        <v>1.9309881415235102</v>
      </c>
      <c r="AA263">
        <f t="shared" si="119"/>
        <v>3.8372594582008692</v>
      </c>
      <c r="AB263">
        <f t="shared" si="120"/>
        <v>1.872292857334499</v>
      </c>
      <c r="AC263">
        <f t="shared" si="121"/>
        <v>-182.59044707356642</v>
      </c>
      <c r="AD263">
        <f t="shared" si="122"/>
        <v>19.738374986701125</v>
      </c>
      <c r="AE263">
        <f t="shared" si="123"/>
        <v>1.796513950618406</v>
      </c>
      <c r="AF263">
        <f t="shared" si="124"/>
        <v>160.46369026375311</v>
      </c>
      <c r="AG263">
        <f t="shared" si="125"/>
        <v>-5.1604839762192798</v>
      </c>
      <c r="AH263">
        <f t="shared" si="126"/>
        <v>4.1661997999843043</v>
      </c>
      <c r="AI263">
        <f t="shared" si="127"/>
        <v>9.9649707952685969</v>
      </c>
      <c r="AJ263">
        <v>292.37850594848152</v>
      </c>
      <c r="AK263">
        <v>291.98035757575752</v>
      </c>
      <c r="AL263">
        <v>-3.1750603807866979</v>
      </c>
      <c r="AM263">
        <v>64.523893561412876</v>
      </c>
      <c r="AN263">
        <f t="shared" si="128"/>
        <v>4.1403729495139778</v>
      </c>
      <c r="AO263">
        <v>21.801282122924292</v>
      </c>
      <c r="AP263">
        <v>26.661794545454541</v>
      </c>
      <c r="AQ263">
        <v>-5.4748928385118818E-3</v>
      </c>
      <c r="AR263">
        <v>77.537025973873909</v>
      </c>
      <c r="AS263">
        <v>0</v>
      </c>
      <c r="AT263">
        <v>0</v>
      </c>
      <c r="AU263">
        <f t="shared" si="129"/>
        <v>1</v>
      </c>
      <c r="AV263">
        <f t="shared" si="130"/>
        <v>0</v>
      </c>
      <c r="AW263">
        <f t="shared" si="131"/>
        <v>38075.932442748031</v>
      </c>
      <c r="AX263">
        <f t="shared" si="132"/>
        <v>2000.0160000000001</v>
      </c>
      <c r="AY263">
        <f t="shared" si="133"/>
        <v>1681.2138</v>
      </c>
      <c r="AZ263">
        <f t="shared" si="134"/>
        <v>0.84060017519859842</v>
      </c>
      <c r="BA263">
        <f t="shared" si="135"/>
        <v>0.16075833813329493</v>
      </c>
      <c r="BB263">
        <v>6</v>
      </c>
      <c r="BC263">
        <v>0.5</v>
      </c>
      <c r="BD263" t="s">
        <v>354</v>
      </c>
      <c r="BE263">
        <v>2</v>
      </c>
      <c r="BF263" t="b">
        <v>1</v>
      </c>
      <c r="BG263">
        <v>1657576251.8</v>
      </c>
      <c r="BH263">
        <v>291.3141</v>
      </c>
      <c r="BI263">
        <v>286.5779</v>
      </c>
      <c r="BJ263">
        <v>26.66639</v>
      </c>
      <c r="BK263">
        <v>21.800239999999999</v>
      </c>
      <c r="BL263">
        <v>292.5711</v>
      </c>
      <c r="BM263">
        <v>26.785399999999999</v>
      </c>
      <c r="BN263">
        <v>499.99720000000002</v>
      </c>
      <c r="BO263">
        <v>72.312750000000008</v>
      </c>
      <c r="BP263">
        <v>0.10005659</v>
      </c>
      <c r="BQ263">
        <v>28.190819999999999</v>
      </c>
      <c r="BR263">
        <v>28.038119999999999</v>
      </c>
      <c r="BS263">
        <v>999.9</v>
      </c>
      <c r="BT263">
        <v>0</v>
      </c>
      <c r="BU263">
        <v>0</v>
      </c>
      <c r="BV263">
        <v>9997.31</v>
      </c>
      <c r="BW263">
        <v>0</v>
      </c>
      <c r="BX263">
        <v>1507.3689999999999</v>
      </c>
      <c r="BY263">
        <v>4.7360730000000002</v>
      </c>
      <c r="BZ263">
        <v>299.29500000000002</v>
      </c>
      <c r="CA263">
        <v>292.96460000000002</v>
      </c>
      <c r="CB263">
        <v>4.866142</v>
      </c>
      <c r="CC263">
        <v>286.5779</v>
      </c>
      <c r="CD263">
        <v>21.800239999999999</v>
      </c>
      <c r="CE263">
        <v>1.928318</v>
      </c>
      <c r="CF263">
        <v>1.576435</v>
      </c>
      <c r="CG263">
        <v>16.867719999999998</v>
      </c>
      <c r="CH263">
        <v>13.73035</v>
      </c>
      <c r="CI263">
        <v>2000.0160000000001</v>
      </c>
      <c r="CJ263">
        <v>0.9799952999999999</v>
      </c>
      <c r="CK263">
        <v>2.0004839999999999E-2</v>
      </c>
      <c r="CL263">
        <v>0</v>
      </c>
      <c r="CM263">
        <v>2.3586399999999998</v>
      </c>
      <c r="CN263">
        <v>0</v>
      </c>
      <c r="CO263">
        <v>16226.5</v>
      </c>
      <c r="CP263">
        <v>16749.55</v>
      </c>
      <c r="CQ263">
        <v>40.811999999999998</v>
      </c>
      <c r="CR263">
        <v>42.337200000000003</v>
      </c>
      <c r="CS263">
        <v>41.125</v>
      </c>
      <c r="CT263">
        <v>40.936999999999998</v>
      </c>
      <c r="CU263">
        <v>39.949599999999997</v>
      </c>
      <c r="CV263">
        <v>1960.0039999999999</v>
      </c>
      <c r="CW263">
        <v>40.012</v>
      </c>
      <c r="CX263">
        <v>0</v>
      </c>
      <c r="CY263">
        <v>1657576255.2</v>
      </c>
      <c r="CZ263">
        <v>0</v>
      </c>
      <c r="DA263">
        <v>0</v>
      </c>
      <c r="DB263" t="s">
        <v>355</v>
      </c>
      <c r="DC263">
        <v>1657463822.5999999</v>
      </c>
      <c r="DD263">
        <v>1657463835.0999999</v>
      </c>
      <c r="DE263">
        <v>0</v>
      </c>
      <c r="DF263">
        <v>-2.657</v>
      </c>
      <c r="DG263">
        <v>-13.192</v>
      </c>
      <c r="DH263">
        <v>-3.9239999999999999</v>
      </c>
      <c r="DI263">
        <v>-0.217</v>
      </c>
      <c r="DJ263">
        <v>376</v>
      </c>
      <c r="DK263">
        <v>3</v>
      </c>
      <c r="DL263">
        <v>0.48</v>
      </c>
      <c r="DM263">
        <v>0.03</v>
      </c>
      <c r="DN263">
        <v>3.453197073170732</v>
      </c>
      <c r="DO263">
        <v>9.8881751916376359</v>
      </c>
      <c r="DP263">
        <v>0.9820491872616105</v>
      </c>
      <c r="DQ263">
        <v>0</v>
      </c>
      <c r="DR263">
        <v>4.7739626829268289</v>
      </c>
      <c r="DS263">
        <v>0.70230940766550909</v>
      </c>
      <c r="DT263">
        <v>6.9671398513670477E-2</v>
      </c>
      <c r="DU263">
        <v>0</v>
      </c>
      <c r="DV263">
        <v>0</v>
      </c>
      <c r="DW263">
        <v>2</v>
      </c>
      <c r="DX263" t="s">
        <v>364</v>
      </c>
      <c r="DY263">
        <v>2.9798800000000001</v>
      </c>
      <c r="DZ263">
        <v>2.71557</v>
      </c>
      <c r="EA263">
        <v>5.5219499999999998E-2</v>
      </c>
      <c r="EB263">
        <v>5.3678900000000002E-2</v>
      </c>
      <c r="EC263">
        <v>9.2966999999999994E-2</v>
      </c>
      <c r="ED263">
        <v>7.9084299999999996E-2</v>
      </c>
      <c r="EE263">
        <v>29784.6</v>
      </c>
      <c r="EF263">
        <v>29958.3</v>
      </c>
      <c r="EG263">
        <v>29316.2</v>
      </c>
      <c r="EH263">
        <v>29288.9</v>
      </c>
      <c r="EI263">
        <v>35237</v>
      </c>
      <c r="EJ263">
        <v>35841.4</v>
      </c>
      <c r="EK263">
        <v>41298.199999999997</v>
      </c>
      <c r="EL263">
        <v>41713.9</v>
      </c>
      <c r="EM263">
        <v>1.9192499999999999</v>
      </c>
      <c r="EN263">
        <v>2.0958000000000001</v>
      </c>
      <c r="EO263">
        <v>8.8326600000000005E-2</v>
      </c>
      <c r="EP263">
        <v>0</v>
      </c>
      <c r="EQ263">
        <v>26.589700000000001</v>
      </c>
      <c r="ER263">
        <v>999.9</v>
      </c>
      <c r="ES263">
        <v>27.2</v>
      </c>
      <c r="ET263">
        <v>38.6</v>
      </c>
      <c r="EU263">
        <v>25.866700000000002</v>
      </c>
      <c r="EV263">
        <v>61.5137</v>
      </c>
      <c r="EW263">
        <v>26.758800000000001</v>
      </c>
      <c r="EX263">
        <v>2</v>
      </c>
      <c r="EY263">
        <v>0.12509100000000001</v>
      </c>
      <c r="EZ263">
        <v>2.15334</v>
      </c>
      <c r="FA263">
        <v>20.372699999999998</v>
      </c>
      <c r="FB263">
        <v>5.2166899999999998</v>
      </c>
      <c r="FC263">
        <v>12.0099</v>
      </c>
      <c r="FD263">
        <v>4.9881000000000002</v>
      </c>
      <c r="FE263">
        <v>3.2884500000000001</v>
      </c>
      <c r="FF263">
        <v>9821.5</v>
      </c>
      <c r="FG263">
        <v>9999</v>
      </c>
      <c r="FH263">
        <v>9999</v>
      </c>
      <c r="FI263">
        <v>146.1</v>
      </c>
      <c r="FJ263">
        <v>1.86741</v>
      </c>
      <c r="FK263">
        <v>1.86646</v>
      </c>
      <c r="FL263">
        <v>1.86592</v>
      </c>
      <c r="FM263">
        <v>1.8658399999999999</v>
      </c>
      <c r="FN263">
        <v>1.86768</v>
      </c>
      <c r="FO263">
        <v>1.87009</v>
      </c>
      <c r="FP263">
        <v>1.8687400000000001</v>
      </c>
      <c r="FQ263">
        <v>1.87012</v>
      </c>
      <c r="FR263">
        <v>0</v>
      </c>
      <c r="FS263">
        <v>0</v>
      </c>
      <c r="FT263">
        <v>0</v>
      </c>
      <c r="FU263">
        <v>0</v>
      </c>
      <c r="FV263" t="s">
        <v>357</v>
      </c>
      <c r="FW263" t="s">
        <v>358</v>
      </c>
      <c r="FX263" t="s">
        <v>359</v>
      </c>
      <c r="FY263" t="s">
        <v>359</v>
      </c>
      <c r="FZ263" t="s">
        <v>359</v>
      </c>
      <c r="GA263" t="s">
        <v>359</v>
      </c>
      <c r="GB263">
        <v>0</v>
      </c>
      <c r="GC263">
        <v>100</v>
      </c>
      <c r="GD263">
        <v>100</v>
      </c>
      <c r="GE263">
        <v>-1.25</v>
      </c>
      <c r="GF263">
        <v>-0.1191</v>
      </c>
      <c r="GG263">
        <v>-1.0745309912501479</v>
      </c>
      <c r="GH263">
        <v>-3.794306901669526E-4</v>
      </c>
      <c r="GI263">
        <v>-9.3076312682161424E-7</v>
      </c>
      <c r="GJ263">
        <v>3.2597594342726891E-10</v>
      </c>
      <c r="GK263">
        <v>-0.25621075936304621</v>
      </c>
      <c r="GL263">
        <v>-1.4413179793891831E-2</v>
      </c>
      <c r="GM263">
        <v>9.8733074958994743E-4</v>
      </c>
      <c r="GN263">
        <v>-9.6329063574464014E-6</v>
      </c>
      <c r="GO263">
        <v>22</v>
      </c>
      <c r="GP263">
        <v>2241</v>
      </c>
      <c r="GQ263">
        <v>1</v>
      </c>
      <c r="GR263">
        <v>45</v>
      </c>
      <c r="GS263">
        <v>1873.9</v>
      </c>
      <c r="GT263">
        <v>1873.7</v>
      </c>
      <c r="GU263">
        <v>0.931396</v>
      </c>
      <c r="GV263">
        <v>2.2509800000000002</v>
      </c>
      <c r="GW263">
        <v>1.94702</v>
      </c>
      <c r="GX263">
        <v>2.7734399999999999</v>
      </c>
      <c r="GY263">
        <v>2.19482</v>
      </c>
      <c r="GZ263">
        <v>2.3803700000000001</v>
      </c>
      <c r="HA263">
        <v>40.502000000000002</v>
      </c>
      <c r="HB263">
        <v>14.5611</v>
      </c>
      <c r="HC263">
        <v>18</v>
      </c>
      <c r="HD263">
        <v>517.798</v>
      </c>
      <c r="HE263">
        <v>598.32399999999996</v>
      </c>
      <c r="HF263">
        <v>24.165199999999999</v>
      </c>
      <c r="HG263">
        <v>29.1816</v>
      </c>
      <c r="HH263">
        <v>30</v>
      </c>
      <c r="HI263">
        <v>29.243300000000001</v>
      </c>
      <c r="HJ263">
        <v>29.1982</v>
      </c>
      <c r="HK263">
        <v>18.588799999999999</v>
      </c>
      <c r="HL263">
        <v>11.327400000000001</v>
      </c>
      <c r="HM263">
        <v>17.9558</v>
      </c>
      <c r="HN263">
        <v>24.128299999999999</v>
      </c>
      <c r="HO263">
        <v>252.518</v>
      </c>
      <c r="HP263">
        <v>21.708600000000001</v>
      </c>
      <c r="HQ263">
        <v>100.25700000000001</v>
      </c>
      <c r="HR263">
        <v>100.206</v>
      </c>
    </row>
    <row r="264" spans="1:226" x14ac:dyDescent="0.2">
      <c r="A264">
        <v>248</v>
      </c>
      <c r="B264">
        <v>1657576259.5999999</v>
      </c>
      <c r="C264">
        <v>4430</v>
      </c>
      <c r="D264" t="s">
        <v>854</v>
      </c>
      <c r="E264" t="s">
        <v>855</v>
      </c>
      <c r="F264">
        <v>5</v>
      </c>
      <c r="G264" t="s">
        <v>1070</v>
      </c>
      <c r="H264" t="s">
        <v>353</v>
      </c>
      <c r="I264">
        <v>1657576257.0999999</v>
      </c>
      <c r="J264">
        <f t="shared" si="102"/>
        <v>4.1746147957405846E-3</v>
      </c>
      <c r="K264">
        <f t="shared" si="103"/>
        <v>4.1746147957405846</v>
      </c>
      <c r="L264">
        <f t="shared" si="104"/>
        <v>9.3984311546513073</v>
      </c>
      <c r="M264">
        <f t="shared" si="105"/>
        <v>275.10288888888891</v>
      </c>
      <c r="N264">
        <f t="shared" si="106"/>
        <v>169.13588570894871</v>
      </c>
      <c r="O264">
        <f t="shared" si="107"/>
        <v>12.247453732712179</v>
      </c>
      <c r="P264">
        <f t="shared" si="108"/>
        <v>19.920727581136035</v>
      </c>
      <c r="Q264">
        <f t="shared" si="109"/>
        <v>0.16087265315352567</v>
      </c>
      <c r="R264">
        <f t="shared" si="110"/>
        <v>2.3972474067594187</v>
      </c>
      <c r="S264">
        <f t="shared" si="111"/>
        <v>0.15510674228004198</v>
      </c>
      <c r="T264">
        <f t="shared" si="112"/>
        <v>9.7442540842231584E-2</v>
      </c>
      <c r="U264">
        <f t="shared" si="113"/>
        <v>321.51606009247263</v>
      </c>
      <c r="V264">
        <f t="shared" si="114"/>
        <v>29.159384022861463</v>
      </c>
      <c r="W264">
        <f t="shared" si="115"/>
        <v>28.034744444444449</v>
      </c>
      <c r="X264">
        <f t="shared" si="116"/>
        <v>3.8025328529874365</v>
      </c>
      <c r="Y264">
        <f t="shared" si="117"/>
        <v>50.333440188817434</v>
      </c>
      <c r="Z264">
        <f t="shared" si="118"/>
        <v>1.9307591741838712</v>
      </c>
      <c r="AA264">
        <f t="shared" si="119"/>
        <v>3.8359372356448378</v>
      </c>
      <c r="AB264">
        <f t="shared" si="120"/>
        <v>1.8717736788035653</v>
      </c>
      <c r="AC264">
        <f t="shared" si="121"/>
        <v>-184.10051249215979</v>
      </c>
      <c r="AD264">
        <f t="shared" si="122"/>
        <v>19.406164391544717</v>
      </c>
      <c r="AE264">
        <f t="shared" si="123"/>
        <v>1.7664967823006295</v>
      </c>
      <c r="AF264">
        <f t="shared" si="124"/>
        <v>158.58820877415818</v>
      </c>
      <c r="AG264">
        <f t="shared" si="125"/>
        <v>-5.5487674452273401</v>
      </c>
      <c r="AH264">
        <f t="shared" si="126"/>
        <v>4.1746539233495366</v>
      </c>
      <c r="AI264">
        <f t="shared" si="127"/>
        <v>9.3984311546513073</v>
      </c>
      <c r="AJ264">
        <v>276.27381688721391</v>
      </c>
      <c r="AK264">
        <v>276.38661212121212</v>
      </c>
      <c r="AL264">
        <v>-3.1255802538901052</v>
      </c>
      <c r="AM264">
        <v>64.523893561412876</v>
      </c>
      <c r="AN264">
        <f t="shared" si="128"/>
        <v>4.1746147957405846</v>
      </c>
      <c r="AO264">
        <v>21.792822573899439</v>
      </c>
      <c r="AP264">
        <v>26.667643636363639</v>
      </c>
      <c r="AQ264">
        <v>2.436425213881913E-4</v>
      </c>
      <c r="AR264">
        <v>77.537025973873909</v>
      </c>
      <c r="AS264">
        <v>0</v>
      </c>
      <c r="AT264">
        <v>0</v>
      </c>
      <c r="AU264">
        <f t="shared" si="129"/>
        <v>1</v>
      </c>
      <c r="AV264">
        <f t="shared" si="130"/>
        <v>0</v>
      </c>
      <c r="AW264">
        <f t="shared" si="131"/>
        <v>38066.758411354102</v>
      </c>
      <c r="AX264">
        <f t="shared" si="132"/>
        <v>1999.995555555555</v>
      </c>
      <c r="AY264">
        <f t="shared" si="133"/>
        <v>1681.1966653328868</v>
      </c>
      <c r="AZ264">
        <f t="shared" si="134"/>
        <v>0.84060020066688956</v>
      </c>
      <c r="BA264">
        <f t="shared" si="135"/>
        <v>0.16075838728709699</v>
      </c>
      <c r="BB264">
        <v>6</v>
      </c>
      <c r="BC264">
        <v>0.5</v>
      </c>
      <c r="BD264" t="s">
        <v>354</v>
      </c>
      <c r="BE264">
        <v>2</v>
      </c>
      <c r="BF264" t="b">
        <v>1</v>
      </c>
      <c r="BG264">
        <v>1657576257.0999999</v>
      </c>
      <c r="BH264">
        <v>275.10288888888891</v>
      </c>
      <c r="BI264">
        <v>269.82255555555548</v>
      </c>
      <c r="BJ264">
        <v>26.663555555555551</v>
      </c>
      <c r="BK264">
        <v>21.787577777777781</v>
      </c>
      <c r="BL264">
        <v>276.3462222222222</v>
      </c>
      <c r="BM264">
        <v>26.782622222222219</v>
      </c>
      <c r="BN264">
        <v>500.00344444444443</v>
      </c>
      <c r="BO264">
        <v>72.311922222222222</v>
      </c>
      <c r="BP264">
        <v>9.9994866666666654E-2</v>
      </c>
      <c r="BQ264">
        <v>28.184899999999999</v>
      </c>
      <c r="BR264">
        <v>28.034744444444449</v>
      </c>
      <c r="BS264">
        <v>999.90000000000009</v>
      </c>
      <c r="BT264">
        <v>0</v>
      </c>
      <c r="BU264">
        <v>0</v>
      </c>
      <c r="BV264">
        <v>9994.713333333335</v>
      </c>
      <c r="BW264">
        <v>0</v>
      </c>
      <c r="BX264">
        <v>1506.535555555555</v>
      </c>
      <c r="BY264">
        <v>5.2803699999999996</v>
      </c>
      <c r="BZ264">
        <v>282.63877777777782</v>
      </c>
      <c r="CA264">
        <v>275.83211111111109</v>
      </c>
      <c r="CB264">
        <v>4.875977777777778</v>
      </c>
      <c r="CC264">
        <v>269.82255555555548</v>
      </c>
      <c r="CD264">
        <v>21.787577777777781</v>
      </c>
      <c r="CE264">
        <v>1.928093333333333</v>
      </c>
      <c r="CF264">
        <v>1.5754999999999999</v>
      </c>
      <c r="CG264">
        <v>16.865866666666669</v>
      </c>
      <c r="CH264">
        <v>13.72125555555556</v>
      </c>
      <c r="CI264">
        <v>1999.995555555555</v>
      </c>
      <c r="CJ264">
        <v>0.9799956666666666</v>
      </c>
      <c r="CK264">
        <v>2.0004511111111109E-2</v>
      </c>
      <c r="CL264">
        <v>0</v>
      </c>
      <c r="CM264">
        <v>2.4077111111111109</v>
      </c>
      <c r="CN264">
        <v>0</v>
      </c>
      <c r="CO264">
        <v>16220.533333333329</v>
      </c>
      <c r="CP264">
        <v>16749.411111111109</v>
      </c>
      <c r="CQ264">
        <v>40.811999999999998</v>
      </c>
      <c r="CR264">
        <v>42.375</v>
      </c>
      <c r="CS264">
        <v>41.159444444444439</v>
      </c>
      <c r="CT264">
        <v>40.936999999999998</v>
      </c>
      <c r="CU264">
        <v>39.957999999999998</v>
      </c>
      <c r="CV264">
        <v>1959.984444444445</v>
      </c>
      <c r="CW264">
        <v>40.013333333333343</v>
      </c>
      <c r="CX264">
        <v>0</v>
      </c>
      <c r="CY264">
        <v>1657576260</v>
      </c>
      <c r="CZ264">
        <v>0</v>
      </c>
      <c r="DA264">
        <v>0</v>
      </c>
      <c r="DB264" t="s">
        <v>355</v>
      </c>
      <c r="DC264">
        <v>1657463822.5999999</v>
      </c>
      <c r="DD264">
        <v>1657463835.0999999</v>
      </c>
      <c r="DE264">
        <v>0</v>
      </c>
      <c r="DF264">
        <v>-2.657</v>
      </c>
      <c r="DG264">
        <v>-13.192</v>
      </c>
      <c r="DH264">
        <v>-3.9239999999999999</v>
      </c>
      <c r="DI264">
        <v>-0.217</v>
      </c>
      <c r="DJ264">
        <v>376</v>
      </c>
      <c r="DK264">
        <v>3</v>
      </c>
      <c r="DL264">
        <v>0.48</v>
      </c>
      <c r="DM264">
        <v>0.03</v>
      </c>
      <c r="DN264">
        <v>4.309202</v>
      </c>
      <c r="DO264">
        <v>8.0942562101313325</v>
      </c>
      <c r="DP264">
        <v>0.78849077129095169</v>
      </c>
      <c r="DQ264">
        <v>0</v>
      </c>
      <c r="DR264">
        <v>4.8273250000000001</v>
      </c>
      <c r="DS264">
        <v>0.49685268292681972</v>
      </c>
      <c r="DT264">
        <v>5.0185419545919922E-2</v>
      </c>
      <c r="DU264">
        <v>0</v>
      </c>
      <c r="DV264">
        <v>0</v>
      </c>
      <c r="DW264">
        <v>2</v>
      </c>
      <c r="DX264" t="s">
        <v>364</v>
      </c>
      <c r="DY264">
        <v>2.9798100000000001</v>
      </c>
      <c r="DZ264">
        <v>2.7155900000000002</v>
      </c>
      <c r="EA264">
        <v>5.2719599999999998E-2</v>
      </c>
      <c r="EB264">
        <v>5.1063999999999998E-2</v>
      </c>
      <c r="EC264">
        <v>9.29899E-2</v>
      </c>
      <c r="ED264">
        <v>7.9025100000000001E-2</v>
      </c>
      <c r="EE264">
        <v>29863</v>
      </c>
      <c r="EF264">
        <v>30041.200000000001</v>
      </c>
      <c r="EG264">
        <v>29315.8</v>
      </c>
      <c r="EH264">
        <v>29289</v>
      </c>
      <c r="EI264">
        <v>35235.5</v>
      </c>
      <c r="EJ264">
        <v>35844.1</v>
      </c>
      <c r="EK264">
        <v>41297.5</v>
      </c>
      <c r="EL264">
        <v>41714.400000000001</v>
      </c>
      <c r="EM264">
        <v>1.9192499999999999</v>
      </c>
      <c r="EN264">
        <v>2.0958199999999998</v>
      </c>
      <c r="EO264">
        <v>8.7507100000000004E-2</v>
      </c>
      <c r="EP264">
        <v>0</v>
      </c>
      <c r="EQ264">
        <v>26.600999999999999</v>
      </c>
      <c r="ER264">
        <v>999.9</v>
      </c>
      <c r="ES264">
        <v>27.2</v>
      </c>
      <c r="ET264">
        <v>38.6</v>
      </c>
      <c r="EU264">
        <v>25.8659</v>
      </c>
      <c r="EV264">
        <v>61.463700000000003</v>
      </c>
      <c r="EW264">
        <v>26.943100000000001</v>
      </c>
      <c r="EX264">
        <v>2</v>
      </c>
      <c r="EY264">
        <v>0.12507599999999999</v>
      </c>
      <c r="EZ264">
        <v>2.1785999999999999</v>
      </c>
      <c r="FA264">
        <v>20.371200000000002</v>
      </c>
      <c r="FB264">
        <v>5.2159399999999998</v>
      </c>
      <c r="FC264">
        <v>12.0099</v>
      </c>
      <c r="FD264">
        <v>4.9884500000000003</v>
      </c>
      <c r="FE264">
        <v>3.2884500000000001</v>
      </c>
      <c r="FF264">
        <v>9821.5</v>
      </c>
      <c r="FG264">
        <v>9999</v>
      </c>
      <c r="FH264">
        <v>9999</v>
      </c>
      <c r="FI264">
        <v>146.1</v>
      </c>
      <c r="FJ264">
        <v>1.8674299999999999</v>
      </c>
      <c r="FK264">
        <v>1.86646</v>
      </c>
      <c r="FL264">
        <v>1.8659300000000001</v>
      </c>
      <c r="FM264">
        <v>1.8658399999999999</v>
      </c>
      <c r="FN264">
        <v>1.86768</v>
      </c>
      <c r="FO264">
        <v>1.87009</v>
      </c>
      <c r="FP264">
        <v>1.8687400000000001</v>
      </c>
      <c r="FQ264">
        <v>1.87012</v>
      </c>
      <c r="FR264">
        <v>0</v>
      </c>
      <c r="FS264">
        <v>0</v>
      </c>
      <c r="FT264">
        <v>0</v>
      </c>
      <c r="FU264">
        <v>0</v>
      </c>
      <c r="FV264" t="s">
        <v>357</v>
      </c>
      <c r="FW264" t="s">
        <v>358</v>
      </c>
      <c r="FX264" t="s">
        <v>359</v>
      </c>
      <c r="FY264" t="s">
        <v>359</v>
      </c>
      <c r="FZ264" t="s">
        <v>359</v>
      </c>
      <c r="GA264" t="s">
        <v>359</v>
      </c>
      <c r="GB264">
        <v>0</v>
      </c>
      <c r="GC264">
        <v>100</v>
      </c>
      <c r="GD264">
        <v>100</v>
      </c>
      <c r="GE264">
        <v>-1.2370000000000001</v>
      </c>
      <c r="GF264">
        <v>-0.11899999999999999</v>
      </c>
      <c r="GG264">
        <v>-1.0745309912501479</v>
      </c>
      <c r="GH264">
        <v>-3.794306901669526E-4</v>
      </c>
      <c r="GI264">
        <v>-9.3076312682161424E-7</v>
      </c>
      <c r="GJ264">
        <v>3.2597594342726891E-10</v>
      </c>
      <c r="GK264">
        <v>-0.25621075936304621</v>
      </c>
      <c r="GL264">
        <v>-1.4413179793891831E-2</v>
      </c>
      <c r="GM264">
        <v>9.8733074958994743E-4</v>
      </c>
      <c r="GN264">
        <v>-9.6329063574464014E-6</v>
      </c>
      <c r="GO264">
        <v>22</v>
      </c>
      <c r="GP264">
        <v>2241</v>
      </c>
      <c r="GQ264">
        <v>1</v>
      </c>
      <c r="GR264">
        <v>45</v>
      </c>
      <c r="GS264">
        <v>1874</v>
      </c>
      <c r="GT264">
        <v>1873.7</v>
      </c>
      <c r="GU264">
        <v>0.88500999999999996</v>
      </c>
      <c r="GV264">
        <v>2.2546400000000002</v>
      </c>
      <c r="GW264">
        <v>1.94702</v>
      </c>
      <c r="GX264">
        <v>2.7734399999999999</v>
      </c>
      <c r="GY264">
        <v>2.19482</v>
      </c>
      <c r="GZ264">
        <v>2.3791500000000001</v>
      </c>
      <c r="HA264">
        <v>40.502000000000002</v>
      </c>
      <c r="HB264">
        <v>14.5611</v>
      </c>
      <c r="HC264">
        <v>18</v>
      </c>
      <c r="HD264">
        <v>517.755</v>
      </c>
      <c r="HE264">
        <v>598.29300000000001</v>
      </c>
      <c r="HF264">
        <v>24.126100000000001</v>
      </c>
      <c r="HG264">
        <v>29.179099999999998</v>
      </c>
      <c r="HH264">
        <v>30</v>
      </c>
      <c r="HI264">
        <v>29.238299999999999</v>
      </c>
      <c r="HJ264">
        <v>29.193200000000001</v>
      </c>
      <c r="HK264">
        <v>17.645099999999999</v>
      </c>
      <c r="HL264">
        <v>11.644299999999999</v>
      </c>
      <c r="HM264">
        <v>17.9558</v>
      </c>
      <c r="HN264">
        <v>24.093699999999998</v>
      </c>
      <c r="HO264">
        <v>232.483</v>
      </c>
      <c r="HP264">
        <v>21.662500000000001</v>
      </c>
      <c r="HQ264">
        <v>100.256</v>
      </c>
      <c r="HR264">
        <v>100.20699999999999</v>
      </c>
    </row>
    <row r="265" spans="1:226" x14ac:dyDescent="0.2">
      <c r="A265">
        <v>249</v>
      </c>
      <c r="B265">
        <v>1657576264.5999999</v>
      </c>
      <c r="C265">
        <v>4435</v>
      </c>
      <c r="D265" t="s">
        <v>856</v>
      </c>
      <c r="E265" t="s">
        <v>857</v>
      </c>
      <c r="F265">
        <v>5</v>
      </c>
      <c r="G265" t="s">
        <v>1070</v>
      </c>
      <c r="H265" t="s">
        <v>353</v>
      </c>
      <c r="I265">
        <v>1657576261.8</v>
      </c>
      <c r="J265">
        <f t="shared" si="102"/>
        <v>4.2210963414907408E-3</v>
      </c>
      <c r="K265">
        <f t="shared" si="103"/>
        <v>4.2210963414907408</v>
      </c>
      <c r="L265">
        <f t="shared" si="104"/>
        <v>8.7296338582411099</v>
      </c>
      <c r="M265">
        <f t="shared" si="105"/>
        <v>260.78370000000001</v>
      </c>
      <c r="N265">
        <f t="shared" si="106"/>
        <v>163.27678643341804</v>
      </c>
      <c r="O265">
        <f t="shared" si="107"/>
        <v>11.82327146433574</v>
      </c>
      <c r="P265">
        <f t="shared" si="108"/>
        <v>18.883985567851834</v>
      </c>
      <c r="Q265">
        <f t="shared" si="109"/>
        <v>0.16302285965462132</v>
      </c>
      <c r="R265">
        <f t="shared" si="110"/>
        <v>2.3994774844127131</v>
      </c>
      <c r="S265">
        <f t="shared" si="111"/>
        <v>0.15711012131250085</v>
      </c>
      <c r="T265">
        <f t="shared" si="112"/>
        <v>9.8707195111825907E-2</v>
      </c>
      <c r="U265">
        <f t="shared" si="113"/>
        <v>321.51139714148809</v>
      </c>
      <c r="V265">
        <f t="shared" si="114"/>
        <v>29.138361288060249</v>
      </c>
      <c r="W265">
        <f t="shared" si="115"/>
        <v>28.022580000000001</v>
      </c>
      <c r="X265">
        <f t="shared" si="116"/>
        <v>3.7998378346521431</v>
      </c>
      <c r="Y265">
        <f t="shared" si="117"/>
        <v>50.364433023026876</v>
      </c>
      <c r="Z265">
        <f t="shared" si="118"/>
        <v>1.9313137928478181</v>
      </c>
      <c r="AA265">
        <f t="shared" si="119"/>
        <v>3.8346779203586223</v>
      </c>
      <c r="AB265">
        <f t="shared" si="120"/>
        <v>1.868524041804325</v>
      </c>
      <c r="AC265">
        <f t="shared" si="121"/>
        <v>-186.15034865974167</v>
      </c>
      <c r="AD265">
        <f t="shared" si="122"/>
        <v>20.268223530281375</v>
      </c>
      <c r="AE265">
        <f t="shared" si="123"/>
        <v>1.8430897797649717</v>
      </c>
      <c r="AF265">
        <f t="shared" si="124"/>
        <v>157.47236179179276</v>
      </c>
      <c r="AG265">
        <f t="shared" si="125"/>
        <v>-6.248949251728507</v>
      </c>
      <c r="AH265">
        <f t="shared" si="126"/>
        <v>4.2271112957922998</v>
      </c>
      <c r="AI265">
        <f t="shared" si="127"/>
        <v>8.7296338582411099</v>
      </c>
      <c r="AJ265">
        <v>259.6947147486988</v>
      </c>
      <c r="AK265">
        <v>260.69960606060607</v>
      </c>
      <c r="AL265">
        <v>-3.144588489584788</v>
      </c>
      <c r="AM265">
        <v>64.523893561412876</v>
      </c>
      <c r="AN265">
        <f t="shared" si="128"/>
        <v>4.2210963414907408</v>
      </c>
      <c r="AO265">
        <v>21.74219295372518</v>
      </c>
      <c r="AP265">
        <v>26.671791515151519</v>
      </c>
      <c r="AQ265">
        <v>1.0105728457426979E-4</v>
      </c>
      <c r="AR265">
        <v>77.537025973873909</v>
      </c>
      <c r="AS265">
        <v>0</v>
      </c>
      <c r="AT265">
        <v>0</v>
      </c>
      <c r="AU265">
        <f t="shared" si="129"/>
        <v>1</v>
      </c>
      <c r="AV265">
        <f t="shared" si="130"/>
        <v>0</v>
      </c>
      <c r="AW265">
        <f t="shared" si="131"/>
        <v>38121.516883165146</v>
      </c>
      <c r="AX265">
        <f t="shared" si="132"/>
        <v>1999.9649999999999</v>
      </c>
      <c r="AY265">
        <f t="shared" si="133"/>
        <v>1681.1711093997344</v>
      </c>
      <c r="AZ265">
        <f t="shared" si="134"/>
        <v>0.84060026520450837</v>
      </c>
      <c r="BA265">
        <f t="shared" si="135"/>
        <v>0.16075851184470133</v>
      </c>
      <c r="BB265">
        <v>6</v>
      </c>
      <c r="BC265">
        <v>0.5</v>
      </c>
      <c r="BD265" t="s">
        <v>354</v>
      </c>
      <c r="BE265">
        <v>2</v>
      </c>
      <c r="BF265" t="b">
        <v>1</v>
      </c>
      <c r="BG265">
        <v>1657576261.8</v>
      </c>
      <c r="BH265">
        <v>260.78370000000001</v>
      </c>
      <c r="BI265">
        <v>254.608</v>
      </c>
      <c r="BJ265">
        <v>26.671019999999999</v>
      </c>
      <c r="BK265">
        <v>21.73394</v>
      </c>
      <c r="BL265">
        <v>262.01580000000001</v>
      </c>
      <c r="BM265">
        <v>26.78998</v>
      </c>
      <c r="BN265">
        <v>500.01659999999993</v>
      </c>
      <c r="BO265">
        <v>72.312470000000005</v>
      </c>
      <c r="BP265">
        <v>9.9975899999999993E-2</v>
      </c>
      <c r="BQ265">
        <v>28.179259999999999</v>
      </c>
      <c r="BR265">
        <v>28.022580000000001</v>
      </c>
      <c r="BS265">
        <v>999.9</v>
      </c>
      <c r="BT265">
        <v>0</v>
      </c>
      <c r="BU265">
        <v>0</v>
      </c>
      <c r="BV265">
        <v>10009.43</v>
      </c>
      <c r="BW265">
        <v>0</v>
      </c>
      <c r="BX265">
        <v>1503.933</v>
      </c>
      <c r="BY265">
        <v>6.1757569999999999</v>
      </c>
      <c r="BZ265">
        <v>267.92960000000011</v>
      </c>
      <c r="CA265">
        <v>260.26459999999997</v>
      </c>
      <c r="CB265">
        <v>4.9370749999999992</v>
      </c>
      <c r="CC265">
        <v>254.608</v>
      </c>
      <c r="CD265">
        <v>21.73394</v>
      </c>
      <c r="CE265">
        <v>1.928647</v>
      </c>
      <c r="CF265">
        <v>1.5716349999999999</v>
      </c>
      <c r="CG265">
        <v>16.870419999999999</v>
      </c>
      <c r="CH265">
        <v>13.68347</v>
      </c>
      <c r="CI265">
        <v>1999.9649999999999</v>
      </c>
      <c r="CJ265">
        <v>0.97999349999999974</v>
      </c>
      <c r="CK265">
        <v>2.0006690000000001E-2</v>
      </c>
      <c r="CL265">
        <v>0</v>
      </c>
      <c r="CM265">
        <v>2.4232900000000002</v>
      </c>
      <c r="CN265">
        <v>0</v>
      </c>
      <c r="CO265">
        <v>16216.1</v>
      </c>
      <c r="CP265">
        <v>16749.13</v>
      </c>
      <c r="CQ265">
        <v>40.811999999999998</v>
      </c>
      <c r="CR265">
        <v>42.375</v>
      </c>
      <c r="CS265">
        <v>41.180799999999998</v>
      </c>
      <c r="CT265">
        <v>40.974800000000002</v>
      </c>
      <c r="CU265">
        <v>39.993699999999997</v>
      </c>
      <c r="CV265">
        <v>1959.9490000000001</v>
      </c>
      <c r="CW265">
        <v>40.017000000000003</v>
      </c>
      <c r="CX265">
        <v>0</v>
      </c>
      <c r="CY265">
        <v>1657576265.4000001</v>
      </c>
      <c r="CZ265">
        <v>0</v>
      </c>
      <c r="DA265">
        <v>0</v>
      </c>
      <c r="DB265" t="s">
        <v>355</v>
      </c>
      <c r="DC265">
        <v>1657463822.5999999</v>
      </c>
      <c r="DD265">
        <v>1657463835.0999999</v>
      </c>
      <c r="DE265">
        <v>0</v>
      </c>
      <c r="DF265">
        <v>-2.657</v>
      </c>
      <c r="DG265">
        <v>-13.192</v>
      </c>
      <c r="DH265">
        <v>-3.9239999999999999</v>
      </c>
      <c r="DI265">
        <v>-0.217</v>
      </c>
      <c r="DJ265">
        <v>376</v>
      </c>
      <c r="DK265">
        <v>3</v>
      </c>
      <c r="DL265">
        <v>0.48</v>
      </c>
      <c r="DM265">
        <v>0.03</v>
      </c>
      <c r="DN265">
        <v>5.042599749999999</v>
      </c>
      <c r="DO265">
        <v>8.5627401500937914</v>
      </c>
      <c r="DP265">
        <v>0.83620721842880397</v>
      </c>
      <c r="DQ265">
        <v>0</v>
      </c>
      <c r="DR265">
        <v>4.8728977499999999</v>
      </c>
      <c r="DS265">
        <v>0.46582367729829471</v>
      </c>
      <c r="DT265">
        <v>4.7047905239633127E-2</v>
      </c>
      <c r="DU265">
        <v>0</v>
      </c>
      <c r="DV265">
        <v>0</v>
      </c>
      <c r="DW265">
        <v>2</v>
      </c>
      <c r="DX265" t="s">
        <v>364</v>
      </c>
      <c r="DY265">
        <v>2.9798900000000001</v>
      </c>
      <c r="DZ265">
        <v>2.7157300000000002</v>
      </c>
      <c r="EA265">
        <v>5.01541E-2</v>
      </c>
      <c r="EB265">
        <v>4.8328099999999999E-2</v>
      </c>
      <c r="EC265">
        <v>9.2996999999999996E-2</v>
      </c>
      <c r="ED265">
        <v>7.8876299999999996E-2</v>
      </c>
      <c r="EE265">
        <v>29943.1</v>
      </c>
      <c r="EF265">
        <v>30127.4</v>
      </c>
      <c r="EG265">
        <v>29315.1</v>
      </c>
      <c r="EH265">
        <v>29288.6</v>
      </c>
      <c r="EI265">
        <v>35234.300000000003</v>
      </c>
      <c r="EJ265">
        <v>35848.9</v>
      </c>
      <c r="EK265">
        <v>41296.400000000001</v>
      </c>
      <c r="EL265">
        <v>41713.300000000003</v>
      </c>
      <c r="EM265">
        <v>1.9196800000000001</v>
      </c>
      <c r="EN265">
        <v>2.0958999999999999</v>
      </c>
      <c r="EO265">
        <v>8.6259100000000005E-2</v>
      </c>
      <c r="EP265">
        <v>0</v>
      </c>
      <c r="EQ265">
        <v>26.612300000000001</v>
      </c>
      <c r="ER265">
        <v>999.9</v>
      </c>
      <c r="ES265">
        <v>27.2</v>
      </c>
      <c r="ET265">
        <v>38.6</v>
      </c>
      <c r="EU265">
        <v>25.8674</v>
      </c>
      <c r="EV265">
        <v>61.293700000000001</v>
      </c>
      <c r="EW265">
        <v>26.770800000000001</v>
      </c>
      <c r="EX265">
        <v>2</v>
      </c>
      <c r="EY265">
        <v>0.125086</v>
      </c>
      <c r="EZ265">
        <v>2.1871900000000002</v>
      </c>
      <c r="FA265">
        <v>20.371400000000001</v>
      </c>
      <c r="FB265">
        <v>5.2163899999999996</v>
      </c>
      <c r="FC265">
        <v>12.0099</v>
      </c>
      <c r="FD265">
        <v>4.98855</v>
      </c>
      <c r="FE265">
        <v>3.2884500000000001</v>
      </c>
      <c r="FF265">
        <v>9821.7000000000007</v>
      </c>
      <c r="FG265">
        <v>9999</v>
      </c>
      <c r="FH265">
        <v>9999</v>
      </c>
      <c r="FI265">
        <v>146.1</v>
      </c>
      <c r="FJ265">
        <v>1.8674299999999999</v>
      </c>
      <c r="FK265">
        <v>1.86646</v>
      </c>
      <c r="FL265">
        <v>1.86595</v>
      </c>
      <c r="FM265">
        <v>1.8658399999999999</v>
      </c>
      <c r="FN265">
        <v>1.86768</v>
      </c>
      <c r="FO265">
        <v>1.8701099999999999</v>
      </c>
      <c r="FP265">
        <v>1.8687400000000001</v>
      </c>
      <c r="FQ265">
        <v>1.87012</v>
      </c>
      <c r="FR265">
        <v>0</v>
      </c>
      <c r="FS265">
        <v>0</v>
      </c>
      <c r="FT265">
        <v>0</v>
      </c>
      <c r="FU265">
        <v>0</v>
      </c>
      <c r="FV265" t="s">
        <v>357</v>
      </c>
      <c r="FW265" t="s">
        <v>358</v>
      </c>
      <c r="FX265" t="s">
        <v>359</v>
      </c>
      <c r="FY265" t="s">
        <v>359</v>
      </c>
      <c r="FZ265" t="s">
        <v>359</v>
      </c>
      <c r="GA265" t="s">
        <v>359</v>
      </c>
      <c r="GB265">
        <v>0</v>
      </c>
      <c r="GC265">
        <v>100</v>
      </c>
      <c r="GD265">
        <v>100</v>
      </c>
      <c r="GE265">
        <v>-1.2250000000000001</v>
      </c>
      <c r="GF265">
        <v>-0.11890000000000001</v>
      </c>
      <c r="GG265">
        <v>-1.0745309912501479</v>
      </c>
      <c r="GH265">
        <v>-3.794306901669526E-4</v>
      </c>
      <c r="GI265">
        <v>-9.3076312682161424E-7</v>
      </c>
      <c r="GJ265">
        <v>3.2597594342726891E-10</v>
      </c>
      <c r="GK265">
        <v>-0.25621075936304621</v>
      </c>
      <c r="GL265">
        <v>-1.4413179793891831E-2</v>
      </c>
      <c r="GM265">
        <v>9.8733074958994743E-4</v>
      </c>
      <c r="GN265">
        <v>-9.6329063574464014E-6</v>
      </c>
      <c r="GO265">
        <v>22</v>
      </c>
      <c r="GP265">
        <v>2241</v>
      </c>
      <c r="GQ265">
        <v>1</v>
      </c>
      <c r="GR265">
        <v>45</v>
      </c>
      <c r="GS265">
        <v>1874</v>
      </c>
      <c r="GT265">
        <v>1873.8</v>
      </c>
      <c r="GU265">
        <v>0.83984400000000003</v>
      </c>
      <c r="GV265">
        <v>2.2595200000000002</v>
      </c>
      <c r="GW265">
        <v>1.94702</v>
      </c>
      <c r="GX265">
        <v>2.7722199999999999</v>
      </c>
      <c r="GY265">
        <v>2.19482</v>
      </c>
      <c r="GZ265">
        <v>2.3815900000000001</v>
      </c>
      <c r="HA265">
        <v>40.502000000000002</v>
      </c>
      <c r="HB265">
        <v>14.552300000000001</v>
      </c>
      <c r="HC265">
        <v>18</v>
      </c>
      <c r="HD265">
        <v>517.99599999999998</v>
      </c>
      <c r="HE265">
        <v>598.29999999999995</v>
      </c>
      <c r="HF265">
        <v>24.090299999999999</v>
      </c>
      <c r="HG265">
        <v>29.177199999999999</v>
      </c>
      <c r="HH265">
        <v>30.0002</v>
      </c>
      <c r="HI265">
        <v>29.2334</v>
      </c>
      <c r="HJ265">
        <v>29.188300000000002</v>
      </c>
      <c r="HK265">
        <v>16.758600000000001</v>
      </c>
      <c r="HL265">
        <v>11.644299999999999</v>
      </c>
      <c r="HM265">
        <v>17.9558</v>
      </c>
      <c r="HN265">
        <v>24.071200000000001</v>
      </c>
      <c r="HO265">
        <v>219.126</v>
      </c>
      <c r="HP265">
        <v>21.627099999999999</v>
      </c>
      <c r="HQ265">
        <v>100.253</v>
      </c>
      <c r="HR265">
        <v>100.20399999999999</v>
      </c>
    </row>
    <row r="266" spans="1:226" x14ac:dyDescent="0.2">
      <c r="A266">
        <v>250</v>
      </c>
      <c r="B266">
        <v>1657576269.5999999</v>
      </c>
      <c r="C266">
        <v>4440</v>
      </c>
      <c r="D266" t="s">
        <v>858</v>
      </c>
      <c r="E266" t="s">
        <v>859</v>
      </c>
      <c r="F266">
        <v>5</v>
      </c>
      <c r="G266" t="s">
        <v>1070</v>
      </c>
      <c r="H266" t="s">
        <v>353</v>
      </c>
      <c r="I266">
        <v>1657576267.0999999</v>
      </c>
      <c r="J266">
        <f t="shared" si="102"/>
        <v>4.2641931887875033E-3</v>
      </c>
      <c r="K266">
        <f t="shared" si="103"/>
        <v>4.2641931887875035</v>
      </c>
      <c r="L266">
        <f t="shared" si="104"/>
        <v>8.1436327309318148</v>
      </c>
      <c r="M266">
        <f t="shared" si="105"/>
        <v>244.51866666666669</v>
      </c>
      <c r="N266">
        <f t="shared" si="106"/>
        <v>154.30585101121284</v>
      </c>
      <c r="O266">
        <f t="shared" si="107"/>
        <v>11.173530212646572</v>
      </c>
      <c r="P266">
        <f t="shared" si="108"/>
        <v>17.705982577144937</v>
      </c>
      <c r="Q266">
        <f t="shared" si="109"/>
        <v>0.1647149979313299</v>
      </c>
      <c r="R266">
        <f t="shared" si="110"/>
        <v>2.3977095446934138</v>
      </c>
      <c r="S266">
        <f t="shared" si="111"/>
        <v>0.15867704714048322</v>
      </c>
      <c r="T266">
        <f t="shared" si="112"/>
        <v>9.9697200020713667E-2</v>
      </c>
      <c r="U266">
        <f t="shared" si="113"/>
        <v>321.51683762046531</v>
      </c>
      <c r="V266">
        <f t="shared" si="114"/>
        <v>29.11653064791977</v>
      </c>
      <c r="W266">
        <f t="shared" si="115"/>
        <v>28.026233333333341</v>
      </c>
      <c r="X266">
        <f t="shared" si="116"/>
        <v>3.8006470512086694</v>
      </c>
      <c r="Y266">
        <f t="shared" si="117"/>
        <v>50.401710158572712</v>
      </c>
      <c r="Z266">
        <f t="shared" si="118"/>
        <v>1.9317252834552845</v>
      </c>
      <c r="AA266">
        <f t="shared" si="119"/>
        <v>3.8326582121474342</v>
      </c>
      <c r="AB266">
        <f t="shared" si="120"/>
        <v>1.8689217677533849</v>
      </c>
      <c r="AC266">
        <f t="shared" si="121"/>
        <v>-188.05091962552891</v>
      </c>
      <c r="AD266">
        <f t="shared" si="122"/>
        <v>18.611333081585297</v>
      </c>
      <c r="AE266">
        <f t="shared" si="123"/>
        <v>1.6936228953935071</v>
      </c>
      <c r="AF266">
        <f t="shared" si="124"/>
        <v>153.77087397191519</v>
      </c>
      <c r="AG266">
        <f t="shared" si="125"/>
        <v>-7.0260796465283377</v>
      </c>
      <c r="AH266">
        <f t="shared" si="126"/>
        <v>4.2599727422222546</v>
      </c>
      <c r="AI266">
        <f t="shared" si="127"/>
        <v>8.1436327309318148</v>
      </c>
      <c r="AJ266">
        <v>243.0595657479731</v>
      </c>
      <c r="AK266">
        <v>244.8795999999999</v>
      </c>
      <c r="AL266">
        <v>-3.1702787626180471</v>
      </c>
      <c r="AM266">
        <v>64.523893561412876</v>
      </c>
      <c r="AN266">
        <f t="shared" si="128"/>
        <v>4.2641931887875035</v>
      </c>
      <c r="AO266">
        <v>21.70475265880642</v>
      </c>
      <c r="AP266">
        <v>26.68495999999999</v>
      </c>
      <c r="AQ266">
        <v>9.7665480518701361E-5</v>
      </c>
      <c r="AR266">
        <v>77.537025973873909</v>
      </c>
      <c r="AS266">
        <v>0</v>
      </c>
      <c r="AT266">
        <v>0</v>
      </c>
      <c r="AU266">
        <f t="shared" si="129"/>
        <v>1</v>
      </c>
      <c r="AV266">
        <f t="shared" si="130"/>
        <v>0</v>
      </c>
      <c r="AW266">
        <f t="shared" si="131"/>
        <v>38079.803353160816</v>
      </c>
      <c r="AX266">
        <f t="shared" si="132"/>
        <v>2000</v>
      </c>
      <c r="AY266">
        <f t="shared" si="133"/>
        <v>1681.2004340002409</v>
      </c>
      <c r="AZ266">
        <f t="shared" si="134"/>
        <v>0.84060021700012044</v>
      </c>
      <c r="BA266">
        <f t="shared" si="135"/>
        <v>0.16075841881023265</v>
      </c>
      <c r="BB266">
        <v>6</v>
      </c>
      <c r="BC266">
        <v>0.5</v>
      </c>
      <c r="BD266" t="s">
        <v>354</v>
      </c>
      <c r="BE266">
        <v>2</v>
      </c>
      <c r="BF266" t="b">
        <v>1</v>
      </c>
      <c r="BG266">
        <v>1657576267.0999999</v>
      </c>
      <c r="BH266">
        <v>244.51866666666669</v>
      </c>
      <c r="BI266">
        <v>237.33711111111111</v>
      </c>
      <c r="BJ266">
        <v>26.67702222222222</v>
      </c>
      <c r="BK266">
        <v>21.701266666666669</v>
      </c>
      <c r="BL266">
        <v>245.738</v>
      </c>
      <c r="BM266">
        <v>26.795866666666669</v>
      </c>
      <c r="BN266">
        <v>499.98388888888883</v>
      </c>
      <c r="BO266">
        <v>72.311522222222223</v>
      </c>
      <c r="BP266">
        <v>0.10005607777777779</v>
      </c>
      <c r="BQ266">
        <v>28.170211111111112</v>
      </c>
      <c r="BR266">
        <v>28.026233333333341</v>
      </c>
      <c r="BS266">
        <v>999.90000000000009</v>
      </c>
      <c r="BT266">
        <v>0</v>
      </c>
      <c r="BU266">
        <v>0</v>
      </c>
      <c r="BV266">
        <v>9997.8333333333339</v>
      </c>
      <c r="BW266">
        <v>0</v>
      </c>
      <c r="BX266">
        <v>1501.2333333333329</v>
      </c>
      <c r="BY266">
        <v>7.1816644444444444</v>
      </c>
      <c r="BZ266">
        <v>251.22044444444441</v>
      </c>
      <c r="CA266">
        <v>242.60177777777781</v>
      </c>
      <c r="CB266">
        <v>4.9757644444444447</v>
      </c>
      <c r="CC266">
        <v>237.33711111111111</v>
      </c>
      <c r="CD266">
        <v>21.701266666666669</v>
      </c>
      <c r="CE266">
        <v>1.929055555555556</v>
      </c>
      <c r="CF266">
        <v>1.5692511111111109</v>
      </c>
      <c r="CG266">
        <v>16.87373333333333</v>
      </c>
      <c r="CH266">
        <v>13.660122222222221</v>
      </c>
      <c r="CI266">
        <v>2000</v>
      </c>
      <c r="CJ266">
        <v>0.97999400000000003</v>
      </c>
      <c r="CK266">
        <v>2.0006122222222221E-2</v>
      </c>
      <c r="CL266">
        <v>0</v>
      </c>
      <c r="CM266">
        <v>2.4074444444444438</v>
      </c>
      <c r="CN266">
        <v>0</v>
      </c>
      <c r="CO266">
        <v>16212.97777777778</v>
      </c>
      <c r="CP266">
        <v>16749.400000000001</v>
      </c>
      <c r="CQ266">
        <v>40.811999999999998</v>
      </c>
      <c r="CR266">
        <v>42.43011111111111</v>
      </c>
      <c r="CS266">
        <v>41.186999999999998</v>
      </c>
      <c r="CT266">
        <v>40.993000000000002</v>
      </c>
      <c r="CU266">
        <v>39.957999999999998</v>
      </c>
      <c r="CV266">
        <v>1959.984444444445</v>
      </c>
      <c r="CW266">
        <v>40.014444444444443</v>
      </c>
      <c r="CX266">
        <v>0</v>
      </c>
      <c r="CY266">
        <v>1657576270.2</v>
      </c>
      <c r="CZ266">
        <v>0</v>
      </c>
      <c r="DA266">
        <v>0</v>
      </c>
      <c r="DB266" t="s">
        <v>355</v>
      </c>
      <c r="DC266">
        <v>1657463822.5999999</v>
      </c>
      <c r="DD266">
        <v>1657463835.0999999</v>
      </c>
      <c r="DE266">
        <v>0</v>
      </c>
      <c r="DF266">
        <v>-2.657</v>
      </c>
      <c r="DG266">
        <v>-13.192</v>
      </c>
      <c r="DH266">
        <v>-3.9239999999999999</v>
      </c>
      <c r="DI266">
        <v>-0.217</v>
      </c>
      <c r="DJ266">
        <v>376</v>
      </c>
      <c r="DK266">
        <v>3</v>
      </c>
      <c r="DL266">
        <v>0.48</v>
      </c>
      <c r="DM266">
        <v>0.03</v>
      </c>
      <c r="DN266">
        <v>5.7189546341463409</v>
      </c>
      <c r="DO266">
        <v>9.3232630662020881</v>
      </c>
      <c r="DP266">
        <v>0.93386408510513808</v>
      </c>
      <c r="DQ266">
        <v>0</v>
      </c>
      <c r="DR266">
        <v>4.9083387804878047</v>
      </c>
      <c r="DS266">
        <v>0.44754459930315088</v>
      </c>
      <c r="DT266">
        <v>4.6122990362466733E-2</v>
      </c>
      <c r="DU266">
        <v>0</v>
      </c>
      <c r="DV266">
        <v>0</v>
      </c>
      <c r="DW266">
        <v>2</v>
      </c>
      <c r="DX266" t="s">
        <v>364</v>
      </c>
      <c r="DY266">
        <v>2.9799099999999998</v>
      </c>
      <c r="DZ266">
        <v>2.7156699999999998</v>
      </c>
      <c r="EA266">
        <v>4.7512100000000002E-2</v>
      </c>
      <c r="EB266">
        <v>4.5515600000000003E-2</v>
      </c>
      <c r="EC266">
        <v>9.3030600000000005E-2</v>
      </c>
      <c r="ED266">
        <v>7.8837500000000005E-2</v>
      </c>
      <c r="EE266">
        <v>30027.7</v>
      </c>
      <c r="EF266">
        <v>30216.2</v>
      </c>
      <c r="EG266">
        <v>29316.3</v>
      </c>
      <c r="EH266">
        <v>29288.400000000001</v>
      </c>
      <c r="EI266">
        <v>35234.699999999997</v>
      </c>
      <c r="EJ266">
        <v>35850.400000000001</v>
      </c>
      <c r="EK266">
        <v>41298.5</v>
      </c>
      <c r="EL266">
        <v>41713.300000000003</v>
      </c>
      <c r="EM266">
        <v>1.9196</v>
      </c>
      <c r="EN266">
        <v>2.0958000000000001</v>
      </c>
      <c r="EO266">
        <v>8.5789699999999997E-2</v>
      </c>
      <c r="EP266">
        <v>0</v>
      </c>
      <c r="EQ266">
        <v>26.623000000000001</v>
      </c>
      <c r="ER266">
        <v>999.9</v>
      </c>
      <c r="ES266">
        <v>27.2</v>
      </c>
      <c r="ET266">
        <v>38.6</v>
      </c>
      <c r="EU266">
        <v>25.867000000000001</v>
      </c>
      <c r="EV266">
        <v>61.663699999999999</v>
      </c>
      <c r="EW266">
        <v>26.847000000000001</v>
      </c>
      <c r="EX266">
        <v>2</v>
      </c>
      <c r="EY266">
        <v>0.124723</v>
      </c>
      <c r="EZ266">
        <v>2.1636799999999998</v>
      </c>
      <c r="FA266">
        <v>20.3721</v>
      </c>
      <c r="FB266">
        <v>5.2163899999999996</v>
      </c>
      <c r="FC266">
        <v>12.0099</v>
      </c>
      <c r="FD266">
        <v>4.9885000000000002</v>
      </c>
      <c r="FE266">
        <v>3.2884199999999999</v>
      </c>
      <c r="FF266">
        <v>9821.7000000000007</v>
      </c>
      <c r="FG266">
        <v>9999</v>
      </c>
      <c r="FH266">
        <v>9999</v>
      </c>
      <c r="FI266">
        <v>146.1</v>
      </c>
      <c r="FJ266">
        <v>1.86747</v>
      </c>
      <c r="FK266">
        <v>1.86646</v>
      </c>
      <c r="FL266">
        <v>1.86595</v>
      </c>
      <c r="FM266">
        <v>1.8658399999999999</v>
      </c>
      <c r="FN266">
        <v>1.86768</v>
      </c>
      <c r="FO266">
        <v>1.87012</v>
      </c>
      <c r="FP266">
        <v>1.8687400000000001</v>
      </c>
      <c r="FQ266">
        <v>1.87012</v>
      </c>
      <c r="FR266">
        <v>0</v>
      </c>
      <c r="FS266">
        <v>0</v>
      </c>
      <c r="FT266">
        <v>0</v>
      </c>
      <c r="FU266">
        <v>0</v>
      </c>
      <c r="FV266" t="s">
        <v>357</v>
      </c>
      <c r="FW266" t="s">
        <v>358</v>
      </c>
      <c r="FX266" t="s">
        <v>359</v>
      </c>
      <c r="FY266" t="s">
        <v>359</v>
      </c>
      <c r="FZ266" t="s">
        <v>359</v>
      </c>
      <c r="GA266" t="s">
        <v>359</v>
      </c>
      <c r="GB266">
        <v>0</v>
      </c>
      <c r="GC266">
        <v>100</v>
      </c>
      <c r="GD266">
        <v>100</v>
      </c>
      <c r="GE266">
        <v>-1.2130000000000001</v>
      </c>
      <c r="GF266">
        <v>-0.1186</v>
      </c>
      <c r="GG266">
        <v>-1.0745309912501479</v>
      </c>
      <c r="GH266">
        <v>-3.794306901669526E-4</v>
      </c>
      <c r="GI266">
        <v>-9.3076312682161424E-7</v>
      </c>
      <c r="GJ266">
        <v>3.2597594342726891E-10</v>
      </c>
      <c r="GK266">
        <v>-0.25621075936304621</v>
      </c>
      <c r="GL266">
        <v>-1.4413179793891831E-2</v>
      </c>
      <c r="GM266">
        <v>9.8733074958994743E-4</v>
      </c>
      <c r="GN266">
        <v>-9.6329063574464014E-6</v>
      </c>
      <c r="GO266">
        <v>22</v>
      </c>
      <c r="GP266">
        <v>2241</v>
      </c>
      <c r="GQ266">
        <v>1</v>
      </c>
      <c r="GR266">
        <v>45</v>
      </c>
      <c r="GS266">
        <v>1874.1</v>
      </c>
      <c r="GT266">
        <v>1873.9</v>
      </c>
      <c r="GU266">
        <v>0.79223600000000005</v>
      </c>
      <c r="GV266">
        <v>2.2558600000000002</v>
      </c>
      <c r="GW266">
        <v>1.94702</v>
      </c>
      <c r="GX266">
        <v>2.7722199999999999</v>
      </c>
      <c r="GY266">
        <v>2.19482</v>
      </c>
      <c r="GZ266">
        <v>2.3925800000000002</v>
      </c>
      <c r="HA266">
        <v>40.502000000000002</v>
      </c>
      <c r="HB266">
        <v>14.5611</v>
      </c>
      <c r="HC266">
        <v>18</v>
      </c>
      <c r="HD266">
        <v>517.90899999999999</v>
      </c>
      <c r="HE266">
        <v>598.17100000000005</v>
      </c>
      <c r="HF266">
        <v>24.0639</v>
      </c>
      <c r="HG266">
        <v>29.1754</v>
      </c>
      <c r="HH266">
        <v>30</v>
      </c>
      <c r="HI266">
        <v>29.228999999999999</v>
      </c>
      <c r="HJ266">
        <v>29.183299999999999</v>
      </c>
      <c r="HK266">
        <v>15.7883</v>
      </c>
      <c r="HL266">
        <v>11.9411</v>
      </c>
      <c r="HM266">
        <v>17.9558</v>
      </c>
      <c r="HN266">
        <v>24.045300000000001</v>
      </c>
      <c r="HO266">
        <v>199.084</v>
      </c>
      <c r="HP266">
        <v>21.579499999999999</v>
      </c>
      <c r="HQ266">
        <v>100.258</v>
      </c>
      <c r="HR266">
        <v>100.20399999999999</v>
      </c>
    </row>
    <row r="267" spans="1:226" x14ac:dyDescent="0.2">
      <c r="A267">
        <v>251</v>
      </c>
      <c r="B267">
        <v>1657576274.5999999</v>
      </c>
      <c r="C267">
        <v>4445</v>
      </c>
      <c r="D267" t="s">
        <v>860</v>
      </c>
      <c r="E267" t="s">
        <v>861</v>
      </c>
      <c r="F267">
        <v>5</v>
      </c>
      <c r="G267" t="s">
        <v>1070</v>
      </c>
      <c r="H267" t="s">
        <v>353</v>
      </c>
      <c r="I267">
        <v>1657576271.8</v>
      </c>
      <c r="J267">
        <f t="shared" si="102"/>
        <v>4.2920891142537677E-3</v>
      </c>
      <c r="K267">
        <f t="shared" si="103"/>
        <v>4.292089114253768</v>
      </c>
      <c r="L267">
        <f t="shared" si="104"/>
        <v>7.5708146620384271</v>
      </c>
      <c r="M267">
        <f t="shared" si="105"/>
        <v>229.98859999999999</v>
      </c>
      <c r="N267">
        <f t="shared" si="106"/>
        <v>146.65977322996119</v>
      </c>
      <c r="O267">
        <f t="shared" si="107"/>
        <v>10.61974567620749</v>
      </c>
      <c r="P267">
        <f t="shared" si="108"/>
        <v>16.653649372533263</v>
      </c>
      <c r="Q267">
        <f t="shared" si="109"/>
        <v>0.1661749403393126</v>
      </c>
      <c r="R267">
        <f t="shared" si="110"/>
        <v>2.3992619972997287</v>
      </c>
      <c r="S267">
        <f t="shared" si="111"/>
        <v>0.16003544539980824</v>
      </c>
      <c r="T267">
        <f t="shared" si="112"/>
        <v>0.10055486412262826</v>
      </c>
      <c r="U267">
        <f t="shared" si="113"/>
        <v>321.52611235831381</v>
      </c>
      <c r="V267">
        <f t="shared" si="114"/>
        <v>29.100122178808345</v>
      </c>
      <c r="W267">
        <f t="shared" si="115"/>
        <v>28.014869999999998</v>
      </c>
      <c r="X267">
        <f t="shared" si="116"/>
        <v>3.7981305561883403</v>
      </c>
      <c r="Y267">
        <f t="shared" si="117"/>
        <v>50.454934147977404</v>
      </c>
      <c r="Z267">
        <f t="shared" si="118"/>
        <v>1.932954557074632</v>
      </c>
      <c r="AA267">
        <f t="shared" si="119"/>
        <v>3.831051590327204</v>
      </c>
      <c r="AB267">
        <f t="shared" si="120"/>
        <v>1.8651759991137082</v>
      </c>
      <c r="AC267">
        <f t="shared" si="121"/>
        <v>-189.28112993859116</v>
      </c>
      <c r="AD267">
        <f t="shared" si="122"/>
        <v>19.161762755958573</v>
      </c>
      <c r="AE267">
        <f t="shared" si="123"/>
        <v>1.74242232115235</v>
      </c>
      <c r="AF267">
        <f t="shared" si="124"/>
        <v>153.14916749683354</v>
      </c>
      <c r="AG267">
        <f t="shared" si="125"/>
        <v>-7.7358122239612843</v>
      </c>
      <c r="AH267">
        <f t="shared" si="126"/>
        <v>4.289631196986722</v>
      </c>
      <c r="AI267">
        <f t="shared" si="127"/>
        <v>7.5708146620384271</v>
      </c>
      <c r="AJ267">
        <v>226.26131965349069</v>
      </c>
      <c r="AK267">
        <v>228.92492121212109</v>
      </c>
      <c r="AL267">
        <v>-3.2080415696197311</v>
      </c>
      <c r="AM267">
        <v>64.523893561412876</v>
      </c>
      <c r="AN267">
        <f t="shared" si="128"/>
        <v>4.292089114253768</v>
      </c>
      <c r="AO267">
        <v>21.690833933527468</v>
      </c>
      <c r="AP267">
        <v>26.702673939393939</v>
      </c>
      <c r="AQ267">
        <v>2.5414814982811399E-4</v>
      </c>
      <c r="AR267">
        <v>77.537025973873909</v>
      </c>
      <c r="AS267">
        <v>0</v>
      </c>
      <c r="AT267">
        <v>0</v>
      </c>
      <c r="AU267">
        <f t="shared" si="129"/>
        <v>1</v>
      </c>
      <c r="AV267">
        <f t="shared" si="130"/>
        <v>0</v>
      </c>
      <c r="AW267">
        <f t="shared" si="131"/>
        <v>38118.316014117088</v>
      </c>
      <c r="AX267">
        <f t="shared" si="132"/>
        <v>2000.059</v>
      </c>
      <c r="AY267">
        <f t="shared" si="133"/>
        <v>1681.2499206001626</v>
      </c>
      <c r="AZ267">
        <f t="shared" si="134"/>
        <v>0.84060016259528469</v>
      </c>
      <c r="BA267">
        <f t="shared" si="135"/>
        <v>0.16075831380889954</v>
      </c>
      <c r="BB267">
        <v>6</v>
      </c>
      <c r="BC267">
        <v>0.5</v>
      </c>
      <c r="BD267" t="s">
        <v>354</v>
      </c>
      <c r="BE267">
        <v>2</v>
      </c>
      <c r="BF267" t="b">
        <v>1</v>
      </c>
      <c r="BG267">
        <v>1657576271.8</v>
      </c>
      <c r="BH267">
        <v>229.98859999999999</v>
      </c>
      <c r="BI267">
        <v>221.8895</v>
      </c>
      <c r="BJ267">
        <v>26.694299999999998</v>
      </c>
      <c r="BK267">
        <v>21.684149999999999</v>
      </c>
      <c r="BL267">
        <v>231.19669999999999</v>
      </c>
      <c r="BM267">
        <v>26.812830000000002</v>
      </c>
      <c r="BN267">
        <v>499.99970000000002</v>
      </c>
      <c r="BO267">
        <v>72.310810000000004</v>
      </c>
      <c r="BP267">
        <v>9.9950239999999996E-2</v>
      </c>
      <c r="BQ267">
        <v>28.16301</v>
      </c>
      <c r="BR267">
        <v>28.014869999999998</v>
      </c>
      <c r="BS267">
        <v>999.9</v>
      </c>
      <c r="BT267">
        <v>0</v>
      </c>
      <c r="BU267">
        <v>0</v>
      </c>
      <c r="BV267">
        <v>10008.23</v>
      </c>
      <c r="BW267">
        <v>0</v>
      </c>
      <c r="BX267">
        <v>1498.3</v>
      </c>
      <c r="BY267">
        <v>8.0989299999999993</v>
      </c>
      <c r="BZ267">
        <v>236.2962</v>
      </c>
      <c r="CA267">
        <v>226.80779999999999</v>
      </c>
      <c r="CB267">
        <v>5.0101290000000009</v>
      </c>
      <c r="CC267">
        <v>221.8895</v>
      </c>
      <c r="CD267">
        <v>21.684149999999999</v>
      </c>
      <c r="CE267">
        <v>1.9302870000000001</v>
      </c>
      <c r="CF267">
        <v>1.5680000000000001</v>
      </c>
      <c r="CG267">
        <v>16.883780000000002</v>
      </c>
      <c r="CH267">
        <v>13.647880000000001</v>
      </c>
      <c r="CI267">
        <v>2000.059</v>
      </c>
      <c r="CJ267">
        <v>0.9799952999999999</v>
      </c>
      <c r="CK267">
        <v>2.000482E-2</v>
      </c>
      <c r="CL267">
        <v>0</v>
      </c>
      <c r="CM267">
        <v>2.32518</v>
      </c>
      <c r="CN267">
        <v>0</v>
      </c>
      <c r="CO267">
        <v>16212.12</v>
      </c>
      <c r="CP267">
        <v>16749.919999999998</v>
      </c>
      <c r="CQ267">
        <v>40.843499999999999</v>
      </c>
      <c r="CR267">
        <v>42.436999999999998</v>
      </c>
      <c r="CS267">
        <v>41.186999999999998</v>
      </c>
      <c r="CT267">
        <v>41</v>
      </c>
      <c r="CU267">
        <v>39.993699999999997</v>
      </c>
      <c r="CV267">
        <v>1960.046</v>
      </c>
      <c r="CW267">
        <v>40.012</v>
      </c>
      <c r="CX267">
        <v>0</v>
      </c>
      <c r="CY267">
        <v>1657576275</v>
      </c>
      <c r="CZ267">
        <v>0</v>
      </c>
      <c r="DA267">
        <v>0</v>
      </c>
      <c r="DB267" t="s">
        <v>355</v>
      </c>
      <c r="DC267">
        <v>1657463822.5999999</v>
      </c>
      <c r="DD267">
        <v>1657463835.0999999</v>
      </c>
      <c r="DE267">
        <v>0</v>
      </c>
      <c r="DF267">
        <v>-2.657</v>
      </c>
      <c r="DG267">
        <v>-13.192</v>
      </c>
      <c r="DH267">
        <v>-3.9239999999999999</v>
      </c>
      <c r="DI267">
        <v>-0.217</v>
      </c>
      <c r="DJ267">
        <v>376</v>
      </c>
      <c r="DK267">
        <v>3</v>
      </c>
      <c r="DL267">
        <v>0.48</v>
      </c>
      <c r="DM267">
        <v>0.03</v>
      </c>
      <c r="DN267">
        <v>6.5343356097560976</v>
      </c>
      <c r="DO267">
        <v>11.28879261324043</v>
      </c>
      <c r="DP267">
        <v>1.1143377200897719</v>
      </c>
      <c r="DQ267">
        <v>0</v>
      </c>
      <c r="DR267">
        <v>4.9434163414634149</v>
      </c>
      <c r="DS267">
        <v>0.51836132404181468</v>
      </c>
      <c r="DT267">
        <v>5.1969831246462997E-2</v>
      </c>
      <c r="DU267">
        <v>0</v>
      </c>
      <c r="DV267">
        <v>0</v>
      </c>
      <c r="DW267">
        <v>2</v>
      </c>
      <c r="DX267" t="s">
        <v>364</v>
      </c>
      <c r="DY267">
        <v>2.9796999999999998</v>
      </c>
      <c r="DZ267">
        <v>2.71556</v>
      </c>
      <c r="EA267">
        <v>4.4787300000000002E-2</v>
      </c>
      <c r="EB267">
        <v>4.2620900000000003E-2</v>
      </c>
      <c r="EC267">
        <v>9.3077499999999994E-2</v>
      </c>
      <c r="ED267">
        <v>7.8757300000000002E-2</v>
      </c>
      <c r="EE267">
        <v>30113.200000000001</v>
      </c>
      <c r="EF267">
        <v>30307.7</v>
      </c>
      <c r="EG267">
        <v>29315.9</v>
      </c>
      <c r="EH267">
        <v>29288.3</v>
      </c>
      <c r="EI267">
        <v>35232.199999999997</v>
      </c>
      <c r="EJ267">
        <v>35853.199999999997</v>
      </c>
      <c r="EK267">
        <v>41297.800000000003</v>
      </c>
      <c r="EL267">
        <v>41712.9</v>
      </c>
      <c r="EM267">
        <v>1.9196299999999999</v>
      </c>
      <c r="EN267">
        <v>2.0957300000000001</v>
      </c>
      <c r="EO267">
        <v>8.44337E-2</v>
      </c>
      <c r="EP267">
        <v>0</v>
      </c>
      <c r="EQ267">
        <v>26.631499999999999</v>
      </c>
      <c r="ER267">
        <v>999.9</v>
      </c>
      <c r="ES267">
        <v>27.2</v>
      </c>
      <c r="ET267">
        <v>38.6</v>
      </c>
      <c r="EU267">
        <v>25.8674</v>
      </c>
      <c r="EV267">
        <v>61.253700000000002</v>
      </c>
      <c r="EW267">
        <v>26.8109</v>
      </c>
      <c r="EX267">
        <v>2</v>
      </c>
      <c r="EY267">
        <v>0.124695</v>
      </c>
      <c r="EZ267">
        <v>2.1671200000000002</v>
      </c>
      <c r="FA267">
        <v>20.371500000000001</v>
      </c>
      <c r="FB267">
        <v>5.2171399999999997</v>
      </c>
      <c r="FC267">
        <v>12.0099</v>
      </c>
      <c r="FD267">
        <v>4.9886999999999997</v>
      </c>
      <c r="FE267">
        <v>3.2885499999999999</v>
      </c>
      <c r="FF267">
        <v>9822</v>
      </c>
      <c r="FG267">
        <v>9999</v>
      </c>
      <c r="FH267">
        <v>9999</v>
      </c>
      <c r="FI267">
        <v>146.1</v>
      </c>
      <c r="FJ267">
        <v>1.86744</v>
      </c>
      <c r="FK267">
        <v>1.86646</v>
      </c>
      <c r="FL267">
        <v>1.86598</v>
      </c>
      <c r="FM267">
        <v>1.8658399999999999</v>
      </c>
      <c r="FN267">
        <v>1.86768</v>
      </c>
      <c r="FO267">
        <v>1.8701000000000001</v>
      </c>
      <c r="FP267">
        <v>1.8687400000000001</v>
      </c>
      <c r="FQ267">
        <v>1.87012</v>
      </c>
      <c r="FR267">
        <v>0</v>
      </c>
      <c r="FS267">
        <v>0</v>
      </c>
      <c r="FT267">
        <v>0</v>
      </c>
      <c r="FU267">
        <v>0</v>
      </c>
      <c r="FV267" t="s">
        <v>357</v>
      </c>
      <c r="FW267" t="s">
        <v>358</v>
      </c>
      <c r="FX267" t="s">
        <v>359</v>
      </c>
      <c r="FY267" t="s">
        <v>359</v>
      </c>
      <c r="FZ267" t="s">
        <v>359</v>
      </c>
      <c r="GA267" t="s">
        <v>359</v>
      </c>
      <c r="GB267">
        <v>0</v>
      </c>
      <c r="GC267">
        <v>100</v>
      </c>
      <c r="GD267">
        <v>100</v>
      </c>
      <c r="GE267">
        <v>-1.2010000000000001</v>
      </c>
      <c r="GF267">
        <v>-0.11840000000000001</v>
      </c>
      <c r="GG267">
        <v>-1.0745309912501479</v>
      </c>
      <c r="GH267">
        <v>-3.794306901669526E-4</v>
      </c>
      <c r="GI267">
        <v>-9.3076312682161424E-7</v>
      </c>
      <c r="GJ267">
        <v>3.2597594342726891E-10</v>
      </c>
      <c r="GK267">
        <v>-0.25621075936304621</v>
      </c>
      <c r="GL267">
        <v>-1.4413179793891831E-2</v>
      </c>
      <c r="GM267">
        <v>9.8733074958994743E-4</v>
      </c>
      <c r="GN267">
        <v>-9.6329063574464014E-6</v>
      </c>
      <c r="GO267">
        <v>22</v>
      </c>
      <c r="GP267">
        <v>2241</v>
      </c>
      <c r="GQ267">
        <v>1</v>
      </c>
      <c r="GR267">
        <v>45</v>
      </c>
      <c r="GS267">
        <v>1874.2</v>
      </c>
      <c r="GT267">
        <v>1874</v>
      </c>
      <c r="GU267">
        <v>0.74707000000000001</v>
      </c>
      <c r="GV267">
        <v>2.2619600000000002</v>
      </c>
      <c r="GW267">
        <v>1.94702</v>
      </c>
      <c r="GX267">
        <v>2.7722199999999999</v>
      </c>
      <c r="GY267">
        <v>2.19482</v>
      </c>
      <c r="GZ267">
        <v>2.3535200000000001</v>
      </c>
      <c r="HA267">
        <v>40.502000000000002</v>
      </c>
      <c r="HB267">
        <v>14.534800000000001</v>
      </c>
      <c r="HC267">
        <v>18</v>
      </c>
      <c r="HD267">
        <v>517.89200000000005</v>
      </c>
      <c r="HE267">
        <v>598.06100000000004</v>
      </c>
      <c r="HF267">
        <v>24.040199999999999</v>
      </c>
      <c r="HG267">
        <v>29.1736</v>
      </c>
      <c r="HH267">
        <v>30.0001</v>
      </c>
      <c r="HI267">
        <v>29.225200000000001</v>
      </c>
      <c r="HJ267">
        <v>29.1784</v>
      </c>
      <c r="HK267">
        <v>14.880800000000001</v>
      </c>
      <c r="HL267">
        <v>12.2286</v>
      </c>
      <c r="HM267">
        <v>17.9558</v>
      </c>
      <c r="HN267">
        <v>24.0307</v>
      </c>
      <c r="HO267">
        <v>185.726</v>
      </c>
      <c r="HP267">
        <v>21.517700000000001</v>
      </c>
      <c r="HQ267">
        <v>100.25700000000001</v>
      </c>
      <c r="HR267">
        <v>100.20399999999999</v>
      </c>
    </row>
    <row r="268" spans="1:226" x14ac:dyDescent="0.2">
      <c r="A268">
        <v>252</v>
      </c>
      <c r="B268">
        <v>1657576279.5999999</v>
      </c>
      <c r="C268">
        <v>4450</v>
      </c>
      <c r="D268" t="s">
        <v>862</v>
      </c>
      <c r="E268" t="s">
        <v>863</v>
      </c>
      <c r="F268">
        <v>5</v>
      </c>
      <c r="G268" t="s">
        <v>1070</v>
      </c>
      <c r="H268" t="s">
        <v>353</v>
      </c>
      <c r="I268">
        <v>1657576277.0999999</v>
      </c>
      <c r="J268">
        <f t="shared" si="102"/>
        <v>4.342071892694273E-3</v>
      </c>
      <c r="K268">
        <f t="shared" si="103"/>
        <v>4.342071892694273</v>
      </c>
      <c r="L268">
        <f t="shared" si="104"/>
        <v>6.7413991523725638</v>
      </c>
      <c r="M268">
        <f t="shared" si="105"/>
        <v>213.4793333333333</v>
      </c>
      <c r="N268">
        <f t="shared" si="106"/>
        <v>139.87011137561794</v>
      </c>
      <c r="O268">
        <f t="shared" si="107"/>
        <v>10.128173178360228</v>
      </c>
      <c r="P268">
        <f t="shared" si="108"/>
        <v>15.458310833788286</v>
      </c>
      <c r="Q268">
        <f t="shared" si="109"/>
        <v>0.16865600460292374</v>
      </c>
      <c r="R268">
        <f t="shared" si="110"/>
        <v>2.3974218174562756</v>
      </c>
      <c r="S268">
        <f t="shared" si="111"/>
        <v>0.16233090519919424</v>
      </c>
      <c r="T268">
        <f t="shared" si="112"/>
        <v>0.10200533708630635</v>
      </c>
      <c r="U268">
        <f t="shared" si="113"/>
        <v>321.52204333333327</v>
      </c>
      <c r="V268">
        <f t="shared" si="114"/>
        <v>29.071322529160717</v>
      </c>
      <c r="W268">
        <f t="shared" si="115"/>
        <v>27.999644444444439</v>
      </c>
      <c r="X268">
        <f t="shared" si="116"/>
        <v>3.7947610220668269</v>
      </c>
      <c r="Y268">
        <f t="shared" si="117"/>
        <v>50.536111533055873</v>
      </c>
      <c r="Z268">
        <f t="shared" si="118"/>
        <v>1.9345082598196546</v>
      </c>
      <c r="AA268">
        <f t="shared" si="119"/>
        <v>3.8279721196085394</v>
      </c>
      <c r="AB268">
        <f t="shared" si="120"/>
        <v>1.8602527622471723</v>
      </c>
      <c r="AC268">
        <f t="shared" si="121"/>
        <v>-191.48537046781743</v>
      </c>
      <c r="AD268">
        <f t="shared" si="122"/>
        <v>19.330026395618365</v>
      </c>
      <c r="AE268">
        <f t="shared" si="123"/>
        <v>1.7588176419346451</v>
      </c>
      <c r="AF268">
        <f t="shared" si="124"/>
        <v>151.12551690306884</v>
      </c>
      <c r="AG268">
        <f t="shared" si="125"/>
        <v>-8.4868338222305475</v>
      </c>
      <c r="AH268">
        <f t="shared" si="126"/>
        <v>4.3406756013316858</v>
      </c>
      <c r="AI268">
        <f t="shared" si="127"/>
        <v>6.7413991523725638</v>
      </c>
      <c r="AJ268">
        <v>209.374525665692</v>
      </c>
      <c r="AK268">
        <v>212.97026060606069</v>
      </c>
      <c r="AL268">
        <v>-3.1848643531375389</v>
      </c>
      <c r="AM268">
        <v>64.523893561412876</v>
      </c>
      <c r="AN268">
        <f t="shared" si="128"/>
        <v>4.342071892694273</v>
      </c>
      <c r="AO268">
        <v>21.654718995755061</v>
      </c>
      <c r="AP268">
        <v>26.724626060606059</v>
      </c>
      <c r="AQ268">
        <v>3.5217790139091347E-4</v>
      </c>
      <c r="AR268">
        <v>77.537025973873909</v>
      </c>
      <c r="AS268">
        <v>0</v>
      </c>
      <c r="AT268">
        <v>0</v>
      </c>
      <c r="AU268">
        <f t="shared" si="129"/>
        <v>1</v>
      </c>
      <c r="AV268">
        <f t="shared" si="130"/>
        <v>0</v>
      </c>
      <c r="AW268">
        <f t="shared" si="131"/>
        <v>38075.48199999427</v>
      </c>
      <c r="AX268">
        <f t="shared" si="132"/>
        <v>2000.0322222222219</v>
      </c>
      <c r="AY268">
        <f t="shared" si="133"/>
        <v>1681.2275333333332</v>
      </c>
      <c r="AZ268">
        <f t="shared" si="134"/>
        <v>0.84060022366306331</v>
      </c>
      <c r="BA268">
        <f t="shared" si="135"/>
        <v>0.16075843166971199</v>
      </c>
      <c r="BB268">
        <v>6</v>
      </c>
      <c r="BC268">
        <v>0.5</v>
      </c>
      <c r="BD268" t="s">
        <v>354</v>
      </c>
      <c r="BE268">
        <v>2</v>
      </c>
      <c r="BF268" t="b">
        <v>1</v>
      </c>
      <c r="BG268">
        <v>1657576277.0999999</v>
      </c>
      <c r="BH268">
        <v>213.4793333333333</v>
      </c>
      <c r="BI268">
        <v>204.40666666666661</v>
      </c>
      <c r="BJ268">
        <v>26.715566666666671</v>
      </c>
      <c r="BK268">
        <v>21.64566666666666</v>
      </c>
      <c r="BL268">
        <v>214.67500000000001</v>
      </c>
      <c r="BM268">
        <v>26.833733333333331</v>
      </c>
      <c r="BN268">
        <v>499.97577777777781</v>
      </c>
      <c r="BO268">
        <v>72.311222222222213</v>
      </c>
      <c r="BP268">
        <v>0.1000533444444444</v>
      </c>
      <c r="BQ268">
        <v>28.1492</v>
      </c>
      <c r="BR268">
        <v>27.999644444444439</v>
      </c>
      <c r="BS268">
        <v>999.90000000000009</v>
      </c>
      <c r="BT268">
        <v>0</v>
      </c>
      <c r="BU268">
        <v>0</v>
      </c>
      <c r="BV268">
        <v>9995.9666666666672</v>
      </c>
      <c r="BW268">
        <v>0</v>
      </c>
      <c r="BX268">
        <v>1498.675555555556</v>
      </c>
      <c r="BY268">
        <v>9.0726933333333353</v>
      </c>
      <c r="BZ268">
        <v>219.339</v>
      </c>
      <c r="CA268">
        <v>208.929</v>
      </c>
      <c r="CB268">
        <v>5.0699099999999993</v>
      </c>
      <c r="CC268">
        <v>204.40666666666661</v>
      </c>
      <c r="CD268">
        <v>21.64566666666666</v>
      </c>
      <c r="CE268">
        <v>1.931835555555556</v>
      </c>
      <c r="CF268">
        <v>1.5652222222222221</v>
      </c>
      <c r="CG268">
        <v>16.896455555555558</v>
      </c>
      <c r="CH268">
        <v>13.620644444444441</v>
      </c>
      <c r="CI268">
        <v>2000.0322222222219</v>
      </c>
      <c r="CJ268">
        <v>0.97999400000000003</v>
      </c>
      <c r="CK268">
        <v>2.0006166666666669E-2</v>
      </c>
      <c r="CL268">
        <v>0</v>
      </c>
      <c r="CM268">
        <v>2.431111111111111</v>
      </c>
      <c r="CN268">
        <v>0</v>
      </c>
      <c r="CO268">
        <v>16212.16666666667</v>
      </c>
      <c r="CP268">
        <v>16749.711111111119</v>
      </c>
      <c r="CQ268">
        <v>40.875</v>
      </c>
      <c r="CR268">
        <v>42.436999999999998</v>
      </c>
      <c r="CS268">
        <v>41.186999999999998</v>
      </c>
      <c r="CT268">
        <v>41</v>
      </c>
      <c r="CU268">
        <v>40</v>
      </c>
      <c r="CV268">
        <v>1960.0166666666671</v>
      </c>
      <c r="CW268">
        <v>40.015555555555558</v>
      </c>
      <c r="CX268">
        <v>0</v>
      </c>
      <c r="CY268">
        <v>1657576280.4000001</v>
      </c>
      <c r="CZ268">
        <v>0</v>
      </c>
      <c r="DA268">
        <v>0</v>
      </c>
      <c r="DB268" t="s">
        <v>355</v>
      </c>
      <c r="DC268">
        <v>1657463822.5999999</v>
      </c>
      <c r="DD268">
        <v>1657463835.0999999</v>
      </c>
      <c r="DE268">
        <v>0</v>
      </c>
      <c r="DF268">
        <v>-2.657</v>
      </c>
      <c r="DG268">
        <v>-13.192</v>
      </c>
      <c r="DH268">
        <v>-3.9239999999999999</v>
      </c>
      <c r="DI268">
        <v>-0.217</v>
      </c>
      <c r="DJ268">
        <v>376</v>
      </c>
      <c r="DK268">
        <v>3</v>
      </c>
      <c r="DL268">
        <v>0.48</v>
      </c>
      <c r="DM268">
        <v>0.03</v>
      </c>
      <c r="DN268">
        <v>7.6147994999999993</v>
      </c>
      <c r="DO268">
        <v>11.40082851782363</v>
      </c>
      <c r="DP268">
        <v>1.0971206285590249</v>
      </c>
      <c r="DQ268">
        <v>0</v>
      </c>
      <c r="DR268">
        <v>4.9973922499999999</v>
      </c>
      <c r="DS268">
        <v>0.51485054409004949</v>
      </c>
      <c r="DT268">
        <v>5.0091191565359107E-2</v>
      </c>
      <c r="DU268">
        <v>0</v>
      </c>
      <c r="DV268">
        <v>0</v>
      </c>
      <c r="DW268">
        <v>2</v>
      </c>
      <c r="DX268" t="s">
        <v>364</v>
      </c>
      <c r="DY268">
        <v>2.9799199999999999</v>
      </c>
      <c r="DZ268">
        <v>2.71556</v>
      </c>
      <c r="EA268">
        <v>4.2006700000000001E-2</v>
      </c>
      <c r="EB268">
        <v>3.96694E-2</v>
      </c>
      <c r="EC268">
        <v>9.3130900000000003E-2</v>
      </c>
      <c r="ED268">
        <v>7.8660400000000005E-2</v>
      </c>
      <c r="EE268">
        <v>30201.200000000001</v>
      </c>
      <c r="EF268">
        <v>30401.200000000001</v>
      </c>
      <c r="EG268">
        <v>29316.2</v>
      </c>
      <c r="EH268">
        <v>29288.3</v>
      </c>
      <c r="EI268">
        <v>35230.1</v>
      </c>
      <c r="EJ268">
        <v>35856.800000000003</v>
      </c>
      <c r="EK268">
        <v>41297.9</v>
      </c>
      <c r="EL268">
        <v>41712.699999999997</v>
      </c>
      <c r="EM268">
        <v>1.9198500000000001</v>
      </c>
      <c r="EN268">
        <v>2.0957499999999998</v>
      </c>
      <c r="EO268">
        <v>8.3293800000000001E-2</v>
      </c>
      <c r="EP268">
        <v>0</v>
      </c>
      <c r="EQ268">
        <v>26.6372</v>
      </c>
      <c r="ER268">
        <v>999.9</v>
      </c>
      <c r="ES268">
        <v>27.2</v>
      </c>
      <c r="ET268">
        <v>38.6</v>
      </c>
      <c r="EU268">
        <v>25.865500000000001</v>
      </c>
      <c r="EV268">
        <v>61.4437</v>
      </c>
      <c r="EW268">
        <v>26.855</v>
      </c>
      <c r="EX268">
        <v>2</v>
      </c>
      <c r="EY268">
        <v>0.124573</v>
      </c>
      <c r="EZ268">
        <v>2.1328299999999998</v>
      </c>
      <c r="FA268">
        <v>20.3718</v>
      </c>
      <c r="FB268">
        <v>5.2172900000000002</v>
      </c>
      <c r="FC268">
        <v>12.0099</v>
      </c>
      <c r="FD268">
        <v>4.9886999999999997</v>
      </c>
      <c r="FE268">
        <v>3.2885</v>
      </c>
      <c r="FF268">
        <v>9822</v>
      </c>
      <c r="FG268">
        <v>9999</v>
      </c>
      <c r="FH268">
        <v>9999</v>
      </c>
      <c r="FI268">
        <v>146.1</v>
      </c>
      <c r="FJ268">
        <v>1.86744</v>
      </c>
      <c r="FK268">
        <v>1.86646</v>
      </c>
      <c r="FL268">
        <v>1.8659300000000001</v>
      </c>
      <c r="FM268">
        <v>1.86582</v>
      </c>
      <c r="FN268">
        <v>1.86768</v>
      </c>
      <c r="FO268">
        <v>1.87012</v>
      </c>
      <c r="FP268">
        <v>1.8687400000000001</v>
      </c>
      <c r="FQ268">
        <v>1.87012</v>
      </c>
      <c r="FR268">
        <v>0</v>
      </c>
      <c r="FS268">
        <v>0</v>
      </c>
      <c r="FT268">
        <v>0</v>
      </c>
      <c r="FU268">
        <v>0</v>
      </c>
      <c r="FV268" t="s">
        <v>357</v>
      </c>
      <c r="FW268" t="s">
        <v>358</v>
      </c>
      <c r="FX268" t="s">
        <v>359</v>
      </c>
      <c r="FY268" t="s">
        <v>359</v>
      </c>
      <c r="FZ268" t="s">
        <v>359</v>
      </c>
      <c r="GA268" t="s">
        <v>359</v>
      </c>
      <c r="GB268">
        <v>0</v>
      </c>
      <c r="GC268">
        <v>100</v>
      </c>
      <c r="GD268">
        <v>100</v>
      </c>
      <c r="GE268">
        <v>-1.19</v>
      </c>
      <c r="GF268">
        <v>-0.11799999999999999</v>
      </c>
      <c r="GG268">
        <v>-1.0745309912501479</v>
      </c>
      <c r="GH268">
        <v>-3.794306901669526E-4</v>
      </c>
      <c r="GI268">
        <v>-9.3076312682161424E-7</v>
      </c>
      <c r="GJ268">
        <v>3.2597594342726891E-10</v>
      </c>
      <c r="GK268">
        <v>-0.25621075936304621</v>
      </c>
      <c r="GL268">
        <v>-1.4413179793891831E-2</v>
      </c>
      <c r="GM268">
        <v>9.8733074958994743E-4</v>
      </c>
      <c r="GN268">
        <v>-9.6329063574464014E-6</v>
      </c>
      <c r="GO268">
        <v>22</v>
      </c>
      <c r="GP268">
        <v>2241</v>
      </c>
      <c r="GQ268">
        <v>1</v>
      </c>
      <c r="GR268">
        <v>45</v>
      </c>
      <c r="GS268">
        <v>1874.3</v>
      </c>
      <c r="GT268">
        <v>1874.1</v>
      </c>
      <c r="GU268">
        <v>0.69824200000000003</v>
      </c>
      <c r="GV268">
        <v>2.2729499999999998</v>
      </c>
      <c r="GW268">
        <v>1.94702</v>
      </c>
      <c r="GX268">
        <v>2.7734399999999999</v>
      </c>
      <c r="GY268">
        <v>2.19482</v>
      </c>
      <c r="GZ268">
        <v>2.3718300000000001</v>
      </c>
      <c r="HA268">
        <v>40.502000000000002</v>
      </c>
      <c r="HB268">
        <v>14.5436</v>
      </c>
      <c r="HC268">
        <v>18</v>
      </c>
      <c r="HD268">
        <v>518.005</v>
      </c>
      <c r="HE268">
        <v>598.03599999999994</v>
      </c>
      <c r="HF268">
        <v>24.023700000000002</v>
      </c>
      <c r="HG268">
        <v>29.171099999999999</v>
      </c>
      <c r="HH268">
        <v>30.0001</v>
      </c>
      <c r="HI268">
        <v>29.220800000000001</v>
      </c>
      <c r="HJ268">
        <v>29.173999999999999</v>
      </c>
      <c r="HK268">
        <v>13.8832</v>
      </c>
      <c r="HL268">
        <v>12.551600000000001</v>
      </c>
      <c r="HM268">
        <v>17.9558</v>
      </c>
      <c r="HN268">
        <v>24.029900000000001</v>
      </c>
      <c r="HO268">
        <v>165.54900000000001</v>
      </c>
      <c r="HP268">
        <v>21.4511</v>
      </c>
      <c r="HQ268">
        <v>100.25700000000001</v>
      </c>
      <c r="HR268">
        <v>100.203</v>
      </c>
    </row>
    <row r="269" spans="1:226" x14ac:dyDescent="0.2">
      <c r="A269">
        <v>253</v>
      </c>
      <c r="B269">
        <v>1657576284.5999999</v>
      </c>
      <c r="C269">
        <v>4455</v>
      </c>
      <c r="D269" t="s">
        <v>864</v>
      </c>
      <c r="E269" t="s">
        <v>865</v>
      </c>
      <c r="F269">
        <v>5</v>
      </c>
      <c r="G269" t="s">
        <v>1070</v>
      </c>
      <c r="H269" t="s">
        <v>353</v>
      </c>
      <c r="I269">
        <v>1657576281.8</v>
      </c>
      <c r="J269">
        <f t="shared" si="102"/>
        <v>4.4175462699137802E-3</v>
      </c>
      <c r="K269">
        <f t="shared" si="103"/>
        <v>4.41754626991378</v>
      </c>
      <c r="L269">
        <f t="shared" si="104"/>
        <v>6.2215951555377194</v>
      </c>
      <c r="M269">
        <f t="shared" si="105"/>
        <v>198.857</v>
      </c>
      <c r="N269">
        <f t="shared" si="106"/>
        <v>131.99187056144166</v>
      </c>
      <c r="O269">
        <f t="shared" si="107"/>
        <v>9.5576295057483716</v>
      </c>
      <c r="P269">
        <f t="shared" si="108"/>
        <v>14.39938325398519</v>
      </c>
      <c r="Q269">
        <f t="shared" si="109"/>
        <v>0.17202066180431513</v>
      </c>
      <c r="R269">
        <f t="shared" si="110"/>
        <v>2.3991407024060902</v>
      </c>
      <c r="S269">
        <f t="shared" si="111"/>
        <v>0.16545048392441741</v>
      </c>
      <c r="T269">
        <f t="shared" si="112"/>
        <v>0.10397594846433542</v>
      </c>
      <c r="U269">
        <f t="shared" si="113"/>
        <v>321.51063115837002</v>
      </c>
      <c r="V269">
        <f t="shared" si="114"/>
        <v>29.037805836220926</v>
      </c>
      <c r="W269">
        <f t="shared" si="115"/>
        <v>27.991810000000001</v>
      </c>
      <c r="X269">
        <f t="shared" si="116"/>
        <v>3.793028214919008</v>
      </c>
      <c r="Y269">
        <f t="shared" si="117"/>
        <v>50.605938690541706</v>
      </c>
      <c r="Z269">
        <f t="shared" si="118"/>
        <v>1.9361380151492511</v>
      </c>
      <c r="AA269">
        <f t="shared" si="119"/>
        <v>3.825910684097471</v>
      </c>
      <c r="AB269">
        <f t="shared" si="120"/>
        <v>1.8568901997697569</v>
      </c>
      <c r="AC269">
        <f t="shared" si="121"/>
        <v>-194.81379050319771</v>
      </c>
      <c r="AD269">
        <f t="shared" si="122"/>
        <v>19.160794031419186</v>
      </c>
      <c r="AE269">
        <f t="shared" si="123"/>
        <v>1.7420220024307176</v>
      </c>
      <c r="AF269">
        <f t="shared" si="124"/>
        <v>147.5996566890222</v>
      </c>
      <c r="AG269">
        <f t="shared" si="125"/>
        <v>-9.1548975293695243</v>
      </c>
      <c r="AH269">
        <f t="shared" si="126"/>
        <v>4.3940837960754253</v>
      </c>
      <c r="AI269">
        <f t="shared" si="127"/>
        <v>6.2215951555377194</v>
      </c>
      <c r="AJ269">
        <v>192.50536053881089</v>
      </c>
      <c r="AK269">
        <v>196.90144242424239</v>
      </c>
      <c r="AL269">
        <v>-3.228449401043842</v>
      </c>
      <c r="AM269">
        <v>64.523893561412876</v>
      </c>
      <c r="AN269">
        <f t="shared" si="128"/>
        <v>4.41754626991378</v>
      </c>
      <c r="AO269">
        <v>21.615627355076899</v>
      </c>
      <c r="AP269">
        <v>26.75073696969697</v>
      </c>
      <c r="AQ269">
        <v>5.3894658322801827E-3</v>
      </c>
      <c r="AR269">
        <v>77.537025973873909</v>
      </c>
      <c r="AS269">
        <v>0</v>
      </c>
      <c r="AT269">
        <v>0</v>
      </c>
      <c r="AU269">
        <f t="shared" si="129"/>
        <v>1</v>
      </c>
      <c r="AV269">
        <f t="shared" si="130"/>
        <v>0</v>
      </c>
      <c r="AW269">
        <f t="shared" si="131"/>
        <v>38118.295027794949</v>
      </c>
      <c r="AX269">
        <f t="shared" si="132"/>
        <v>1999.962</v>
      </c>
      <c r="AY269">
        <f t="shared" si="133"/>
        <v>1681.1684406001916</v>
      </c>
      <c r="AZ269">
        <f t="shared" si="134"/>
        <v>0.84060019170373823</v>
      </c>
      <c r="BA269">
        <f t="shared" si="135"/>
        <v>0.16075836998821477</v>
      </c>
      <c r="BB269">
        <v>6</v>
      </c>
      <c r="BC269">
        <v>0.5</v>
      </c>
      <c r="BD269" t="s">
        <v>354</v>
      </c>
      <c r="BE269">
        <v>2</v>
      </c>
      <c r="BF269" t="b">
        <v>1</v>
      </c>
      <c r="BG269">
        <v>1657576281.8</v>
      </c>
      <c r="BH269">
        <v>198.857</v>
      </c>
      <c r="BI269">
        <v>188.91970000000001</v>
      </c>
      <c r="BJ269">
        <v>26.73827</v>
      </c>
      <c r="BK269">
        <v>21.606369999999998</v>
      </c>
      <c r="BL269">
        <v>200.0421</v>
      </c>
      <c r="BM269">
        <v>26.85604</v>
      </c>
      <c r="BN269">
        <v>500.00119999999998</v>
      </c>
      <c r="BO269">
        <v>72.310789999999997</v>
      </c>
      <c r="BP269">
        <v>9.9953670000000008E-2</v>
      </c>
      <c r="BQ269">
        <v>28.13995000000001</v>
      </c>
      <c r="BR269">
        <v>27.991810000000001</v>
      </c>
      <c r="BS269">
        <v>999.9</v>
      </c>
      <c r="BT269">
        <v>0</v>
      </c>
      <c r="BU269">
        <v>0</v>
      </c>
      <c r="BV269">
        <v>10007.428</v>
      </c>
      <c r="BW269">
        <v>0</v>
      </c>
      <c r="BX269">
        <v>1497.6379999999999</v>
      </c>
      <c r="BY269">
        <v>9.9371390000000002</v>
      </c>
      <c r="BZ269">
        <v>204.3202</v>
      </c>
      <c r="CA269">
        <v>193.09200000000001</v>
      </c>
      <c r="CB269">
        <v>5.1319110000000014</v>
      </c>
      <c r="CC269">
        <v>188.91970000000001</v>
      </c>
      <c r="CD269">
        <v>21.606369999999998</v>
      </c>
      <c r="CE269">
        <v>1.9334659999999999</v>
      </c>
      <c r="CF269">
        <v>1.5623739999999999</v>
      </c>
      <c r="CG269">
        <v>16.909749999999999</v>
      </c>
      <c r="CH269">
        <v>13.59262</v>
      </c>
      <c r="CI269">
        <v>1999.962</v>
      </c>
      <c r="CJ269">
        <v>0.97999499999999995</v>
      </c>
      <c r="CK269">
        <v>2.0005120000000001E-2</v>
      </c>
      <c r="CL269">
        <v>0</v>
      </c>
      <c r="CM269">
        <v>2.24403</v>
      </c>
      <c r="CN269">
        <v>0</v>
      </c>
      <c r="CO269">
        <v>16213.25</v>
      </c>
      <c r="CP269">
        <v>16749.13</v>
      </c>
      <c r="CQ269">
        <v>40.868699999999997</v>
      </c>
      <c r="CR269">
        <v>42.462200000000003</v>
      </c>
      <c r="CS269">
        <v>41.186999999999998</v>
      </c>
      <c r="CT269">
        <v>41</v>
      </c>
      <c r="CU269">
        <v>40</v>
      </c>
      <c r="CV269">
        <v>1959.9490000000001</v>
      </c>
      <c r="CW269">
        <v>40.012</v>
      </c>
      <c r="CX269">
        <v>0</v>
      </c>
      <c r="CY269">
        <v>1657576285.2</v>
      </c>
      <c r="CZ269">
        <v>0</v>
      </c>
      <c r="DA269">
        <v>0</v>
      </c>
      <c r="DB269" t="s">
        <v>355</v>
      </c>
      <c r="DC269">
        <v>1657463822.5999999</v>
      </c>
      <c r="DD269">
        <v>1657463835.0999999</v>
      </c>
      <c r="DE269">
        <v>0</v>
      </c>
      <c r="DF269">
        <v>-2.657</v>
      </c>
      <c r="DG269">
        <v>-13.192</v>
      </c>
      <c r="DH269">
        <v>-3.9239999999999999</v>
      </c>
      <c r="DI269">
        <v>-0.217</v>
      </c>
      <c r="DJ269">
        <v>376</v>
      </c>
      <c r="DK269">
        <v>3</v>
      </c>
      <c r="DL269">
        <v>0.48</v>
      </c>
      <c r="DM269">
        <v>0.03</v>
      </c>
      <c r="DN269">
        <v>8.55473675</v>
      </c>
      <c r="DO269">
        <v>11.17890968105066</v>
      </c>
      <c r="DP269">
        <v>1.07608802454629</v>
      </c>
      <c r="DQ269">
        <v>0</v>
      </c>
      <c r="DR269">
        <v>5.0460954999999998</v>
      </c>
      <c r="DS269">
        <v>0.6364766228892943</v>
      </c>
      <c r="DT269">
        <v>6.187875160141814E-2</v>
      </c>
      <c r="DU269">
        <v>0</v>
      </c>
      <c r="DV269">
        <v>0</v>
      </c>
      <c r="DW269">
        <v>2</v>
      </c>
      <c r="DX269" t="s">
        <v>364</v>
      </c>
      <c r="DY269">
        <v>2.9798900000000001</v>
      </c>
      <c r="DZ269">
        <v>2.7156400000000001</v>
      </c>
      <c r="EA269">
        <v>3.9141200000000001E-2</v>
      </c>
      <c r="EB269">
        <v>3.66415E-2</v>
      </c>
      <c r="EC269">
        <v>9.3189900000000006E-2</v>
      </c>
      <c r="ED269">
        <v>7.8518500000000005E-2</v>
      </c>
      <c r="EE269">
        <v>30290.7</v>
      </c>
      <c r="EF269">
        <v>30497.5</v>
      </c>
      <c r="EG269">
        <v>29315.4</v>
      </c>
      <c r="EH269">
        <v>29288.7</v>
      </c>
      <c r="EI269">
        <v>35226.9</v>
      </c>
      <c r="EJ269">
        <v>35863.300000000003</v>
      </c>
      <c r="EK269">
        <v>41296.9</v>
      </c>
      <c r="EL269">
        <v>41713.800000000003</v>
      </c>
      <c r="EM269">
        <v>1.9198200000000001</v>
      </c>
      <c r="EN269">
        <v>2.0954700000000002</v>
      </c>
      <c r="EO269">
        <v>8.1703100000000001E-2</v>
      </c>
      <c r="EP269">
        <v>0</v>
      </c>
      <c r="EQ269">
        <v>26.642800000000001</v>
      </c>
      <c r="ER269">
        <v>999.9</v>
      </c>
      <c r="ES269">
        <v>27.2</v>
      </c>
      <c r="ET269">
        <v>38.6</v>
      </c>
      <c r="EU269">
        <v>25.867799999999999</v>
      </c>
      <c r="EV269">
        <v>61.453699999999998</v>
      </c>
      <c r="EW269">
        <v>26.818899999999999</v>
      </c>
      <c r="EX269">
        <v>2</v>
      </c>
      <c r="EY269">
        <v>0.124436</v>
      </c>
      <c r="EZ269">
        <v>1.8885000000000001</v>
      </c>
      <c r="FA269">
        <v>20.373799999999999</v>
      </c>
      <c r="FB269">
        <v>5.2172900000000002</v>
      </c>
      <c r="FC269">
        <v>12.0099</v>
      </c>
      <c r="FD269">
        <v>4.9884000000000004</v>
      </c>
      <c r="FE269">
        <v>3.2884799999999998</v>
      </c>
      <c r="FF269">
        <v>9822.2999999999993</v>
      </c>
      <c r="FG269">
        <v>9999</v>
      </c>
      <c r="FH269">
        <v>9999</v>
      </c>
      <c r="FI269">
        <v>146.1</v>
      </c>
      <c r="FJ269">
        <v>1.8674299999999999</v>
      </c>
      <c r="FK269">
        <v>1.86646</v>
      </c>
      <c r="FL269">
        <v>1.8659600000000001</v>
      </c>
      <c r="FM269">
        <v>1.86581</v>
      </c>
      <c r="FN269">
        <v>1.86768</v>
      </c>
      <c r="FO269">
        <v>1.87012</v>
      </c>
      <c r="FP269">
        <v>1.8687400000000001</v>
      </c>
      <c r="FQ269">
        <v>1.8701300000000001</v>
      </c>
      <c r="FR269">
        <v>0</v>
      </c>
      <c r="FS269">
        <v>0</v>
      </c>
      <c r="FT269">
        <v>0</v>
      </c>
      <c r="FU269">
        <v>0</v>
      </c>
      <c r="FV269" t="s">
        <v>357</v>
      </c>
      <c r="FW269" t="s">
        <v>358</v>
      </c>
      <c r="FX269" t="s">
        <v>359</v>
      </c>
      <c r="FY269" t="s">
        <v>359</v>
      </c>
      <c r="FZ269" t="s">
        <v>359</v>
      </c>
      <c r="GA269" t="s">
        <v>359</v>
      </c>
      <c r="GB269">
        <v>0</v>
      </c>
      <c r="GC269">
        <v>100</v>
      </c>
      <c r="GD269">
        <v>100</v>
      </c>
      <c r="GE269">
        <v>-1.179</v>
      </c>
      <c r="GF269">
        <v>-0.11749999999999999</v>
      </c>
      <c r="GG269">
        <v>-1.0745309912501479</v>
      </c>
      <c r="GH269">
        <v>-3.794306901669526E-4</v>
      </c>
      <c r="GI269">
        <v>-9.3076312682161424E-7</v>
      </c>
      <c r="GJ269">
        <v>3.2597594342726891E-10</v>
      </c>
      <c r="GK269">
        <v>-0.25621075936304621</v>
      </c>
      <c r="GL269">
        <v>-1.4413179793891831E-2</v>
      </c>
      <c r="GM269">
        <v>9.8733074958994743E-4</v>
      </c>
      <c r="GN269">
        <v>-9.6329063574464014E-6</v>
      </c>
      <c r="GO269">
        <v>22</v>
      </c>
      <c r="GP269">
        <v>2241</v>
      </c>
      <c r="GQ269">
        <v>1</v>
      </c>
      <c r="GR269">
        <v>45</v>
      </c>
      <c r="GS269">
        <v>1874.4</v>
      </c>
      <c r="GT269">
        <v>1874.2</v>
      </c>
      <c r="GU269">
        <v>0.65063499999999996</v>
      </c>
      <c r="GV269">
        <v>2.2631800000000002</v>
      </c>
      <c r="GW269">
        <v>1.94702</v>
      </c>
      <c r="GX269">
        <v>2.7734399999999999</v>
      </c>
      <c r="GY269">
        <v>2.19482</v>
      </c>
      <c r="GZ269">
        <v>2.3742700000000001</v>
      </c>
      <c r="HA269">
        <v>40.476500000000001</v>
      </c>
      <c r="HB269">
        <v>14.569800000000001</v>
      </c>
      <c r="HC269">
        <v>18</v>
      </c>
      <c r="HD269">
        <v>517.95600000000002</v>
      </c>
      <c r="HE269">
        <v>597.77200000000005</v>
      </c>
      <c r="HF269">
        <v>24.021100000000001</v>
      </c>
      <c r="HG269">
        <v>29.170400000000001</v>
      </c>
      <c r="HH269">
        <v>29.9999</v>
      </c>
      <c r="HI269">
        <v>29.217099999999999</v>
      </c>
      <c r="HJ269">
        <v>29.1692</v>
      </c>
      <c r="HK269">
        <v>12.943</v>
      </c>
      <c r="HL269">
        <v>13.1671</v>
      </c>
      <c r="HM269">
        <v>17.9558</v>
      </c>
      <c r="HN269">
        <v>24.3536</v>
      </c>
      <c r="HO269">
        <v>151.93100000000001</v>
      </c>
      <c r="HP269">
        <v>21.369299999999999</v>
      </c>
      <c r="HQ269">
        <v>100.254</v>
      </c>
      <c r="HR269">
        <v>100.205</v>
      </c>
    </row>
    <row r="270" spans="1:226" x14ac:dyDescent="0.2">
      <c r="A270">
        <v>254</v>
      </c>
      <c r="B270">
        <v>1657576289.5999999</v>
      </c>
      <c r="C270">
        <v>4460</v>
      </c>
      <c r="D270" t="s">
        <v>866</v>
      </c>
      <c r="E270" t="s">
        <v>867</v>
      </c>
      <c r="F270">
        <v>5</v>
      </c>
      <c r="G270" t="s">
        <v>1070</v>
      </c>
      <c r="H270" t="s">
        <v>353</v>
      </c>
      <c r="I270">
        <v>1657576287.0999999</v>
      </c>
      <c r="J270">
        <f t="shared" si="102"/>
        <v>4.4717260982660711E-3</v>
      </c>
      <c r="K270">
        <f t="shared" si="103"/>
        <v>4.4717260982660711</v>
      </c>
      <c r="L270">
        <f t="shared" si="104"/>
        <v>5.5811575722326614</v>
      </c>
      <c r="M270">
        <f t="shared" si="105"/>
        <v>182.29444444444451</v>
      </c>
      <c r="N270">
        <f t="shared" si="106"/>
        <v>122.91937555986181</v>
      </c>
      <c r="O270">
        <f t="shared" si="107"/>
        <v>8.9005963629509068</v>
      </c>
      <c r="P270">
        <f t="shared" si="108"/>
        <v>13.199947215955437</v>
      </c>
      <c r="Q270">
        <f t="shared" si="109"/>
        <v>0.17462345163309689</v>
      </c>
      <c r="R270">
        <f t="shared" si="110"/>
        <v>2.3956260096220992</v>
      </c>
      <c r="S270">
        <f t="shared" si="111"/>
        <v>0.16784764007148104</v>
      </c>
      <c r="T270">
        <f t="shared" si="112"/>
        <v>0.10549164812996836</v>
      </c>
      <c r="U270">
        <f t="shared" si="113"/>
        <v>321.51006504639145</v>
      </c>
      <c r="V270">
        <f t="shared" si="114"/>
        <v>29.016985477523459</v>
      </c>
      <c r="W270">
        <f t="shared" si="115"/>
        <v>27.979933333333339</v>
      </c>
      <c r="X270">
        <f t="shared" si="116"/>
        <v>3.7904026734310423</v>
      </c>
      <c r="Y270">
        <f t="shared" si="117"/>
        <v>50.658756632437253</v>
      </c>
      <c r="Z270">
        <f t="shared" si="118"/>
        <v>1.9375863518650871</v>
      </c>
      <c r="AA270">
        <f t="shared" si="119"/>
        <v>3.8247807105167548</v>
      </c>
      <c r="AB270">
        <f t="shared" si="120"/>
        <v>1.8528163215659552</v>
      </c>
      <c r="AC270">
        <f t="shared" si="121"/>
        <v>-197.20312093353374</v>
      </c>
      <c r="AD270">
        <f t="shared" si="122"/>
        <v>20.011538195685993</v>
      </c>
      <c r="AE270">
        <f t="shared" si="123"/>
        <v>1.8218836276578991</v>
      </c>
      <c r="AF270">
        <f t="shared" si="124"/>
        <v>146.14036593620159</v>
      </c>
      <c r="AG270">
        <f t="shared" si="125"/>
        <v>-9.8623127666689481</v>
      </c>
      <c r="AH270">
        <f t="shared" si="126"/>
        <v>4.4798770880228345</v>
      </c>
      <c r="AI270">
        <f t="shared" si="127"/>
        <v>5.5811575722326614</v>
      </c>
      <c r="AJ270">
        <v>175.66160439206479</v>
      </c>
      <c r="AK270">
        <v>180.8460606060606</v>
      </c>
      <c r="AL270">
        <v>-3.22906753125489</v>
      </c>
      <c r="AM270">
        <v>64.523893561412876</v>
      </c>
      <c r="AN270">
        <f t="shared" si="128"/>
        <v>4.4717260982660711</v>
      </c>
      <c r="AO270">
        <v>21.54553284236324</v>
      </c>
      <c r="AP270">
        <v>26.7652303030303</v>
      </c>
      <c r="AQ270">
        <v>6.0128582944569487E-4</v>
      </c>
      <c r="AR270">
        <v>77.537025973873909</v>
      </c>
      <c r="AS270">
        <v>0</v>
      </c>
      <c r="AT270">
        <v>0</v>
      </c>
      <c r="AU270">
        <f t="shared" si="129"/>
        <v>1</v>
      </c>
      <c r="AV270">
        <f t="shared" si="130"/>
        <v>0</v>
      </c>
      <c r="AW270">
        <f t="shared" si="131"/>
        <v>38033.75453184636</v>
      </c>
      <c r="AX270">
        <f t="shared" si="132"/>
        <v>1999.96</v>
      </c>
      <c r="AY270">
        <f t="shared" si="133"/>
        <v>1681.1666326665238</v>
      </c>
      <c r="AZ270">
        <f t="shared" si="134"/>
        <v>0.84060012833582864</v>
      </c>
      <c r="BA270">
        <f t="shared" si="135"/>
        <v>0.16075824768814947</v>
      </c>
      <c r="BB270">
        <v>6</v>
      </c>
      <c r="BC270">
        <v>0.5</v>
      </c>
      <c r="BD270" t="s">
        <v>354</v>
      </c>
      <c r="BE270">
        <v>2</v>
      </c>
      <c r="BF270" t="b">
        <v>1</v>
      </c>
      <c r="BG270">
        <v>1657576287.0999999</v>
      </c>
      <c r="BH270">
        <v>182.29444444444451</v>
      </c>
      <c r="BI270">
        <v>171.43977777777781</v>
      </c>
      <c r="BJ270">
        <v>26.758533333333329</v>
      </c>
      <c r="BK270">
        <v>21.526588888888892</v>
      </c>
      <c r="BL270">
        <v>183.46788888888889</v>
      </c>
      <c r="BM270">
        <v>26.87595555555556</v>
      </c>
      <c r="BN270">
        <v>500.00555555555559</v>
      </c>
      <c r="BO270">
        <v>72.309955555555561</v>
      </c>
      <c r="BP270">
        <v>0.1000800666666667</v>
      </c>
      <c r="BQ270">
        <v>28.134877777777781</v>
      </c>
      <c r="BR270">
        <v>27.979933333333339</v>
      </c>
      <c r="BS270">
        <v>999.90000000000009</v>
      </c>
      <c r="BT270">
        <v>0</v>
      </c>
      <c r="BU270">
        <v>0</v>
      </c>
      <c r="BV270">
        <v>9984.235555555555</v>
      </c>
      <c r="BW270">
        <v>0</v>
      </c>
      <c r="BX270">
        <v>1496.7444444444441</v>
      </c>
      <c r="BY270">
        <v>10.85463333333333</v>
      </c>
      <c r="BZ270">
        <v>187.30644444444451</v>
      </c>
      <c r="CA270">
        <v>175.21155555555549</v>
      </c>
      <c r="CB270">
        <v>5.2319455555555567</v>
      </c>
      <c r="CC270">
        <v>171.43977777777781</v>
      </c>
      <c r="CD270">
        <v>21.526588888888892</v>
      </c>
      <c r="CE270">
        <v>1.934908888888889</v>
      </c>
      <c r="CF270">
        <v>1.5565855555555561</v>
      </c>
      <c r="CG270">
        <v>16.921511111111109</v>
      </c>
      <c r="CH270">
        <v>13.535611111111111</v>
      </c>
      <c r="CI270">
        <v>1999.96</v>
      </c>
      <c r="CJ270">
        <v>0.9799969999999999</v>
      </c>
      <c r="CK270">
        <v>2.0003122222222221E-2</v>
      </c>
      <c r="CL270">
        <v>0</v>
      </c>
      <c r="CM270">
        <v>2.266488888888889</v>
      </c>
      <c r="CN270">
        <v>0</v>
      </c>
      <c r="CO270">
        <v>16217.222222222221</v>
      </c>
      <c r="CP270">
        <v>16749.099999999999</v>
      </c>
      <c r="CQ270">
        <v>40.875</v>
      </c>
      <c r="CR270">
        <v>42.5</v>
      </c>
      <c r="CS270">
        <v>41.229000000000013</v>
      </c>
      <c r="CT270">
        <v>41.027555555555558</v>
      </c>
      <c r="CU270">
        <v>40</v>
      </c>
      <c r="CV270">
        <v>1959.9533333333329</v>
      </c>
      <c r="CW270">
        <v>40.007777777777783</v>
      </c>
      <c r="CX270">
        <v>0</v>
      </c>
      <c r="CY270">
        <v>1657576290</v>
      </c>
      <c r="CZ270">
        <v>0</v>
      </c>
      <c r="DA270">
        <v>0</v>
      </c>
      <c r="DB270" t="s">
        <v>355</v>
      </c>
      <c r="DC270">
        <v>1657463822.5999999</v>
      </c>
      <c r="DD270">
        <v>1657463835.0999999</v>
      </c>
      <c r="DE270">
        <v>0</v>
      </c>
      <c r="DF270">
        <v>-2.657</v>
      </c>
      <c r="DG270">
        <v>-13.192</v>
      </c>
      <c r="DH270">
        <v>-3.9239999999999999</v>
      </c>
      <c r="DI270">
        <v>-0.217</v>
      </c>
      <c r="DJ270">
        <v>376</v>
      </c>
      <c r="DK270">
        <v>3</v>
      </c>
      <c r="DL270">
        <v>0.48</v>
      </c>
      <c r="DM270">
        <v>0.03</v>
      </c>
      <c r="DN270">
        <v>9.4721489999999982</v>
      </c>
      <c r="DO270">
        <v>10.77228225140713</v>
      </c>
      <c r="DP270">
        <v>1.0368952578534629</v>
      </c>
      <c r="DQ270">
        <v>0</v>
      </c>
      <c r="DR270">
        <v>5.1092534999999986</v>
      </c>
      <c r="DS270">
        <v>0.85615204502811926</v>
      </c>
      <c r="DT270">
        <v>8.3118823125390845E-2</v>
      </c>
      <c r="DU270">
        <v>0</v>
      </c>
      <c r="DV270">
        <v>0</v>
      </c>
      <c r="DW270">
        <v>2</v>
      </c>
      <c r="DX270" t="s">
        <v>364</v>
      </c>
      <c r="DY270">
        <v>2.9799199999999999</v>
      </c>
      <c r="DZ270">
        <v>2.7154400000000001</v>
      </c>
      <c r="EA270">
        <v>3.6214900000000001E-2</v>
      </c>
      <c r="EB270">
        <v>3.3522299999999998E-2</v>
      </c>
      <c r="EC270">
        <v>9.3229099999999995E-2</v>
      </c>
      <c r="ED270">
        <v>7.8310199999999996E-2</v>
      </c>
      <c r="EE270">
        <v>30383.8</v>
      </c>
      <c r="EF270">
        <v>30596</v>
      </c>
      <c r="EG270">
        <v>29316.2</v>
      </c>
      <c r="EH270">
        <v>29288.6</v>
      </c>
      <c r="EI270">
        <v>35226.1</v>
      </c>
      <c r="EJ270">
        <v>35871</v>
      </c>
      <c r="EK270">
        <v>41297.800000000003</v>
      </c>
      <c r="EL270">
        <v>41713.4</v>
      </c>
      <c r="EM270">
        <v>1.92008</v>
      </c>
      <c r="EN270">
        <v>2.0954299999999999</v>
      </c>
      <c r="EO270">
        <v>8.1561499999999995E-2</v>
      </c>
      <c r="EP270">
        <v>0</v>
      </c>
      <c r="EQ270">
        <v>26.6479</v>
      </c>
      <c r="ER270">
        <v>999.9</v>
      </c>
      <c r="ES270">
        <v>27.2</v>
      </c>
      <c r="ET270">
        <v>38.6</v>
      </c>
      <c r="EU270">
        <v>25.865100000000002</v>
      </c>
      <c r="EV270">
        <v>61.313699999999997</v>
      </c>
      <c r="EW270">
        <v>26.875</v>
      </c>
      <c r="EX270">
        <v>2</v>
      </c>
      <c r="EY270">
        <v>0.121903</v>
      </c>
      <c r="EZ270">
        <v>0.94560200000000005</v>
      </c>
      <c r="FA270">
        <v>20.3827</v>
      </c>
      <c r="FB270">
        <v>5.2174399999999999</v>
      </c>
      <c r="FC270">
        <v>12.0099</v>
      </c>
      <c r="FD270">
        <v>4.9885999999999999</v>
      </c>
      <c r="FE270">
        <v>3.2885800000000001</v>
      </c>
      <c r="FF270">
        <v>9822.2999999999993</v>
      </c>
      <c r="FG270">
        <v>9999</v>
      </c>
      <c r="FH270">
        <v>9999</v>
      </c>
      <c r="FI270">
        <v>146.1</v>
      </c>
      <c r="FJ270">
        <v>1.8674599999999999</v>
      </c>
      <c r="FK270">
        <v>1.86646</v>
      </c>
      <c r="FL270">
        <v>1.8659399999999999</v>
      </c>
      <c r="FM270">
        <v>1.86582</v>
      </c>
      <c r="FN270">
        <v>1.86768</v>
      </c>
      <c r="FO270">
        <v>1.8701000000000001</v>
      </c>
      <c r="FP270">
        <v>1.8687400000000001</v>
      </c>
      <c r="FQ270">
        <v>1.8701300000000001</v>
      </c>
      <c r="FR270">
        <v>0</v>
      </c>
      <c r="FS270">
        <v>0</v>
      </c>
      <c r="FT270">
        <v>0</v>
      </c>
      <c r="FU270">
        <v>0</v>
      </c>
      <c r="FV270" t="s">
        <v>357</v>
      </c>
      <c r="FW270" t="s">
        <v>358</v>
      </c>
      <c r="FX270" t="s">
        <v>359</v>
      </c>
      <c r="FY270" t="s">
        <v>359</v>
      </c>
      <c r="FZ270" t="s">
        <v>359</v>
      </c>
      <c r="GA270" t="s">
        <v>359</v>
      </c>
      <c r="GB270">
        <v>0</v>
      </c>
      <c r="GC270">
        <v>100</v>
      </c>
      <c r="GD270">
        <v>100</v>
      </c>
      <c r="GE270">
        <v>-1.1679999999999999</v>
      </c>
      <c r="GF270">
        <v>-0.1172</v>
      </c>
      <c r="GG270">
        <v>-1.0745309912501479</v>
      </c>
      <c r="GH270">
        <v>-3.794306901669526E-4</v>
      </c>
      <c r="GI270">
        <v>-9.3076312682161424E-7</v>
      </c>
      <c r="GJ270">
        <v>3.2597594342726891E-10</v>
      </c>
      <c r="GK270">
        <v>-0.25621075936304621</v>
      </c>
      <c r="GL270">
        <v>-1.4413179793891831E-2</v>
      </c>
      <c r="GM270">
        <v>9.8733074958994743E-4</v>
      </c>
      <c r="GN270">
        <v>-9.6329063574464014E-6</v>
      </c>
      <c r="GO270">
        <v>22</v>
      </c>
      <c r="GP270">
        <v>2241</v>
      </c>
      <c r="GQ270">
        <v>1</v>
      </c>
      <c r="GR270">
        <v>45</v>
      </c>
      <c r="GS270">
        <v>1874.5</v>
      </c>
      <c r="GT270">
        <v>1874.2</v>
      </c>
      <c r="GU270">
        <v>0.59936500000000004</v>
      </c>
      <c r="GV270">
        <v>2.2717299999999998</v>
      </c>
      <c r="GW270">
        <v>1.94702</v>
      </c>
      <c r="GX270">
        <v>2.7722199999999999</v>
      </c>
      <c r="GY270">
        <v>2.19482</v>
      </c>
      <c r="GZ270">
        <v>2.3877000000000002</v>
      </c>
      <c r="HA270">
        <v>40.476500000000001</v>
      </c>
      <c r="HB270">
        <v>14.5611</v>
      </c>
      <c r="HC270">
        <v>18</v>
      </c>
      <c r="HD270">
        <v>518.09</v>
      </c>
      <c r="HE270">
        <v>597.68799999999999</v>
      </c>
      <c r="HF270">
        <v>24.255600000000001</v>
      </c>
      <c r="HG270">
        <v>29.168500000000002</v>
      </c>
      <c r="HH270">
        <v>29.9983</v>
      </c>
      <c r="HI270">
        <v>29.2133</v>
      </c>
      <c r="HJ270">
        <v>29.164899999999999</v>
      </c>
      <c r="HK270">
        <v>11.923400000000001</v>
      </c>
      <c r="HL270">
        <v>13.4435</v>
      </c>
      <c r="HM270">
        <v>17.9558</v>
      </c>
      <c r="HN270">
        <v>24.367699999999999</v>
      </c>
      <c r="HO270">
        <v>131.86099999999999</v>
      </c>
      <c r="HP270">
        <v>21.2882</v>
      </c>
      <c r="HQ270">
        <v>100.25700000000001</v>
      </c>
      <c r="HR270">
        <v>100.205</v>
      </c>
    </row>
    <row r="271" spans="1:226" x14ac:dyDescent="0.2">
      <c r="A271">
        <v>255</v>
      </c>
      <c r="B271">
        <v>1657576294.5999999</v>
      </c>
      <c r="C271">
        <v>4465</v>
      </c>
      <c r="D271" t="s">
        <v>868</v>
      </c>
      <c r="E271" t="s">
        <v>869</v>
      </c>
      <c r="F271">
        <v>5</v>
      </c>
      <c r="G271" t="s">
        <v>1070</v>
      </c>
      <c r="H271" t="s">
        <v>353</v>
      </c>
      <c r="I271">
        <v>1657576291.8</v>
      </c>
      <c r="J271">
        <f t="shared" si="102"/>
        <v>4.5671023360192185E-3</v>
      </c>
      <c r="K271">
        <f t="shared" si="103"/>
        <v>4.5671023360192189</v>
      </c>
      <c r="L271">
        <f t="shared" si="104"/>
        <v>4.9502789595993359</v>
      </c>
      <c r="M271">
        <f t="shared" si="105"/>
        <v>167.48990000000001</v>
      </c>
      <c r="N271">
        <f t="shared" si="106"/>
        <v>115.64347504264506</v>
      </c>
      <c r="O271">
        <f t="shared" si="107"/>
        <v>8.3738404849040293</v>
      </c>
      <c r="P271">
        <f t="shared" si="108"/>
        <v>12.128083360650693</v>
      </c>
      <c r="Q271">
        <f t="shared" si="109"/>
        <v>0.17883399093565511</v>
      </c>
      <c r="R271">
        <f t="shared" si="110"/>
        <v>2.3966846645706923</v>
      </c>
      <c r="S271">
        <f t="shared" si="111"/>
        <v>0.17173762743610282</v>
      </c>
      <c r="T271">
        <f t="shared" si="112"/>
        <v>0.1079501337552977</v>
      </c>
      <c r="U271">
        <f t="shared" si="113"/>
        <v>321.52067185824603</v>
      </c>
      <c r="V271">
        <f t="shared" si="114"/>
        <v>28.990627940936889</v>
      </c>
      <c r="W271">
        <f t="shared" si="115"/>
        <v>27.970929999999999</v>
      </c>
      <c r="X271">
        <f t="shared" si="116"/>
        <v>3.7884133884463851</v>
      </c>
      <c r="Y271">
        <f t="shared" si="117"/>
        <v>50.68229971154792</v>
      </c>
      <c r="Z271">
        <f t="shared" si="118"/>
        <v>1.9389115954442488</v>
      </c>
      <c r="AA271">
        <f t="shared" si="119"/>
        <v>3.825618818560574</v>
      </c>
      <c r="AB271">
        <f t="shared" si="120"/>
        <v>1.8495017930021362</v>
      </c>
      <c r="AC271">
        <f t="shared" si="121"/>
        <v>-201.40921301844753</v>
      </c>
      <c r="AD271">
        <f t="shared" si="122"/>
        <v>21.669819772449717</v>
      </c>
      <c r="AE271">
        <f t="shared" si="123"/>
        <v>1.9719334171458858</v>
      </c>
      <c r="AF271">
        <f t="shared" si="124"/>
        <v>143.75321202939409</v>
      </c>
      <c r="AG271">
        <f t="shared" si="125"/>
        <v>-10.520168194707175</v>
      </c>
      <c r="AH271">
        <f t="shared" si="126"/>
        <v>4.5652289305633893</v>
      </c>
      <c r="AI271">
        <f t="shared" si="127"/>
        <v>4.9502789595993359</v>
      </c>
      <c r="AJ271">
        <v>158.5957946702357</v>
      </c>
      <c r="AK271">
        <v>164.62819999999999</v>
      </c>
      <c r="AL271">
        <v>-3.2488361065884681</v>
      </c>
      <c r="AM271">
        <v>64.523893561412876</v>
      </c>
      <c r="AN271">
        <f t="shared" si="128"/>
        <v>4.5671023360192189</v>
      </c>
      <c r="AO271">
        <v>21.460666684873871</v>
      </c>
      <c r="AP271">
        <v>26.779165454545449</v>
      </c>
      <c r="AQ271">
        <v>3.4143348520983339E-3</v>
      </c>
      <c r="AR271">
        <v>77.537025973873909</v>
      </c>
      <c r="AS271">
        <v>0</v>
      </c>
      <c r="AT271">
        <v>0</v>
      </c>
      <c r="AU271">
        <f t="shared" si="129"/>
        <v>1</v>
      </c>
      <c r="AV271">
        <f t="shared" si="130"/>
        <v>0</v>
      </c>
      <c r="AW271">
        <f t="shared" si="131"/>
        <v>38058.948531882321</v>
      </c>
      <c r="AX271">
        <f t="shared" si="132"/>
        <v>2000.0260000000001</v>
      </c>
      <c r="AY271">
        <f t="shared" si="133"/>
        <v>1681.2221106001273</v>
      </c>
      <c r="AZ271">
        <f t="shared" si="134"/>
        <v>0.84060012749840618</v>
      </c>
      <c r="BA271">
        <f t="shared" si="135"/>
        <v>0.16075824607192407</v>
      </c>
      <c r="BB271">
        <v>6</v>
      </c>
      <c r="BC271">
        <v>0.5</v>
      </c>
      <c r="BD271" t="s">
        <v>354</v>
      </c>
      <c r="BE271">
        <v>2</v>
      </c>
      <c r="BF271" t="b">
        <v>1</v>
      </c>
      <c r="BG271">
        <v>1657576291.8</v>
      </c>
      <c r="BH271">
        <v>167.48990000000001</v>
      </c>
      <c r="BI271">
        <v>155.78319999999999</v>
      </c>
      <c r="BJ271">
        <v>26.776540000000001</v>
      </c>
      <c r="BK271">
        <v>21.444929999999999</v>
      </c>
      <c r="BL271">
        <v>168.65350000000001</v>
      </c>
      <c r="BM271">
        <v>26.893630000000002</v>
      </c>
      <c r="BN271">
        <v>499.99770000000001</v>
      </c>
      <c r="BO271">
        <v>72.310880000000012</v>
      </c>
      <c r="BP271">
        <v>9.9954089999999995E-2</v>
      </c>
      <c r="BQ271">
        <v>28.138639999999999</v>
      </c>
      <c r="BR271">
        <v>27.970929999999999</v>
      </c>
      <c r="BS271">
        <v>999.9</v>
      </c>
      <c r="BT271">
        <v>0</v>
      </c>
      <c r="BU271">
        <v>0</v>
      </c>
      <c r="BV271">
        <v>9991.1260000000002</v>
      </c>
      <c r="BW271">
        <v>0</v>
      </c>
      <c r="BX271">
        <v>1495.5350000000001</v>
      </c>
      <c r="BY271">
        <v>11.70669</v>
      </c>
      <c r="BZ271">
        <v>172.09809999999999</v>
      </c>
      <c r="CA271">
        <v>159.19730000000001</v>
      </c>
      <c r="CB271">
        <v>5.3316100000000004</v>
      </c>
      <c r="CC271">
        <v>155.78319999999999</v>
      </c>
      <c r="CD271">
        <v>21.444929999999999</v>
      </c>
      <c r="CE271">
        <v>1.9362349999999999</v>
      </c>
      <c r="CF271">
        <v>1.5507010000000001</v>
      </c>
      <c r="CG271">
        <v>16.932310000000001</v>
      </c>
      <c r="CH271">
        <v>13.47744</v>
      </c>
      <c r="CI271">
        <v>2000.0260000000001</v>
      </c>
      <c r="CJ271">
        <v>0.97999709999999995</v>
      </c>
      <c r="CK271">
        <v>2.0003030000000002E-2</v>
      </c>
      <c r="CL271">
        <v>0</v>
      </c>
      <c r="CM271">
        <v>2.2608700000000002</v>
      </c>
      <c r="CN271">
        <v>0</v>
      </c>
      <c r="CO271">
        <v>16222</v>
      </c>
      <c r="CP271">
        <v>16749.669999999998</v>
      </c>
      <c r="CQ271">
        <v>40.875</v>
      </c>
      <c r="CR271">
        <v>42.5</v>
      </c>
      <c r="CS271">
        <v>41.243699999999997</v>
      </c>
      <c r="CT271">
        <v>41.061999999999998</v>
      </c>
      <c r="CU271">
        <v>40</v>
      </c>
      <c r="CV271">
        <v>1960.0160000000001</v>
      </c>
      <c r="CW271">
        <v>40.009</v>
      </c>
      <c r="CX271">
        <v>0</v>
      </c>
      <c r="CY271">
        <v>1657576295.4000001</v>
      </c>
      <c r="CZ271">
        <v>0</v>
      </c>
      <c r="DA271">
        <v>0</v>
      </c>
      <c r="DB271" t="s">
        <v>355</v>
      </c>
      <c r="DC271">
        <v>1657463822.5999999</v>
      </c>
      <c r="DD271">
        <v>1657463835.0999999</v>
      </c>
      <c r="DE271">
        <v>0</v>
      </c>
      <c r="DF271">
        <v>-2.657</v>
      </c>
      <c r="DG271">
        <v>-13.192</v>
      </c>
      <c r="DH271">
        <v>-3.9239999999999999</v>
      </c>
      <c r="DI271">
        <v>-0.217</v>
      </c>
      <c r="DJ271">
        <v>376</v>
      </c>
      <c r="DK271">
        <v>3</v>
      </c>
      <c r="DL271">
        <v>0.48</v>
      </c>
      <c r="DM271">
        <v>0.03</v>
      </c>
      <c r="DN271">
        <v>10.1957015</v>
      </c>
      <c r="DO271">
        <v>10.759022814258911</v>
      </c>
      <c r="DP271">
        <v>1.035659180815653</v>
      </c>
      <c r="DQ271">
        <v>0</v>
      </c>
      <c r="DR271">
        <v>5.17287125</v>
      </c>
      <c r="DS271">
        <v>1.0284327579737289</v>
      </c>
      <c r="DT271">
        <v>9.9741703669716297E-2</v>
      </c>
      <c r="DU271">
        <v>0</v>
      </c>
      <c r="DV271">
        <v>0</v>
      </c>
      <c r="DW271">
        <v>2</v>
      </c>
      <c r="DX271" t="s">
        <v>364</v>
      </c>
      <c r="DY271">
        <v>2.9798499999999999</v>
      </c>
      <c r="DZ271">
        <v>2.7156799999999999</v>
      </c>
      <c r="EA271">
        <v>3.3199199999999998E-2</v>
      </c>
      <c r="EB271">
        <v>3.0326599999999999E-2</v>
      </c>
      <c r="EC271">
        <v>9.3256900000000004E-2</v>
      </c>
      <c r="ED271">
        <v>7.8083299999999994E-2</v>
      </c>
      <c r="EE271">
        <v>30478.9</v>
      </c>
      <c r="EF271">
        <v>30697.5</v>
      </c>
      <c r="EG271">
        <v>29316.2</v>
      </c>
      <c r="EH271">
        <v>29288.9</v>
      </c>
      <c r="EI271">
        <v>35225</v>
      </c>
      <c r="EJ271">
        <v>35880.300000000003</v>
      </c>
      <c r="EK271">
        <v>41297.800000000003</v>
      </c>
      <c r="EL271">
        <v>41713.9</v>
      </c>
      <c r="EM271">
        <v>1.9201299999999999</v>
      </c>
      <c r="EN271">
        <v>2.0954000000000002</v>
      </c>
      <c r="EO271">
        <v>8.0771700000000002E-2</v>
      </c>
      <c r="EP271">
        <v>0</v>
      </c>
      <c r="EQ271">
        <v>26.6524</v>
      </c>
      <c r="ER271">
        <v>999.9</v>
      </c>
      <c r="ES271">
        <v>27.2</v>
      </c>
      <c r="ET271">
        <v>38.6</v>
      </c>
      <c r="EU271">
        <v>25.870899999999999</v>
      </c>
      <c r="EV271">
        <v>61.653700000000001</v>
      </c>
      <c r="EW271">
        <v>26.794899999999998</v>
      </c>
      <c r="EX271">
        <v>2</v>
      </c>
      <c r="EY271">
        <v>0.121865</v>
      </c>
      <c r="EZ271">
        <v>1.4062399999999999</v>
      </c>
      <c r="FA271">
        <v>20.379899999999999</v>
      </c>
      <c r="FB271">
        <v>5.21699</v>
      </c>
      <c r="FC271">
        <v>12.0099</v>
      </c>
      <c r="FD271">
        <v>4.9885999999999999</v>
      </c>
      <c r="FE271">
        <v>3.2885</v>
      </c>
      <c r="FF271">
        <v>9822.5</v>
      </c>
      <c r="FG271">
        <v>9999</v>
      </c>
      <c r="FH271">
        <v>9999</v>
      </c>
      <c r="FI271">
        <v>146.1</v>
      </c>
      <c r="FJ271">
        <v>1.86744</v>
      </c>
      <c r="FK271">
        <v>1.86646</v>
      </c>
      <c r="FL271">
        <v>1.86591</v>
      </c>
      <c r="FM271">
        <v>1.86582</v>
      </c>
      <c r="FN271">
        <v>1.86768</v>
      </c>
      <c r="FO271">
        <v>1.87012</v>
      </c>
      <c r="FP271">
        <v>1.8687400000000001</v>
      </c>
      <c r="FQ271">
        <v>1.8701300000000001</v>
      </c>
      <c r="FR271">
        <v>0</v>
      </c>
      <c r="FS271">
        <v>0</v>
      </c>
      <c r="FT271">
        <v>0</v>
      </c>
      <c r="FU271">
        <v>0</v>
      </c>
      <c r="FV271" t="s">
        <v>357</v>
      </c>
      <c r="FW271" t="s">
        <v>358</v>
      </c>
      <c r="FX271" t="s">
        <v>359</v>
      </c>
      <c r="FY271" t="s">
        <v>359</v>
      </c>
      <c r="FZ271" t="s">
        <v>359</v>
      </c>
      <c r="GA271" t="s">
        <v>359</v>
      </c>
      <c r="GB271">
        <v>0</v>
      </c>
      <c r="GC271">
        <v>100</v>
      </c>
      <c r="GD271">
        <v>100</v>
      </c>
      <c r="GE271">
        <v>-1.1579999999999999</v>
      </c>
      <c r="GF271">
        <v>-0.1171</v>
      </c>
      <c r="GG271">
        <v>-1.0745309912501479</v>
      </c>
      <c r="GH271">
        <v>-3.794306901669526E-4</v>
      </c>
      <c r="GI271">
        <v>-9.3076312682161424E-7</v>
      </c>
      <c r="GJ271">
        <v>3.2597594342726891E-10</v>
      </c>
      <c r="GK271">
        <v>-0.25621075936304621</v>
      </c>
      <c r="GL271">
        <v>-1.4413179793891831E-2</v>
      </c>
      <c r="GM271">
        <v>9.8733074958994743E-4</v>
      </c>
      <c r="GN271">
        <v>-9.6329063574464014E-6</v>
      </c>
      <c r="GO271">
        <v>22</v>
      </c>
      <c r="GP271">
        <v>2241</v>
      </c>
      <c r="GQ271">
        <v>1</v>
      </c>
      <c r="GR271">
        <v>45</v>
      </c>
      <c r="GS271">
        <v>1874.5</v>
      </c>
      <c r="GT271">
        <v>1874.3</v>
      </c>
      <c r="GU271">
        <v>0.55175799999999997</v>
      </c>
      <c r="GV271">
        <v>2.2790499999999998</v>
      </c>
      <c r="GW271">
        <v>1.94702</v>
      </c>
      <c r="GX271">
        <v>2.7722199999999999</v>
      </c>
      <c r="GY271">
        <v>2.19482</v>
      </c>
      <c r="GZ271">
        <v>2.3730500000000001</v>
      </c>
      <c r="HA271">
        <v>40.476500000000001</v>
      </c>
      <c r="HB271">
        <v>14.5436</v>
      </c>
      <c r="HC271">
        <v>18</v>
      </c>
      <c r="HD271">
        <v>518.08699999999999</v>
      </c>
      <c r="HE271">
        <v>597.62800000000004</v>
      </c>
      <c r="HF271">
        <v>24.389399999999998</v>
      </c>
      <c r="HG271">
        <v>29.167899999999999</v>
      </c>
      <c r="HH271">
        <v>29.999600000000001</v>
      </c>
      <c r="HI271">
        <v>29.209</v>
      </c>
      <c r="HJ271">
        <v>29.161000000000001</v>
      </c>
      <c r="HK271">
        <v>10.9701</v>
      </c>
      <c r="HL271">
        <v>14.0379</v>
      </c>
      <c r="HM271">
        <v>17.9558</v>
      </c>
      <c r="HN271">
        <v>24.388100000000001</v>
      </c>
      <c r="HO271">
        <v>118.42100000000001</v>
      </c>
      <c r="HP271">
        <v>21.215199999999999</v>
      </c>
      <c r="HQ271">
        <v>100.25700000000001</v>
      </c>
      <c r="HR271">
        <v>100.206</v>
      </c>
    </row>
    <row r="272" spans="1:226" x14ac:dyDescent="0.2">
      <c r="A272">
        <v>256</v>
      </c>
      <c r="B272">
        <v>1657576299.5999999</v>
      </c>
      <c r="C272">
        <v>4470</v>
      </c>
      <c r="D272" t="s">
        <v>870</v>
      </c>
      <c r="E272" t="s">
        <v>871</v>
      </c>
      <c r="F272">
        <v>5</v>
      </c>
      <c r="G272" t="s">
        <v>1070</v>
      </c>
      <c r="H272" t="s">
        <v>353</v>
      </c>
      <c r="I272">
        <v>1657576297.0999999</v>
      </c>
      <c r="J272">
        <f t="shared" si="102"/>
        <v>4.6215903394660899E-3</v>
      </c>
      <c r="K272">
        <f t="shared" si="103"/>
        <v>4.6215903394660902</v>
      </c>
      <c r="L272">
        <f t="shared" si="104"/>
        <v>4.1938125051125636</v>
      </c>
      <c r="M272">
        <f t="shared" si="105"/>
        <v>150.79666666666671</v>
      </c>
      <c r="N272">
        <f t="shared" si="106"/>
        <v>106.93016578615453</v>
      </c>
      <c r="O272">
        <f t="shared" si="107"/>
        <v>7.7429499577629848</v>
      </c>
      <c r="P272">
        <f t="shared" si="108"/>
        <v>10.91937934644678</v>
      </c>
      <c r="Q272">
        <f t="shared" si="109"/>
        <v>0.18094108747163731</v>
      </c>
      <c r="R272">
        <f t="shared" si="110"/>
        <v>2.3981554196910304</v>
      </c>
      <c r="S272">
        <f t="shared" si="111"/>
        <v>0.1736844259335483</v>
      </c>
      <c r="T272">
        <f t="shared" si="112"/>
        <v>0.10918049829643087</v>
      </c>
      <c r="U272">
        <f t="shared" si="113"/>
        <v>321.51432066666666</v>
      </c>
      <c r="V272">
        <f t="shared" si="114"/>
        <v>28.981711800235718</v>
      </c>
      <c r="W272">
        <f t="shared" si="115"/>
        <v>27.977344444444441</v>
      </c>
      <c r="X272">
        <f t="shared" si="116"/>
        <v>3.789830565537847</v>
      </c>
      <c r="Y272">
        <f t="shared" si="117"/>
        <v>50.665695562747779</v>
      </c>
      <c r="Z272">
        <f t="shared" si="118"/>
        <v>1.9392528717833413</v>
      </c>
      <c r="AA272">
        <f t="shared" si="119"/>
        <v>3.8275461340141694</v>
      </c>
      <c r="AB272">
        <f t="shared" si="120"/>
        <v>1.8505776937545058</v>
      </c>
      <c r="AC272">
        <f t="shared" si="121"/>
        <v>-203.81213397045457</v>
      </c>
      <c r="AD272">
        <f t="shared" si="122"/>
        <v>21.972007605742139</v>
      </c>
      <c r="AE272">
        <f t="shared" si="123"/>
        <v>1.9983559835881559</v>
      </c>
      <c r="AF272">
        <f t="shared" si="124"/>
        <v>141.6725502855424</v>
      </c>
      <c r="AG272">
        <f t="shared" si="125"/>
        <v>-11.149779637987717</v>
      </c>
      <c r="AH272">
        <f t="shared" si="126"/>
        <v>4.6271770760177864</v>
      </c>
      <c r="AI272">
        <f t="shared" si="127"/>
        <v>4.1938125051125636</v>
      </c>
      <c r="AJ272">
        <v>141.72998774510179</v>
      </c>
      <c r="AK272">
        <v>148.53365454545451</v>
      </c>
      <c r="AL272">
        <v>-3.2068743168252749</v>
      </c>
      <c r="AM272">
        <v>64.523893561412876</v>
      </c>
      <c r="AN272">
        <f t="shared" si="128"/>
        <v>4.6215903394660902</v>
      </c>
      <c r="AO272">
        <v>21.38727570432626</v>
      </c>
      <c r="AP272">
        <v>26.783258181818169</v>
      </c>
      <c r="AQ272">
        <v>2.9114131924503419E-4</v>
      </c>
      <c r="AR272">
        <v>77.537025973873909</v>
      </c>
      <c r="AS272">
        <v>0</v>
      </c>
      <c r="AT272">
        <v>0</v>
      </c>
      <c r="AU272">
        <f t="shared" si="129"/>
        <v>1</v>
      </c>
      <c r="AV272">
        <f t="shared" si="130"/>
        <v>0</v>
      </c>
      <c r="AW272">
        <f t="shared" si="131"/>
        <v>38093.498763786905</v>
      </c>
      <c r="AX272">
        <f t="shared" si="132"/>
        <v>1999.9822222222219</v>
      </c>
      <c r="AY272">
        <f t="shared" si="133"/>
        <v>1681.1856666666665</v>
      </c>
      <c r="AZ272">
        <f t="shared" si="134"/>
        <v>0.84060030533604746</v>
      </c>
      <c r="BA272">
        <f t="shared" si="135"/>
        <v>0.16075858929857156</v>
      </c>
      <c r="BB272">
        <v>6</v>
      </c>
      <c r="BC272">
        <v>0.5</v>
      </c>
      <c r="BD272" t="s">
        <v>354</v>
      </c>
      <c r="BE272">
        <v>2</v>
      </c>
      <c r="BF272" t="b">
        <v>1</v>
      </c>
      <c r="BG272">
        <v>1657576297.0999999</v>
      </c>
      <c r="BH272">
        <v>150.79666666666671</v>
      </c>
      <c r="BI272">
        <v>138.2544444444444</v>
      </c>
      <c r="BJ272">
        <v>26.781088888888888</v>
      </c>
      <c r="BK272">
        <v>21.377266666666671</v>
      </c>
      <c r="BL272">
        <v>151.94911111111111</v>
      </c>
      <c r="BM272">
        <v>26.89811111111111</v>
      </c>
      <c r="BN272">
        <v>500.00788888888889</v>
      </c>
      <c r="BO272">
        <v>72.311188888888879</v>
      </c>
      <c r="BP272">
        <v>0.1000890777777778</v>
      </c>
      <c r="BQ272">
        <v>28.147288888888891</v>
      </c>
      <c r="BR272">
        <v>27.977344444444441</v>
      </c>
      <c r="BS272">
        <v>999.90000000000009</v>
      </c>
      <c r="BT272">
        <v>0</v>
      </c>
      <c r="BU272">
        <v>0</v>
      </c>
      <c r="BV272">
        <v>10000.83666666667</v>
      </c>
      <c r="BW272">
        <v>0</v>
      </c>
      <c r="BX272">
        <v>1493.294444444444</v>
      </c>
      <c r="BY272">
        <v>12.542199999999999</v>
      </c>
      <c r="BZ272">
        <v>154.94611111111109</v>
      </c>
      <c r="CA272">
        <v>141.27444444444441</v>
      </c>
      <c r="CB272">
        <v>5.4038266666666663</v>
      </c>
      <c r="CC272">
        <v>138.2544444444444</v>
      </c>
      <c r="CD272">
        <v>21.377266666666671</v>
      </c>
      <c r="CE272">
        <v>1.936573333333333</v>
      </c>
      <c r="CF272">
        <v>1.5458155555555551</v>
      </c>
      <c r="CG272">
        <v>16.935077777777781</v>
      </c>
      <c r="CH272">
        <v>13.429011111111111</v>
      </c>
      <c r="CI272">
        <v>1999.9822222222219</v>
      </c>
      <c r="CJ272">
        <v>0.97999199999999986</v>
      </c>
      <c r="CK272">
        <v>2.00082E-2</v>
      </c>
      <c r="CL272">
        <v>0</v>
      </c>
      <c r="CM272">
        <v>2.3891111111111112</v>
      </c>
      <c r="CN272">
        <v>0</v>
      </c>
      <c r="CO272">
        <v>16228.64444444445</v>
      </c>
      <c r="CP272">
        <v>16749.255555555559</v>
      </c>
      <c r="CQ272">
        <v>40.875</v>
      </c>
      <c r="CR272">
        <v>42.513777777777783</v>
      </c>
      <c r="CS272">
        <v>41.25</v>
      </c>
      <c r="CT272">
        <v>41.061999999999998</v>
      </c>
      <c r="CU272">
        <v>40.027555555555558</v>
      </c>
      <c r="CV272">
        <v>1959.962222222222</v>
      </c>
      <c r="CW272">
        <v>40.020000000000003</v>
      </c>
      <c r="CX272">
        <v>0</v>
      </c>
      <c r="CY272">
        <v>1657576300.2</v>
      </c>
      <c r="CZ272">
        <v>0</v>
      </c>
      <c r="DA272">
        <v>0</v>
      </c>
      <c r="DB272" t="s">
        <v>355</v>
      </c>
      <c r="DC272">
        <v>1657463822.5999999</v>
      </c>
      <c r="DD272">
        <v>1657463835.0999999</v>
      </c>
      <c r="DE272">
        <v>0</v>
      </c>
      <c r="DF272">
        <v>-2.657</v>
      </c>
      <c r="DG272">
        <v>-13.192</v>
      </c>
      <c r="DH272">
        <v>-3.9239999999999999</v>
      </c>
      <c r="DI272">
        <v>-0.217</v>
      </c>
      <c r="DJ272">
        <v>376</v>
      </c>
      <c r="DK272">
        <v>3</v>
      </c>
      <c r="DL272">
        <v>0.48</v>
      </c>
      <c r="DM272">
        <v>0.03</v>
      </c>
      <c r="DN272">
        <v>11.110032195121949</v>
      </c>
      <c r="DO272">
        <v>10.34343930313589</v>
      </c>
      <c r="DP272">
        <v>1.0209167970816591</v>
      </c>
      <c r="DQ272">
        <v>0</v>
      </c>
      <c r="DR272">
        <v>5.2609417073170732</v>
      </c>
      <c r="DS272">
        <v>1.0914622996515739</v>
      </c>
      <c r="DT272">
        <v>0.1081143567755342</v>
      </c>
      <c r="DU272">
        <v>0</v>
      </c>
      <c r="DV272">
        <v>0</v>
      </c>
      <c r="DW272">
        <v>2</v>
      </c>
      <c r="DX272" t="s">
        <v>364</v>
      </c>
      <c r="DY272">
        <v>2.97987</v>
      </c>
      <c r="DZ272">
        <v>2.7155999999999998</v>
      </c>
      <c r="EA272">
        <v>3.01488E-2</v>
      </c>
      <c r="EB272">
        <v>2.7073900000000001E-2</v>
      </c>
      <c r="EC272">
        <v>9.3273499999999995E-2</v>
      </c>
      <c r="ED272">
        <v>7.7972100000000003E-2</v>
      </c>
      <c r="EE272">
        <v>30574.400000000001</v>
      </c>
      <c r="EF272">
        <v>30800.9</v>
      </c>
      <c r="EG272">
        <v>29315.599999999999</v>
      </c>
      <c r="EH272">
        <v>29289.3</v>
      </c>
      <c r="EI272">
        <v>35223.5</v>
      </c>
      <c r="EJ272">
        <v>35885.1</v>
      </c>
      <c r="EK272">
        <v>41297</v>
      </c>
      <c r="EL272">
        <v>41714.5</v>
      </c>
      <c r="EM272">
        <v>1.9202999999999999</v>
      </c>
      <c r="EN272">
        <v>2.0951</v>
      </c>
      <c r="EO272">
        <v>8.0842499999999998E-2</v>
      </c>
      <c r="EP272">
        <v>0</v>
      </c>
      <c r="EQ272">
        <v>26.657499999999999</v>
      </c>
      <c r="ER272">
        <v>999.9</v>
      </c>
      <c r="ES272">
        <v>27.2</v>
      </c>
      <c r="ET272">
        <v>38.6</v>
      </c>
      <c r="EU272">
        <v>25.866499999999998</v>
      </c>
      <c r="EV272">
        <v>61.633699999999997</v>
      </c>
      <c r="EW272">
        <v>26.855</v>
      </c>
      <c r="EX272">
        <v>2</v>
      </c>
      <c r="EY272">
        <v>0.122317</v>
      </c>
      <c r="EZ272">
        <v>1.60402</v>
      </c>
      <c r="FA272">
        <v>20.3779</v>
      </c>
      <c r="FB272">
        <v>5.2168400000000004</v>
      </c>
      <c r="FC272">
        <v>12.0099</v>
      </c>
      <c r="FD272">
        <v>4.98855</v>
      </c>
      <c r="FE272">
        <v>3.2883300000000002</v>
      </c>
      <c r="FF272">
        <v>9822.5</v>
      </c>
      <c r="FG272">
        <v>9999</v>
      </c>
      <c r="FH272">
        <v>9999</v>
      </c>
      <c r="FI272">
        <v>146.1</v>
      </c>
      <c r="FJ272">
        <v>1.8674200000000001</v>
      </c>
      <c r="FK272">
        <v>1.86646</v>
      </c>
      <c r="FL272">
        <v>1.8659600000000001</v>
      </c>
      <c r="FM272">
        <v>1.8658399999999999</v>
      </c>
      <c r="FN272">
        <v>1.86768</v>
      </c>
      <c r="FO272">
        <v>1.8701000000000001</v>
      </c>
      <c r="FP272">
        <v>1.8687400000000001</v>
      </c>
      <c r="FQ272">
        <v>1.87012</v>
      </c>
      <c r="FR272">
        <v>0</v>
      </c>
      <c r="FS272">
        <v>0</v>
      </c>
      <c r="FT272">
        <v>0</v>
      </c>
      <c r="FU272">
        <v>0</v>
      </c>
      <c r="FV272" t="s">
        <v>357</v>
      </c>
      <c r="FW272" t="s">
        <v>358</v>
      </c>
      <c r="FX272" t="s">
        <v>359</v>
      </c>
      <c r="FY272" t="s">
        <v>359</v>
      </c>
      <c r="FZ272" t="s">
        <v>359</v>
      </c>
      <c r="GA272" t="s">
        <v>359</v>
      </c>
      <c r="GB272">
        <v>0</v>
      </c>
      <c r="GC272">
        <v>100</v>
      </c>
      <c r="GD272">
        <v>100</v>
      </c>
      <c r="GE272">
        <v>-1.1479999999999999</v>
      </c>
      <c r="GF272">
        <v>-0.1169</v>
      </c>
      <c r="GG272">
        <v>-1.0745309912501479</v>
      </c>
      <c r="GH272">
        <v>-3.794306901669526E-4</v>
      </c>
      <c r="GI272">
        <v>-9.3076312682161424E-7</v>
      </c>
      <c r="GJ272">
        <v>3.2597594342726891E-10</v>
      </c>
      <c r="GK272">
        <v>-0.25621075936304621</v>
      </c>
      <c r="GL272">
        <v>-1.4413179793891831E-2</v>
      </c>
      <c r="GM272">
        <v>9.8733074958994743E-4</v>
      </c>
      <c r="GN272">
        <v>-9.6329063574464014E-6</v>
      </c>
      <c r="GO272">
        <v>22</v>
      </c>
      <c r="GP272">
        <v>2241</v>
      </c>
      <c r="GQ272">
        <v>1</v>
      </c>
      <c r="GR272">
        <v>45</v>
      </c>
      <c r="GS272">
        <v>1874.6</v>
      </c>
      <c r="GT272">
        <v>1874.4</v>
      </c>
      <c r="GU272">
        <v>0.50903299999999996</v>
      </c>
      <c r="GV272">
        <v>2.2851599999999999</v>
      </c>
      <c r="GW272">
        <v>1.94702</v>
      </c>
      <c r="GX272">
        <v>2.7734399999999999</v>
      </c>
      <c r="GY272">
        <v>2.19482</v>
      </c>
      <c r="GZ272">
        <v>2.3828100000000001</v>
      </c>
      <c r="HA272">
        <v>40.476500000000001</v>
      </c>
      <c r="HB272">
        <v>14.5436</v>
      </c>
      <c r="HC272">
        <v>18</v>
      </c>
      <c r="HD272">
        <v>518.17499999999995</v>
      </c>
      <c r="HE272">
        <v>597.34900000000005</v>
      </c>
      <c r="HF272">
        <v>24.4236</v>
      </c>
      <c r="HG272">
        <v>29.1661</v>
      </c>
      <c r="HH272">
        <v>30.0002</v>
      </c>
      <c r="HI272">
        <v>29.2058</v>
      </c>
      <c r="HJ272">
        <v>29.156700000000001</v>
      </c>
      <c r="HK272">
        <v>9.9344599999999996</v>
      </c>
      <c r="HL272">
        <v>14.629799999999999</v>
      </c>
      <c r="HM272">
        <v>17.9558</v>
      </c>
      <c r="HN272">
        <v>24.404299999999999</v>
      </c>
      <c r="HO272">
        <v>98.310400000000001</v>
      </c>
      <c r="HP272">
        <v>21.133400000000002</v>
      </c>
      <c r="HQ272">
        <v>100.255</v>
      </c>
      <c r="HR272">
        <v>100.20699999999999</v>
      </c>
    </row>
    <row r="273" spans="1:226" x14ac:dyDescent="0.2">
      <c r="A273">
        <v>257</v>
      </c>
      <c r="B273">
        <v>1657576304.5999999</v>
      </c>
      <c r="C273">
        <v>4475</v>
      </c>
      <c r="D273" t="s">
        <v>872</v>
      </c>
      <c r="E273" t="s">
        <v>873</v>
      </c>
      <c r="F273">
        <v>5</v>
      </c>
      <c r="G273" t="s">
        <v>1070</v>
      </c>
      <c r="H273" t="s">
        <v>353</v>
      </c>
      <c r="I273">
        <v>1657576301.8</v>
      </c>
      <c r="J273">
        <f t="shared" ref="J273:J336" si="136">(K273)/1000</f>
        <v>4.6723272306410839E-3</v>
      </c>
      <c r="K273">
        <f t="shared" ref="K273:K336" si="137">IF(BF273, AN273, AH273)</f>
        <v>4.6723272306410841</v>
      </c>
      <c r="L273">
        <f t="shared" ref="L273:L336" si="138">IF(BF273, AI273, AG273)</f>
        <v>3.554757861782293</v>
      </c>
      <c r="M273">
        <f t="shared" ref="M273:M336" si="139">BH273 - IF(AU273&gt;1, L273*BB273*100/(AW273*BV273), 0)</f>
        <v>136.09620000000001</v>
      </c>
      <c r="N273">
        <f t="shared" ref="N273:N336" si="140">((T273-J273/2)*M273-L273)/(T273+J273/2)</f>
        <v>98.922737469815544</v>
      </c>
      <c r="O273">
        <f t="shared" ref="O273:O336" si="141">N273*(BO273+BP273)/1000</f>
        <v>7.1631269874301786</v>
      </c>
      <c r="P273">
        <f t="shared" ref="P273:P336" si="142">(BH273 - IF(AU273&gt;1, L273*BB273*100/(AW273*BV273), 0))*(BO273+BP273)/1000</f>
        <v>9.8549068499460013</v>
      </c>
      <c r="Q273">
        <f t="shared" ref="Q273:Q336" si="143">2/((1/S273-1/R273)+SIGN(S273)*SQRT((1/S273-1/R273)*(1/S273-1/R273) + 4*BC273/((BC273+1)*(BC273+1))*(2*1/S273*1/R273-1/R273*1/R273)))</f>
        <v>0.18303235511738536</v>
      </c>
      <c r="R273">
        <f t="shared" ref="R273:R336" si="144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2.3966378415360947</v>
      </c>
      <c r="S273">
        <f t="shared" ref="S273:S336" si="145">J273*(1000-(1000*0.61365*EXP(17.502*W273/(240.97+W273))/(BO273+BP273)+BJ273)/2)/(1000*0.61365*EXP(17.502*W273/(240.97+W273))/(BO273+BP273)-BJ273)</f>
        <v>0.17560618810844519</v>
      </c>
      <c r="T273">
        <f t="shared" ref="T273:T336" si="146">1/((BC273+1)/(Q273/1.6)+1/(R273/1.37)) + BC273/((BC273+1)/(Q273/1.6) + BC273/(R273/1.37))</f>
        <v>0.11039597263984566</v>
      </c>
      <c r="U273">
        <f t="shared" ref="U273:U336" si="147">(AX273*BA273)</f>
        <v>321.51655543246784</v>
      </c>
      <c r="V273">
        <f t="shared" ref="V273:V336" si="148">(BQ273+(U273+2*0.95*0.0000000567*(((BQ273+$B$7)+273)^4-(BQ273+273)^4)-44100*J273)/(1.84*29.3*R273+8*0.95*0.0000000567*(BQ273+273)^3))</f>
        <v>28.971138319063023</v>
      </c>
      <c r="W273">
        <f t="shared" ref="W273:W336" si="149">($C$7*BR273+$D$7*BS273+$E$7*V273)</f>
        <v>27.97972</v>
      </c>
      <c r="X273">
        <f t="shared" ref="X273:X336" si="150">0.61365*EXP(17.502*W273/(240.97+W273))</f>
        <v>3.7903555269277827</v>
      </c>
      <c r="Y273">
        <f t="shared" ref="Y273:Y336" si="151">(Z273/AA273*100)</f>
        <v>50.66976556126702</v>
      </c>
      <c r="Z273">
        <f t="shared" ref="Z273:Z336" si="152">BJ273*(BO273+BP273)/1000</f>
        <v>1.9399509427443002</v>
      </c>
      <c r="AA273">
        <f t="shared" ref="AA273:AA336" si="153">0.61365*EXP(17.502*BQ273/(240.97+BQ273))</f>
        <v>3.8286163775488977</v>
      </c>
      <c r="AB273">
        <f t="shared" ref="AB273:AB336" si="154">(X273-BJ273*(BO273+BP273)/1000)</f>
        <v>1.8504045841834824</v>
      </c>
      <c r="AC273">
        <f t="shared" ref="AC273:AC336" si="155">(-J273*44100)</f>
        <v>-206.0496308712718</v>
      </c>
      <c r="AD273">
        <f t="shared" ref="AD273:AD336" si="156">2*29.3*R273*0.92*(BQ273-W273)</f>
        <v>22.271503551363633</v>
      </c>
      <c r="AE273">
        <f t="shared" ref="AE273:AE336" si="157">2*0.95*0.0000000567*(((BQ273+$B$7)+273)^4-(W273+273)^4)</f>
        <v>2.0269502753679061</v>
      </c>
      <c r="AF273">
        <f t="shared" ref="AF273:AF336" si="158">U273+AE273+AC273+AD273</f>
        <v>139.76537838792754</v>
      </c>
      <c r="AG273">
        <f t="shared" ref="AG273:AG336" si="159">BN273*AU273*(BI273-BH273*(1000-AU273*BK273)/(1000-AU273*BJ273))/(100*BB273)</f>
        <v>-11.889170615015345</v>
      </c>
      <c r="AH273">
        <f t="shared" ref="AH273:AH336" si="160">1000*BN273*AU273*(BJ273-BK273)/(100*BB273*(1000-AU273*BJ273))</f>
        <v>4.6807066337293177</v>
      </c>
      <c r="AI273">
        <f t="shared" ref="AI273:AI336" si="161">(AJ273 - AK273 - BO273*1000/(8.314*(BQ273+273.15)) * AM273/BN273 * AL273) * BN273/(100*BB273) * (1000 - BK273)/1000</f>
        <v>3.554757861782293</v>
      </c>
      <c r="AJ273">
        <v>124.68608830084131</v>
      </c>
      <c r="AK273">
        <v>132.39711515151521</v>
      </c>
      <c r="AL273">
        <v>-3.2400252508806759</v>
      </c>
      <c r="AM273">
        <v>64.523893561412876</v>
      </c>
      <c r="AN273">
        <f t="shared" ref="AN273:AN336" si="162">(AP273 - AO273 + BO273*1000/(8.314*(BQ273+273.15)) * AR273/BN273 * AQ273) * BN273/(100*BB273) * 1000/(1000 - AP273)</f>
        <v>4.6723272306410841</v>
      </c>
      <c r="AO273">
        <v>21.341386248942442</v>
      </c>
      <c r="AP273">
        <v>26.79538545454545</v>
      </c>
      <c r="AQ273">
        <v>5.8273184593892716E-4</v>
      </c>
      <c r="AR273">
        <v>77.537025973873909</v>
      </c>
      <c r="AS273">
        <v>0</v>
      </c>
      <c r="AT273">
        <v>0</v>
      </c>
      <c r="AU273">
        <f t="shared" ref="AU273:AU336" si="163">IF(AS273*$H$13&gt;=AW273,1,(AW273/(AW273-AS273*$H$13)))</f>
        <v>1</v>
      </c>
      <c r="AV273">
        <f t="shared" ref="AV273:AV336" si="164">(AU273-1)*100</f>
        <v>0</v>
      </c>
      <c r="AW273">
        <f t="shared" ref="AW273:AW336" si="165">MAX(0,($B$13+$C$13*BV273)/(1+$D$13*BV273)*BO273/(BQ273+273)*$E$13)</f>
        <v>38056.124149718271</v>
      </c>
      <c r="AX273">
        <f t="shared" ref="AX273:AX336" si="166">$B$11*BW273+$C$11*BX273+$F$11*CI273*(1-CL273)</f>
        <v>2000.002</v>
      </c>
      <c r="AY273">
        <f t="shared" ref="AY273:AY336" si="167">AX273*AZ273</f>
        <v>1681.2018024002423</v>
      </c>
      <c r="AZ273">
        <f t="shared" ref="AZ273:AZ336" si="168">($B$11*$D$9+$C$11*$D$9+$F$11*((CV273+CN273)/MAX(CV273+CN273+CW273, 0.1)*$I$9+CW273/MAX(CV273+CN273+CW273, 0.1)*$J$9))/($B$11+$C$11+$F$11)</f>
        <v>0.84060006060006054</v>
      </c>
      <c r="BA273">
        <f t="shared" ref="BA273:BA336" si="169">($B$11*$K$9+$C$11*$K$9+$F$11*((CV273+CN273)/MAX(CV273+CN273+CW273, 0.1)*$P$9+CW273/MAX(CV273+CN273+CW273, 0.1)*$Q$9))/($B$11+$C$11+$F$11)</f>
        <v>0.16075811695811695</v>
      </c>
      <c r="BB273">
        <v>6</v>
      </c>
      <c r="BC273">
        <v>0.5</v>
      </c>
      <c r="BD273" t="s">
        <v>354</v>
      </c>
      <c r="BE273">
        <v>2</v>
      </c>
      <c r="BF273" t="b">
        <v>1</v>
      </c>
      <c r="BG273">
        <v>1657576301.8</v>
      </c>
      <c r="BH273">
        <v>136.09620000000001</v>
      </c>
      <c r="BI273">
        <v>122.59350000000001</v>
      </c>
      <c r="BJ273">
        <v>26.790710000000001</v>
      </c>
      <c r="BK273">
        <v>21.324290000000001</v>
      </c>
      <c r="BL273">
        <v>137.23929999999999</v>
      </c>
      <c r="BM273">
        <v>26.90756</v>
      </c>
      <c r="BN273">
        <v>499.99529999999999</v>
      </c>
      <c r="BO273">
        <v>72.311340000000001</v>
      </c>
      <c r="BP273">
        <v>9.9990000000000009E-2</v>
      </c>
      <c r="BQ273">
        <v>28.152090000000001</v>
      </c>
      <c r="BR273">
        <v>27.97972</v>
      </c>
      <c r="BS273">
        <v>999.9</v>
      </c>
      <c r="BT273">
        <v>0</v>
      </c>
      <c r="BU273">
        <v>0</v>
      </c>
      <c r="BV273">
        <v>9990.7520000000004</v>
      </c>
      <c r="BW273">
        <v>0</v>
      </c>
      <c r="BX273">
        <v>1494.153</v>
      </c>
      <c r="BY273">
        <v>13.502549999999999</v>
      </c>
      <c r="BZ273">
        <v>139.8424</v>
      </c>
      <c r="CA273">
        <v>125.265</v>
      </c>
      <c r="CB273">
        <v>5.4664330000000003</v>
      </c>
      <c r="CC273">
        <v>122.59350000000001</v>
      </c>
      <c r="CD273">
        <v>21.324290000000001</v>
      </c>
      <c r="CE273">
        <v>1.9372720000000001</v>
      </c>
      <c r="CF273">
        <v>1.5419860000000001</v>
      </c>
      <c r="CG273">
        <v>16.940750000000001</v>
      </c>
      <c r="CH273">
        <v>13.39095</v>
      </c>
      <c r="CI273">
        <v>2000.002</v>
      </c>
      <c r="CJ273">
        <v>0.97999829999999988</v>
      </c>
      <c r="CK273">
        <v>2.000178E-2</v>
      </c>
      <c r="CL273">
        <v>0</v>
      </c>
      <c r="CM273">
        <v>2.270799999999999</v>
      </c>
      <c r="CN273">
        <v>0</v>
      </c>
      <c r="CO273">
        <v>16236.99</v>
      </c>
      <c r="CP273">
        <v>16749.46999999999</v>
      </c>
      <c r="CQ273">
        <v>40.875</v>
      </c>
      <c r="CR273">
        <v>42.555799999999998</v>
      </c>
      <c r="CS273">
        <v>41.25</v>
      </c>
      <c r="CT273">
        <v>41.061999999999998</v>
      </c>
      <c r="CU273">
        <v>40.055799999999998</v>
      </c>
      <c r="CV273">
        <v>1959.9939999999999</v>
      </c>
      <c r="CW273">
        <v>40.003999999999998</v>
      </c>
      <c r="CX273">
        <v>0</v>
      </c>
      <c r="CY273">
        <v>1657576305</v>
      </c>
      <c r="CZ273">
        <v>0</v>
      </c>
      <c r="DA273">
        <v>0</v>
      </c>
      <c r="DB273" t="s">
        <v>355</v>
      </c>
      <c r="DC273">
        <v>1657463822.5999999</v>
      </c>
      <c r="DD273">
        <v>1657463835.0999999</v>
      </c>
      <c r="DE273">
        <v>0</v>
      </c>
      <c r="DF273">
        <v>-2.657</v>
      </c>
      <c r="DG273">
        <v>-13.192</v>
      </c>
      <c r="DH273">
        <v>-3.9239999999999999</v>
      </c>
      <c r="DI273">
        <v>-0.217</v>
      </c>
      <c r="DJ273">
        <v>376</v>
      </c>
      <c r="DK273">
        <v>3</v>
      </c>
      <c r="DL273">
        <v>0.48</v>
      </c>
      <c r="DM273">
        <v>0.03</v>
      </c>
      <c r="DN273">
        <v>12.1344125</v>
      </c>
      <c r="DO273">
        <v>10.713400750469029</v>
      </c>
      <c r="DP273">
        <v>1.032013829894614</v>
      </c>
      <c r="DQ273">
        <v>0</v>
      </c>
      <c r="DR273">
        <v>5.3570869999999999</v>
      </c>
      <c r="DS273">
        <v>0.95199016885551158</v>
      </c>
      <c r="DT273">
        <v>9.2468276403315702E-2</v>
      </c>
      <c r="DU273">
        <v>0</v>
      </c>
      <c r="DV273">
        <v>0</v>
      </c>
      <c r="DW273">
        <v>2</v>
      </c>
      <c r="DX273" t="s">
        <v>364</v>
      </c>
      <c r="DY273">
        <v>2.9797500000000001</v>
      </c>
      <c r="DZ273">
        <v>2.71557</v>
      </c>
      <c r="EA273">
        <v>2.7020300000000001E-2</v>
      </c>
      <c r="EB273">
        <v>2.3734600000000002E-2</v>
      </c>
      <c r="EC273">
        <v>9.3296500000000004E-2</v>
      </c>
      <c r="ED273">
        <v>7.7750899999999998E-2</v>
      </c>
      <c r="EE273">
        <v>30672.799999999999</v>
      </c>
      <c r="EF273">
        <v>30906.6</v>
      </c>
      <c r="EG273">
        <v>29315.4</v>
      </c>
      <c r="EH273">
        <v>29289.3</v>
      </c>
      <c r="EI273">
        <v>35222.400000000001</v>
      </c>
      <c r="EJ273">
        <v>35893.699999999997</v>
      </c>
      <c r="EK273">
        <v>41296.699999999997</v>
      </c>
      <c r="EL273">
        <v>41714.400000000001</v>
      </c>
      <c r="EM273">
        <v>1.92015</v>
      </c>
      <c r="EN273">
        <v>2.0950299999999999</v>
      </c>
      <c r="EO273">
        <v>8.0440200000000003E-2</v>
      </c>
      <c r="EP273">
        <v>0</v>
      </c>
      <c r="EQ273">
        <v>26.6631</v>
      </c>
      <c r="ER273">
        <v>999.9</v>
      </c>
      <c r="ES273">
        <v>27.2</v>
      </c>
      <c r="ET273">
        <v>38.6</v>
      </c>
      <c r="EU273">
        <v>25.866099999999999</v>
      </c>
      <c r="EV273">
        <v>61.613700000000001</v>
      </c>
      <c r="EW273">
        <v>26.863</v>
      </c>
      <c r="EX273">
        <v>2</v>
      </c>
      <c r="EY273">
        <v>0.12282999999999999</v>
      </c>
      <c r="EZ273">
        <v>1.70713</v>
      </c>
      <c r="FA273">
        <v>20.376899999999999</v>
      </c>
      <c r="FB273">
        <v>5.2171399999999997</v>
      </c>
      <c r="FC273">
        <v>12.010199999999999</v>
      </c>
      <c r="FD273">
        <v>4.9885999999999999</v>
      </c>
      <c r="FE273">
        <v>3.2885</v>
      </c>
      <c r="FF273">
        <v>9822.5</v>
      </c>
      <c r="FG273">
        <v>9999</v>
      </c>
      <c r="FH273">
        <v>9999</v>
      </c>
      <c r="FI273">
        <v>146.1</v>
      </c>
      <c r="FJ273">
        <v>1.86744</v>
      </c>
      <c r="FK273">
        <v>1.86646</v>
      </c>
      <c r="FL273">
        <v>1.86595</v>
      </c>
      <c r="FM273">
        <v>1.8658300000000001</v>
      </c>
      <c r="FN273">
        <v>1.86768</v>
      </c>
      <c r="FO273">
        <v>1.8701099999999999</v>
      </c>
      <c r="FP273">
        <v>1.8687400000000001</v>
      </c>
      <c r="FQ273">
        <v>1.87012</v>
      </c>
      <c r="FR273">
        <v>0</v>
      </c>
      <c r="FS273">
        <v>0</v>
      </c>
      <c r="FT273">
        <v>0</v>
      </c>
      <c r="FU273">
        <v>0</v>
      </c>
      <c r="FV273" t="s">
        <v>357</v>
      </c>
      <c r="FW273" t="s">
        <v>358</v>
      </c>
      <c r="FX273" t="s">
        <v>359</v>
      </c>
      <c r="FY273" t="s">
        <v>359</v>
      </c>
      <c r="FZ273" t="s">
        <v>359</v>
      </c>
      <c r="GA273" t="s">
        <v>359</v>
      </c>
      <c r="GB273">
        <v>0</v>
      </c>
      <c r="GC273">
        <v>100</v>
      </c>
      <c r="GD273">
        <v>100</v>
      </c>
      <c r="GE273">
        <v>-1.137</v>
      </c>
      <c r="GF273">
        <v>-0.1168</v>
      </c>
      <c r="GG273">
        <v>-1.0745309912501479</v>
      </c>
      <c r="GH273">
        <v>-3.794306901669526E-4</v>
      </c>
      <c r="GI273">
        <v>-9.3076312682161424E-7</v>
      </c>
      <c r="GJ273">
        <v>3.2597594342726891E-10</v>
      </c>
      <c r="GK273">
        <v>-0.25621075936304621</v>
      </c>
      <c r="GL273">
        <v>-1.4413179793891831E-2</v>
      </c>
      <c r="GM273">
        <v>9.8733074958994743E-4</v>
      </c>
      <c r="GN273">
        <v>-9.6329063574464014E-6</v>
      </c>
      <c r="GO273">
        <v>22</v>
      </c>
      <c r="GP273">
        <v>2241</v>
      </c>
      <c r="GQ273">
        <v>1</v>
      </c>
      <c r="GR273">
        <v>45</v>
      </c>
      <c r="GS273">
        <v>1874.7</v>
      </c>
      <c r="GT273">
        <v>1874.5</v>
      </c>
      <c r="GU273">
        <v>0.45288099999999998</v>
      </c>
      <c r="GV273">
        <v>2.2863799999999999</v>
      </c>
      <c r="GW273">
        <v>1.94702</v>
      </c>
      <c r="GX273">
        <v>2.7722199999999999</v>
      </c>
      <c r="GY273">
        <v>2.19482</v>
      </c>
      <c r="GZ273">
        <v>2.3742700000000001</v>
      </c>
      <c r="HA273">
        <v>40.476500000000001</v>
      </c>
      <c r="HB273">
        <v>14.5436</v>
      </c>
      <c r="HC273">
        <v>18</v>
      </c>
      <c r="HD273">
        <v>518.04399999999998</v>
      </c>
      <c r="HE273">
        <v>597.24099999999999</v>
      </c>
      <c r="HF273">
        <v>24.432200000000002</v>
      </c>
      <c r="HG273">
        <v>29.1661</v>
      </c>
      <c r="HH273">
        <v>30.0002</v>
      </c>
      <c r="HI273">
        <v>29.202100000000002</v>
      </c>
      <c r="HJ273">
        <v>29.151900000000001</v>
      </c>
      <c r="HK273">
        <v>8.9695599999999995</v>
      </c>
      <c r="HL273">
        <v>14.937900000000001</v>
      </c>
      <c r="HM273">
        <v>17.9558</v>
      </c>
      <c r="HN273">
        <v>24.418399999999998</v>
      </c>
      <c r="HO273">
        <v>84.950199999999995</v>
      </c>
      <c r="HP273">
        <v>21.060099999999998</v>
      </c>
      <c r="HQ273">
        <v>100.254</v>
      </c>
      <c r="HR273">
        <v>100.20699999999999</v>
      </c>
    </row>
    <row r="274" spans="1:226" x14ac:dyDescent="0.2">
      <c r="A274">
        <v>258</v>
      </c>
      <c r="B274">
        <v>1657576309.5999999</v>
      </c>
      <c r="C274">
        <v>4480</v>
      </c>
      <c r="D274" t="s">
        <v>874</v>
      </c>
      <c r="E274" t="s">
        <v>875</v>
      </c>
      <c r="F274">
        <v>5</v>
      </c>
      <c r="G274" t="s">
        <v>1070</v>
      </c>
      <c r="H274" t="s">
        <v>353</v>
      </c>
      <c r="I274">
        <v>1657576307.0999999</v>
      </c>
      <c r="J274">
        <f t="shared" si="136"/>
        <v>4.7529379580821983E-3</v>
      </c>
      <c r="K274">
        <f t="shared" si="137"/>
        <v>4.7529379580821987</v>
      </c>
      <c r="L274">
        <f t="shared" si="138"/>
        <v>2.7474070907238577</v>
      </c>
      <c r="M274">
        <f t="shared" si="139"/>
        <v>119.4373333333334</v>
      </c>
      <c r="N274">
        <f t="shared" si="140"/>
        <v>90.525979216835893</v>
      </c>
      <c r="O274">
        <f t="shared" si="141"/>
        <v>6.5550035441258494</v>
      </c>
      <c r="P274">
        <f t="shared" si="142"/>
        <v>8.6484802492513229</v>
      </c>
      <c r="Q274">
        <f t="shared" si="143"/>
        <v>0.18627965554634399</v>
      </c>
      <c r="R274">
        <f t="shared" si="144"/>
        <v>2.3979537122265069</v>
      </c>
      <c r="S274">
        <f t="shared" si="145"/>
        <v>0.17859762565377468</v>
      </c>
      <c r="T274">
        <f t="shared" si="146"/>
        <v>0.11228731717839488</v>
      </c>
      <c r="U274">
        <f t="shared" si="147"/>
        <v>321.5137886666667</v>
      </c>
      <c r="V274">
        <f t="shared" si="148"/>
        <v>28.952064248594731</v>
      </c>
      <c r="W274">
        <f t="shared" si="149"/>
        <v>27.981522222222221</v>
      </c>
      <c r="X274">
        <f t="shared" si="150"/>
        <v>3.7907538327547372</v>
      </c>
      <c r="Y274">
        <f t="shared" si="151"/>
        <v>50.65138951803462</v>
      </c>
      <c r="Z274">
        <f t="shared" si="152"/>
        <v>1.9399889251571243</v>
      </c>
      <c r="AA274">
        <f t="shared" si="153"/>
        <v>3.8300803662382923</v>
      </c>
      <c r="AB274">
        <f t="shared" si="154"/>
        <v>1.8507649075976129</v>
      </c>
      <c r="AC274">
        <f t="shared" si="155"/>
        <v>-209.60456395142495</v>
      </c>
      <c r="AD274">
        <f t="shared" si="156"/>
        <v>22.899528185176727</v>
      </c>
      <c r="AE274">
        <f t="shared" si="157"/>
        <v>2.0830505848033445</v>
      </c>
      <c r="AF274">
        <f t="shared" si="158"/>
        <v>136.89180348522183</v>
      </c>
      <c r="AG274">
        <f t="shared" si="159"/>
        <v>-12.630127034928545</v>
      </c>
      <c r="AH274">
        <f t="shared" si="160"/>
        <v>4.7795454379033551</v>
      </c>
      <c r="AI274">
        <f t="shared" si="161"/>
        <v>2.7474070907238577</v>
      </c>
      <c r="AJ274">
        <v>107.6985167395945</v>
      </c>
      <c r="AK274">
        <v>116.2995030303031</v>
      </c>
      <c r="AL274">
        <v>-3.2132980209783799</v>
      </c>
      <c r="AM274">
        <v>64.523893561412876</v>
      </c>
      <c r="AN274">
        <f t="shared" si="162"/>
        <v>4.7529379580821987</v>
      </c>
      <c r="AO274">
        <v>21.234559498260602</v>
      </c>
      <c r="AP274">
        <v>26.786024848484839</v>
      </c>
      <c r="AQ274">
        <v>-1.9987404572350401E-4</v>
      </c>
      <c r="AR274">
        <v>77.537025973873909</v>
      </c>
      <c r="AS274">
        <v>0</v>
      </c>
      <c r="AT274">
        <v>0</v>
      </c>
      <c r="AU274">
        <f t="shared" si="163"/>
        <v>1</v>
      </c>
      <c r="AV274">
        <f t="shared" si="164"/>
        <v>0</v>
      </c>
      <c r="AW274">
        <f t="shared" si="165"/>
        <v>38087.152236564623</v>
      </c>
      <c r="AX274">
        <f t="shared" si="166"/>
        <v>1999.9788888888891</v>
      </c>
      <c r="AY274">
        <f t="shared" si="167"/>
        <v>1681.1828666666665</v>
      </c>
      <c r="AZ274">
        <f t="shared" si="168"/>
        <v>0.84060030633656679</v>
      </c>
      <c r="BA274">
        <f t="shared" si="169"/>
        <v>0.16075859122957409</v>
      </c>
      <c r="BB274">
        <v>6</v>
      </c>
      <c r="BC274">
        <v>0.5</v>
      </c>
      <c r="BD274" t="s">
        <v>354</v>
      </c>
      <c r="BE274">
        <v>2</v>
      </c>
      <c r="BF274" t="b">
        <v>1</v>
      </c>
      <c r="BG274">
        <v>1657576307.0999999</v>
      </c>
      <c r="BH274">
        <v>119.4373333333334</v>
      </c>
      <c r="BI274">
        <v>104.9666777777778</v>
      </c>
      <c r="BJ274">
        <v>26.79165555555555</v>
      </c>
      <c r="BK274">
        <v>21.210044444444449</v>
      </c>
      <c r="BL274">
        <v>120.57044444444441</v>
      </c>
      <c r="BM274">
        <v>26.9085</v>
      </c>
      <c r="BN274">
        <v>500.01622222222221</v>
      </c>
      <c r="BO274">
        <v>72.310199999999995</v>
      </c>
      <c r="BP274">
        <v>9.9992088888888886E-2</v>
      </c>
      <c r="BQ274">
        <v>28.158655555555551</v>
      </c>
      <c r="BR274">
        <v>27.981522222222221</v>
      </c>
      <c r="BS274">
        <v>999.90000000000009</v>
      </c>
      <c r="BT274">
        <v>0</v>
      </c>
      <c r="BU274">
        <v>0</v>
      </c>
      <c r="BV274">
        <v>9999.6355555555565</v>
      </c>
      <c r="BW274">
        <v>0</v>
      </c>
      <c r="BX274">
        <v>1493.616666666667</v>
      </c>
      <c r="BY274">
        <v>14.47072222222222</v>
      </c>
      <c r="BZ274">
        <v>122.7253333333333</v>
      </c>
      <c r="CA274">
        <v>107.2413333333333</v>
      </c>
      <c r="CB274">
        <v>5.581614444444444</v>
      </c>
      <c r="CC274">
        <v>104.9666777777778</v>
      </c>
      <c r="CD274">
        <v>21.210044444444449</v>
      </c>
      <c r="CE274">
        <v>1.9373122222222221</v>
      </c>
      <c r="CF274">
        <v>1.533703333333333</v>
      </c>
      <c r="CG274">
        <v>16.941077777777782</v>
      </c>
      <c r="CH274">
        <v>13.30836666666667</v>
      </c>
      <c r="CI274">
        <v>1999.9788888888891</v>
      </c>
      <c r="CJ274">
        <v>0.97999199999999986</v>
      </c>
      <c r="CK274">
        <v>2.00082E-2</v>
      </c>
      <c r="CL274">
        <v>0</v>
      </c>
      <c r="CM274">
        <v>2.285733333333333</v>
      </c>
      <c r="CN274">
        <v>0</v>
      </c>
      <c r="CO274">
        <v>16248.144444444441</v>
      </c>
      <c r="CP274">
        <v>16749.244444444441</v>
      </c>
      <c r="CQ274">
        <v>40.916333333333327</v>
      </c>
      <c r="CR274">
        <v>42.561999999999998</v>
      </c>
      <c r="CS274">
        <v>41.25</v>
      </c>
      <c r="CT274">
        <v>41.061999999999998</v>
      </c>
      <c r="CU274">
        <v>40.061999999999998</v>
      </c>
      <c r="CV274">
        <v>1959.9588888888891</v>
      </c>
      <c r="CW274">
        <v>40.020000000000003</v>
      </c>
      <c r="CX274">
        <v>0</v>
      </c>
      <c r="CY274">
        <v>1657576310.4000001</v>
      </c>
      <c r="CZ274">
        <v>0</v>
      </c>
      <c r="DA274">
        <v>0</v>
      </c>
      <c r="DB274" t="s">
        <v>355</v>
      </c>
      <c r="DC274">
        <v>1657463822.5999999</v>
      </c>
      <c r="DD274">
        <v>1657463835.0999999</v>
      </c>
      <c r="DE274">
        <v>0</v>
      </c>
      <c r="DF274">
        <v>-2.657</v>
      </c>
      <c r="DG274">
        <v>-13.192</v>
      </c>
      <c r="DH274">
        <v>-3.9239999999999999</v>
      </c>
      <c r="DI274">
        <v>-0.217</v>
      </c>
      <c r="DJ274">
        <v>376</v>
      </c>
      <c r="DK274">
        <v>3</v>
      </c>
      <c r="DL274">
        <v>0.48</v>
      </c>
      <c r="DM274">
        <v>0.03</v>
      </c>
      <c r="DN274">
        <v>13.03942</v>
      </c>
      <c r="DO274">
        <v>10.952541838649161</v>
      </c>
      <c r="DP274">
        <v>1.0550042438777201</v>
      </c>
      <c r="DQ274">
        <v>0</v>
      </c>
      <c r="DR274">
        <v>5.4443327499999992</v>
      </c>
      <c r="DS274">
        <v>0.95954262664164924</v>
      </c>
      <c r="DT274">
        <v>9.3276347242682633E-2</v>
      </c>
      <c r="DU274">
        <v>0</v>
      </c>
      <c r="DV274">
        <v>0</v>
      </c>
      <c r="DW274">
        <v>2</v>
      </c>
      <c r="DX274" t="s">
        <v>364</v>
      </c>
      <c r="DY274">
        <v>2.97994</v>
      </c>
      <c r="DZ274">
        <v>2.7156500000000001</v>
      </c>
      <c r="EA274">
        <v>2.3851799999999999E-2</v>
      </c>
      <c r="EB274">
        <v>2.0351000000000001E-2</v>
      </c>
      <c r="EC274">
        <v>9.3273099999999998E-2</v>
      </c>
      <c r="ED274">
        <v>7.7484800000000006E-2</v>
      </c>
      <c r="EE274">
        <v>30773.200000000001</v>
      </c>
      <c r="EF274">
        <v>31013.5</v>
      </c>
      <c r="EG274">
        <v>29315.9</v>
      </c>
      <c r="EH274">
        <v>29289</v>
      </c>
      <c r="EI274">
        <v>35223.599999999999</v>
      </c>
      <c r="EJ274">
        <v>35903.800000000003</v>
      </c>
      <c r="EK274">
        <v>41297.199999999997</v>
      </c>
      <c r="EL274">
        <v>41714.199999999997</v>
      </c>
      <c r="EM274">
        <v>1.9204300000000001</v>
      </c>
      <c r="EN274">
        <v>2.09497</v>
      </c>
      <c r="EO274">
        <v>8.0157099999999995E-2</v>
      </c>
      <c r="EP274">
        <v>0</v>
      </c>
      <c r="EQ274">
        <v>26.6693</v>
      </c>
      <c r="ER274">
        <v>999.9</v>
      </c>
      <c r="ES274">
        <v>27.2</v>
      </c>
      <c r="ET274">
        <v>38.6</v>
      </c>
      <c r="EU274">
        <v>25.8675</v>
      </c>
      <c r="EV274">
        <v>61.503700000000002</v>
      </c>
      <c r="EW274">
        <v>26.826899999999998</v>
      </c>
      <c r="EX274">
        <v>2</v>
      </c>
      <c r="EY274">
        <v>0.122825</v>
      </c>
      <c r="EZ274">
        <v>1.7432700000000001</v>
      </c>
      <c r="FA274">
        <v>20.3765</v>
      </c>
      <c r="FB274">
        <v>5.2171399999999997</v>
      </c>
      <c r="FC274">
        <v>12.0099</v>
      </c>
      <c r="FD274">
        <v>4.9889000000000001</v>
      </c>
      <c r="FE274">
        <v>3.2886000000000002</v>
      </c>
      <c r="FF274">
        <v>9822.7999999999993</v>
      </c>
      <c r="FG274">
        <v>9999</v>
      </c>
      <c r="FH274">
        <v>9999</v>
      </c>
      <c r="FI274">
        <v>146.19999999999999</v>
      </c>
      <c r="FJ274">
        <v>1.86744</v>
      </c>
      <c r="FK274">
        <v>1.86646</v>
      </c>
      <c r="FL274">
        <v>1.86592</v>
      </c>
      <c r="FM274">
        <v>1.8658300000000001</v>
      </c>
      <c r="FN274">
        <v>1.86768</v>
      </c>
      <c r="FO274">
        <v>1.8701000000000001</v>
      </c>
      <c r="FP274">
        <v>1.8687400000000001</v>
      </c>
      <c r="FQ274">
        <v>1.87012</v>
      </c>
      <c r="FR274">
        <v>0</v>
      </c>
      <c r="FS274">
        <v>0</v>
      </c>
      <c r="FT274">
        <v>0</v>
      </c>
      <c r="FU274">
        <v>0</v>
      </c>
      <c r="FV274" t="s">
        <v>357</v>
      </c>
      <c r="FW274" t="s">
        <v>358</v>
      </c>
      <c r="FX274" t="s">
        <v>359</v>
      </c>
      <c r="FY274" t="s">
        <v>359</v>
      </c>
      <c r="FZ274" t="s">
        <v>359</v>
      </c>
      <c r="GA274" t="s">
        <v>359</v>
      </c>
      <c r="GB274">
        <v>0</v>
      </c>
      <c r="GC274">
        <v>100</v>
      </c>
      <c r="GD274">
        <v>100</v>
      </c>
      <c r="GE274">
        <v>-1.129</v>
      </c>
      <c r="GF274">
        <v>-0.11700000000000001</v>
      </c>
      <c r="GG274">
        <v>-1.0745309912501479</v>
      </c>
      <c r="GH274">
        <v>-3.794306901669526E-4</v>
      </c>
      <c r="GI274">
        <v>-9.3076312682161424E-7</v>
      </c>
      <c r="GJ274">
        <v>3.2597594342726891E-10</v>
      </c>
      <c r="GK274">
        <v>-0.25621075936304621</v>
      </c>
      <c r="GL274">
        <v>-1.4413179793891831E-2</v>
      </c>
      <c r="GM274">
        <v>9.8733074958994743E-4</v>
      </c>
      <c r="GN274">
        <v>-9.6329063574464014E-6</v>
      </c>
      <c r="GO274">
        <v>22</v>
      </c>
      <c r="GP274">
        <v>2241</v>
      </c>
      <c r="GQ274">
        <v>1</v>
      </c>
      <c r="GR274">
        <v>45</v>
      </c>
      <c r="GS274">
        <v>1874.8</v>
      </c>
      <c r="GT274">
        <v>1874.6</v>
      </c>
      <c r="GU274">
        <v>0.40893600000000002</v>
      </c>
      <c r="GV274">
        <v>2.2912599999999999</v>
      </c>
      <c r="GW274">
        <v>1.94702</v>
      </c>
      <c r="GX274">
        <v>2.7734399999999999</v>
      </c>
      <c r="GY274">
        <v>2.19482</v>
      </c>
      <c r="GZ274">
        <v>2.36938</v>
      </c>
      <c r="HA274">
        <v>40.476500000000001</v>
      </c>
      <c r="HB274">
        <v>14.5436</v>
      </c>
      <c r="HC274">
        <v>18</v>
      </c>
      <c r="HD274">
        <v>518.19399999999996</v>
      </c>
      <c r="HE274">
        <v>597.15700000000004</v>
      </c>
      <c r="HF274">
        <v>24.4346</v>
      </c>
      <c r="HG274">
        <v>29.164100000000001</v>
      </c>
      <c r="HH274">
        <v>30.0002</v>
      </c>
      <c r="HI274">
        <v>29.1983</v>
      </c>
      <c r="HJ274">
        <v>29.147500000000001</v>
      </c>
      <c r="HK274">
        <v>7.9317299999999999</v>
      </c>
      <c r="HL274">
        <v>15.236700000000001</v>
      </c>
      <c r="HM274">
        <v>17.9558</v>
      </c>
      <c r="HN274">
        <v>24.4316</v>
      </c>
      <c r="HO274">
        <v>64.912800000000004</v>
      </c>
      <c r="HP274">
        <v>20.989000000000001</v>
      </c>
      <c r="HQ274">
        <v>100.256</v>
      </c>
      <c r="HR274">
        <v>100.206</v>
      </c>
    </row>
    <row r="275" spans="1:226" x14ac:dyDescent="0.2">
      <c r="A275">
        <v>259</v>
      </c>
      <c r="B275">
        <v>1657576314.5999999</v>
      </c>
      <c r="C275">
        <v>4485</v>
      </c>
      <c r="D275" t="s">
        <v>876</v>
      </c>
      <c r="E275" t="s">
        <v>877</v>
      </c>
      <c r="F275">
        <v>5</v>
      </c>
      <c r="G275" t="s">
        <v>1070</v>
      </c>
      <c r="H275" t="s">
        <v>353</v>
      </c>
      <c r="I275">
        <v>1657576311.8</v>
      </c>
      <c r="J275">
        <f t="shared" si="136"/>
        <v>4.8173315068955284E-3</v>
      </c>
      <c r="K275">
        <f t="shared" si="137"/>
        <v>4.8173315068955285</v>
      </c>
      <c r="L275">
        <f t="shared" si="138"/>
        <v>2.0800412934274588</v>
      </c>
      <c r="M275">
        <f t="shared" si="139"/>
        <v>104.69868</v>
      </c>
      <c r="N275">
        <f t="shared" si="140"/>
        <v>82.445733176484651</v>
      </c>
      <c r="O275">
        <f t="shared" si="141"/>
        <v>5.9699736830240733</v>
      </c>
      <c r="P275">
        <f t="shared" si="142"/>
        <v>7.5813306543028771</v>
      </c>
      <c r="Q275">
        <f t="shared" si="143"/>
        <v>0.18876102460900337</v>
      </c>
      <c r="R275">
        <f t="shared" si="144"/>
        <v>2.3978461986405564</v>
      </c>
      <c r="S275">
        <f t="shared" si="145"/>
        <v>0.18087729087828139</v>
      </c>
      <c r="T275">
        <f t="shared" si="146"/>
        <v>0.1137291906760121</v>
      </c>
      <c r="U275">
        <f t="shared" si="147"/>
        <v>321.51492394173425</v>
      </c>
      <c r="V275">
        <f t="shared" si="148"/>
        <v>28.936082712206723</v>
      </c>
      <c r="W275">
        <f t="shared" si="149"/>
        <v>27.985469999999999</v>
      </c>
      <c r="X275">
        <f t="shared" si="150"/>
        <v>3.7916264514871556</v>
      </c>
      <c r="Y275">
        <f t="shared" si="151"/>
        <v>50.624218555997544</v>
      </c>
      <c r="Z275">
        <f t="shared" si="152"/>
        <v>1.9394128280611445</v>
      </c>
      <c r="AA275">
        <f t="shared" si="153"/>
        <v>3.8309980546482505</v>
      </c>
      <c r="AB275">
        <f t="shared" si="154"/>
        <v>1.8522136234260111</v>
      </c>
      <c r="AC275">
        <f t="shared" si="155"/>
        <v>-212.44431945409281</v>
      </c>
      <c r="AD275">
        <f t="shared" si="156"/>
        <v>22.920046919494602</v>
      </c>
      <c r="AE275">
        <f t="shared" si="157"/>
        <v>2.085094301413148</v>
      </c>
      <c r="AF275">
        <f t="shared" si="158"/>
        <v>134.07574570854922</v>
      </c>
      <c r="AG275">
        <f t="shared" si="159"/>
        <v>-13.335038504769473</v>
      </c>
      <c r="AH275">
        <f t="shared" si="160"/>
        <v>4.8348206362246726</v>
      </c>
      <c r="AI275">
        <f t="shared" si="161"/>
        <v>2.0800412934274588</v>
      </c>
      <c r="AJ275">
        <v>90.651098341711545</v>
      </c>
      <c r="AK275">
        <v>100.14534545454551</v>
      </c>
      <c r="AL275">
        <v>-3.2331727981212821</v>
      </c>
      <c r="AM275">
        <v>64.523893561412876</v>
      </c>
      <c r="AN275">
        <f t="shared" si="162"/>
        <v>4.8173315068955285</v>
      </c>
      <c r="AO275">
        <v>21.15461082221098</v>
      </c>
      <c r="AP275">
        <v>26.780862424242429</v>
      </c>
      <c r="AQ275">
        <v>1.9443563721717581E-5</v>
      </c>
      <c r="AR275">
        <v>77.537025973873909</v>
      </c>
      <c r="AS275">
        <v>0</v>
      </c>
      <c r="AT275">
        <v>0</v>
      </c>
      <c r="AU275">
        <f t="shared" si="163"/>
        <v>1</v>
      </c>
      <c r="AV275">
        <f t="shared" si="164"/>
        <v>0</v>
      </c>
      <c r="AW275">
        <f t="shared" si="165"/>
        <v>38084.04342844247</v>
      </c>
      <c r="AX275">
        <f t="shared" si="166"/>
        <v>1999.99</v>
      </c>
      <c r="AY275">
        <f t="shared" si="167"/>
        <v>1681.1918693998621</v>
      </c>
      <c r="AZ275">
        <f t="shared" si="168"/>
        <v>0.84060013770061959</v>
      </c>
      <c r="BA275">
        <f t="shared" si="169"/>
        <v>0.16075826576219593</v>
      </c>
      <c r="BB275">
        <v>6</v>
      </c>
      <c r="BC275">
        <v>0.5</v>
      </c>
      <c r="BD275" t="s">
        <v>354</v>
      </c>
      <c r="BE275">
        <v>2</v>
      </c>
      <c r="BF275" t="b">
        <v>1</v>
      </c>
      <c r="BG275">
        <v>1657576311.8</v>
      </c>
      <c r="BH275">
        <v>104.69868</v>
      </c>
      <c r="BI275">
        <v>89.303100000000001</v>
      </c>
      <c r="BJ275">
        <v>26.78342</v>
      </c>
      <c r="BK275">
        <v>21.136669999999999</v>
      </c>
      <c r="BL275">
        <v>105.82344999999999</v>
      </c>
      <c r="BM275">
        <v>26.900390000000002</v>
      </c>
      <c r="BN275">
        <v>499.96839999999997</v>
      </c>
      <c r="BO275">
        <v>72.310969999999998</v>
      </c>
      <c r="BP275">
        <v>9.9977820000000009E-2</v>
      </c>
      <c r="BQ275">
        <v>28.162769999999998</v>
      </c>
      <c r="BR275">
        <v>27.985469999999999</v>
      </c>
      <c r="BS275">
        <v>999.9</v>
      </c>
      <c r="BT275">
        <v>0</v>
      </c>
      <c r="BU275">
        <v>0</v>
      </c>
      <c r="BV275">
        <v>9998.8160000000007</v>
      </c>
      <c r="BW275">
        <v>0</v>
      </c>
      <c r="BX275">
        <v>1493.8879999999999</v>
      </c>
      <c r="BY275">
        <v>15.395630000000001</v>
      </c>
      <c r="BZ275">
        <v>107.58</v>
      </c>
      <c r="CA275">
        <v>91.231579999999994</v>
      </c>
      <c r="CB275">
        <v>5.646744</v>
      </c>
      <c r="CC275">
        <v>89.303100000000001</v>
      </c>
      <c r="CD275">
        <v>21.136669999999999</v>
      </c>
      <c r="CE275">
        <v>1.936736</v>
      </c>
      <c r="CF275">
        <v>1.528411</v>
      </c>
      <c r="CG275">
        <v>16.936389999999999</v>
      </c>
      <c r="CH275">
        <v>13.2554</v>
      </c>
      <c r="CI275">
        <v>1999.99</v>
      </c>
      <c r="CJ275">
        <v>0.97999679999999978</v>
      </c>
      <c r="CK275">
        <v>2.000333E-2</v>
      </c>
      <c r="CL275">
        <v>0</v>
      </c>
      <c r="CM275">
        <v>2.4929399999999999</v>
      </c>
      <c r="CN275">
        <v>0</v>
      </c>
      <c r="CO275">
        <v>16259.86</v>
      </c>
      <c r="CP275">
        <v>16749.349999999999</v>
      </c>
      <c r="CQ275">
        <v>40.936999999999998</v>
      </c>
      <c r="CR275">
        <v>42.587200000000003</v>
      </c>
      <c r="CS275">
        <v>41.25</v>
      </c>
      <c r="CT275">
        <v>41.112400000000001</v>
      </c>
      <c r="CU275">
        <v>40.061999999999998</v>
      </c>
      <c r="CV275">
        <v>1959.982</v>
      </c>
      <c r="CW275">
        <v>40.009</v>
      </c>
      <c r="CX275">
        <v>0</v>
      </c>
      <c r="CY275">
        <v>1657576315.2</v>
      </c>
      <c r="CZ275">
        <v>0</v>
      </c>
      <c r="DA275">
        <v>0</v>
      </c>
      <c r="DB275" t="s">
        <v>355</v>
      </c>
      <c r="DC275">
        <v>1657463822.5999999</v>
      </c>
      <c r="DD275">
        <v>1657463835.0999999</v>
      </c>
      <c r="DE275">
        <v>0</v>
      </c>
      <c r="DF275">
        <v>-2.657</v>
      </c>
      <c r="DG275">
        <v>-13.192</v>
      </c>
      <c r="DH275">
        <v>-3.9239999999999999</v>
      </c>
      <c r="DI275">
        <v>-0.217</v>
      </c>
      <c r="DJ275">
        <v>376</v>
      </c>
      <c r="DK275">
        <v>3</v>
      </c>
      <c r="DL275">
        <v>0.48</v>
      </c>
      <c r="DM275">
        <v>0.03</v>
      </c>
      <c r="DN275">
        <v>13.7742325</v>
      </c>
      <c r="DO275">
        <v>11.463808255159449</v>
      </c>
      <c r="DP275">
        <v>1.1032988689352261</v>
      </c>
      <c r="DQ275">
        <v>0</v>
      </c>
      <c r="DR275">
        <v>5.50724225</v>
      </c>
      <c r="DS275">
        <v>0.98765099437146964</v>
      </c>
      <c r="DT275">
        <v>9.5823048831883348E-2</v>
      </c>
      <c r="DU275">
        <v>0</v>
      </c>
      <c r="DV275">
        <v>0</v>
      </c>
      <c r="DW275">
        <v>2</v>
      </c>
      <c r="DX275" t="s">
        <v>364</v>
      </c>
      <c r="DY275">
        <v>2.9798900000000001</v>
      </c>
      <c r="DZ275">
        <v>2.7155200000000002</v>
      </c>
      <c r="EA275">
        <v>2.0615100000000001E-2</v>
      </c>
      <c r="EB275">
        <v>1.6896600000000001E-2</v>
      </c>
      <c r="EC275">
        <v>9.3262200000000003E-2</v>
      </c>
      <c r="ED275">
        <v>7.7219099999999999E-2</v>
      </c>
      <c r="EE275">
        <v>30875.599999999999</v>
      </c>
      <c r="EF275">
        <v>31122.799999999999</v>
      </c>
      <c r="EG275">
        <v>29316.3</v>
      </c>
      <c r="EH275">
        <v>29289</v>
      </c>
      <c r="EI275">
        <v>35224.699999999997</v>
      </c>
      <c r="EJ275">
        <v>35914.199999999997</v>
      </c>
      <c r="EK275">
        <v>41298</v>
      </c>
      <c r="EL275">
        <v>41714.199999999997</v>
      </c>
      <c r="EM275">
        <v>1.9205700000000001</v>
      </c>
      <c r="EN275">
        <v>2.0949</v>
      </c>
      <c r="EO275">
        <v>7.9985700000000007E-2</v>
      </c>
      <c r="EP275">
        <v>0</v>
      </c>
      <c r="EQ275">
        <v>26.676600000000001</v>
      </c>
      <c r="ER275">
        <v>999.9</v>
      </c>
      <c r="ES275">
        <v>27.2</v>
      </c>
      <c r="ET275">
        <v>38.6</v>
      </c>
      <c r="EU275">
        <v>25.867799999999999</v>
      </c>
      <c r="EV275">
        <v>61.423699999999997</v>
      </c>
      <c r="EW275">
        <v>26.863</v>
      </c>
      <c r="EX275">
        <v>2</v>
      </c>
      <c r="EY275">
        <v>0.122919</v>
      </c>
      <c r="EZ275">
        <v>1.74393</v>
      </c>
      <c r="FA275">
        <v>20.3765</v>
      </c>
      <c r="FB275">
        <v>5.2174399999999999</v>
      </c>
      <c r="FC275">
        <v>12.0099</v>
      </c>
      <c r="FD275">
        <v>4.9888500000000002</v>
      </c>
      <c r="FE275">
        <v>3.2886500000000001</v>
      </c>
      <c r="FF275">
        <v>9822.7999999999993</v>
      </c>
      <c r="FG275">
        <v>9999</v>
      </c>
      <c r="FH275">
        <v>9999</v>
      </c>
      <c r="FI275">
        <v>146.19999999999999</v>
      </c>
      <c r="FJ275">
        <v>1.8674500000000001</v>
      </c>
      <c r="FK275">
        <v>1.86646</v>
      </c>
      <c r="FL275">
        <v>1.86592</v>
      </c>
      <c r="FM275">
        <v>1.8658399999999999</v>
      </c>
      <c r="FN275">
        <v>1.86768</v>
      </c>
      <c r="FO275">
        <v>1.8701099999999999</v>
      </c>
      <c r="FP275">
        <v>1.8687400000000001</v>
      </c>
      <c r="FQ275">
        <v>1.87012</v>
      </c>
      <c r="FR275">
        <v>0</v>
      </c>
      <c r="FS275">
        <v>0</v>
      </c>
      <c r="FT275">
        <v>0</v>
      </c>
      <c r="FU275">
        <v>0</v>
      </c>
      <c r="FV275" t="s">
        <v>357</v>
      </c>
      <c r="FW275" t="s">
        <v>358</v>
      </c>
      <c r="FX275" t="s">
        <v>359</v>
      </c>
      <c r="FY275" t="s">
        <v>359</v>
      </c>
      <c r="FZ275" t="s">
        <v>359</v>
      </c>
      <c r="GA275" t="s">
        <v>359</v>
      </c>
      <c r="GB275">
        <v>0</v>
      </c>
      <c r="GC275">
        <v>100</v>
      </c>
      <c r="GD275">
        <v>100</v>
      </c>
      <c r="GE275">
        <v>-1.1200000000000001</v>
      </c>
      <c r="GF275">
        <v>-0.1171</v>
      </c>
      <c r="GG275">
        <v>-1.0745309912501479</v>
      </c>
      <c r="GH275">
        <v>-3.794306901669526E-4</v>
      </c>
      <c r="GI275">
        <v>-9.3076312682161424E-7</v>
      </c>
      <c r="GJ275">
        <v>3.2597594342726891E-10</v>
      </c>
      <c r="GK275">
        <v>-0.25621075936304621</v>
      </c>
      <c r="GL275">
        <v>-1.4413179793891831E-2</v>
      </c>
      <c r="GM275">
        <v>9.8733074958994743E-4</v>
      </c>
      <c r="GN275">
        <v>-9.6329063574464014E-6</v>
      </c>
      <c r="GO275">
        <v>22</v>
      </c>
      <c r="GP275">
        <v>2241</v>
      </c>
      <c r="GQ275">
        <v>1</v>
      </c>
      <c r="GR275">
        <v>45</v>
      </c>
      <c r="GS275">
        <v>1874.9</v>
      </c>
      <c r="GT275">
        <v>1874.7</v>
      </c>
      <c r="GU275">
        <v>0.35156199999999999</v>
      </c>
      <c r="GV275">
        <v>2.2973599999999998</v>
      </c>
      <c r="GW275">
        <v>1.94702</v>
      </c>
      <c r="GX275">
        <v>2.7734399999999999</v>
      </c>
      <c r="GY275">
        <v>2.19482</v>
      </c>
      <c r="GZ275">
        <v>2.36816</v>
      </c>
      <c r="HA275">
        <v>40.476500000000001</v>
      </c>
      <c r="HB275">
        <v>14.552300000000001</v>
      </c>
      <c r="HC275">
        <v>18</v>
      </c>
      <c r="HD275">
        <v>518.26199999999994</v>
      </c>
      <c r="HE275">
        <v>597.05899999999997</v>
      </c>
      <c r="HF275">
        <v>24.4392</v>
      </c>
      <c r="HG275">
        <v>29.163499999999999</v>
      </c>
      <c r="HH275">
        <v>30.0002</v>
      </c>
      <c r="HI275">
        <v>29.194600000000001</v>
      </c>
      <c r="HJ275">
        <v>29.143699999999999</v>
      </c>
      <c r="HK275">
        <v>6.9664099999999998</v>
      </c>
      <c r="HL275">
        <v>15.528499999999999</v>
      </c>
      <c r="HM275">
        <v>17.584399999999999</v>
      </c>
      <c r="HN275">
        <v>24.4419</v>
      </c>
      <c r="HO275">
        <v>51.555599999999998</v>
      </c>
      <c r="HP275">
        <v>20.922000000000001</v>
      </c>
      <c r="HQ275">
        <v>100.25700000000001</v>
      </c>
      <c r="HR275">
        <v>100.206</v>
      </c>
    </row>
    <row r="276" spans="1:226" x14ac:dyDescent="0.2">
      <c r="A276">
        <v>260</v>
      </c>
      <c r="B276">
        <v>1657576411.5999999</v>
      </c>
      <c r="C276">
        <v>4582</v>
      </c>
      <c r="D276" t="s">
        <v>878</v>
      </c>
      <c r="E276" t="s">
        <v>879</v>
      </c>
      <c r="F276">
        <v>5</v>
      </c>
      <c r="G276" t="s">
        <v>1070</v>
      </c>
      <c r="H276" t="s">
        <v>353</v>
      </c>
      <c r="I276">
        <v>1657576408.5999999</v>
      </c>
      <c r="J276">
        <f t="shared" si="136"/>
        <v>6.0647548728942824E-3</v>
      </c>
      <c r="K276">
        <f t="shared" si="137"/>
        <v>6.0647548728942819</v>
      </c>
      <c r="L276">
        <f t="shared" si="138"/>
        <v>17.41037747550013</v>
      </c>
      <c r="M276">
        <f t="shared" si="139"/>
        <v>395.99681818181818</v>
      </c>
      <c r="N276">
        <f t="shared" si="140"/>
        <v>261.43051670306568</v>
      </c>
      <c r="O276">
        <f t="shared" si="141"/>
        <v>18.930179286786693</v>
      </c>
      <c r="P276">
        <f t="shared" si="142"/>
        <v>28.67412289779935</v>
      </c>
      <c r="Q276">
        <f t="shared" si="143"/>
        <v>0.2417379258911162</v>
      </c>
      <c r="R276">
        <f t="shared" si="144"/>
        <v>2.3977150314714626</v>
      </c>
      <c r="S276">
        <f t="shared" si="145"/>
        <v>0.22896815148321401</v>
      </c>
      <c r="T276">
        <f t="shared" si="146"/>
        <v>0.14419617005653104</v>
      </c>
      <c r="U276">
        <f t="shared" si="147"/>
        <v>321.51106554545441</v>
      </c>
      <c r="V276">
        <f t="shared" si="148"/>
        <v>28.722189441080236</v>
      </c>
      <c r="W276">
        <f t="shared" si="149"/>
        <v>27.949463636363639</v>
      </c>
      <c r="X276">
        <f t="shared" si="150"/>
        <v>3.7836740735060821</v>
      </c>
      <c r="Y276">
        <f t="shared" si="151"/>
        <v>50.163042004668824</v>
      </c>
      <c r="Z276">
        <f t="shared" si="152"/>
        <v>1.9415499406076278</v>
      </c>
      <c r="AA276">
        <f t="shared" si="153"/>
        <v>3.8704788685401534</v>
      </c>
      <c r="AB276">
        <f t="shared" si="154"/>
        <v>1.8421241328984543</v>
      </c>
      <c r="AC276">
        <f t="shared" si="155"/>
        <v>-267.45568989463783</v>
      </c>
      <c r="AD276">
        <f t="shared" si="156"/>
        <v>50.350131318454821</v>
      </c>
      <c r="AE276">
        <f t="shared" si="157"/>
        <v>4.5839304449042029</v>
      </c>
      <c r="AF276">
        <f t="shared" si="158"/>
        <v>108.9894374141756</v>
      </c>
      <c r="AG276">
        <f t="shared" si="159"/>
        <v>17.281086846141708</v>
      </c>
      <c r="AH276">
        <f t="shared" si="160"/>
        <v>6.0052615747883369</v>
      </c>
      <c r="AI276">
        <f t="shared" si="161"/>
        <v>17.41037747550013</v>
      </c>
      <c r="AJ276">
        <v>428.05646960449019</v>
      </c>
      <c r="AK276">
        <v>406.83997575757581</v>
      </c>
      <c r="AL276">
        <v>-2.6631396051238859E-2</v>
      </c>
      <c r="AM276">
        <v>64.523893561412876</v>
      </c>
      <c r="AN276">
        <f t="shared" si="162"/>
        <v>6.0647548728942819</v>
      </c>
      <c r="AO276">
        <v>19.797698678531379</v>
      </c>
      <c r="AP276">
        <v>26.838376363636371</v>
      </c>
      <c r="AQ276">
        <v>9.4089144763770463E-3</v>
      </c>
      <c r="AR276">
        <v>77.537025973873909</v>
      </c>
      <c r="AS276">
        <v>0</v>
      </c>
      <c r="AT276">
        <v>0</v>
      </c>
      <c r="AU276">
        <f t="shared" si="163"/>
        <v>1</v>
      </c>
      <c r="AV276">
        <f t="shared" si="164"/>
        <v>0</v>
      </c>
      <c r="AW276">
        <f t="shared" si="165"/>
        <v>38058.579479241387</v>
      </c>
      <c r="AX276">
        <f t="shared" si="166"/>
        <v>1999.9654545454539</v>
      </c>
      <c r="AY276">
        <f t="shared" si="167"/>
        <v>1681.1712818181813</v>
      </c>
      <c r="AZ276">
        <f t="shared" si="168"/>
        <v>0.84060016036640639</v>
      </c>
      <c r="BA276">
        <f t="shared" si="169"/>
        <v>0.16075830950716422</v>
      </c>
      <c r="BB276">
        <v>6</v>
      </c>
      <c r="BC276">
        <v>0.5</v>
      </c>
      <c r="BD276" t="s">
        <v>354</v>
      </c>
      <c r="BE276">
        <v>2</v>
      </c>
      <c r="BF276" t="b">
        <v>1</v>
      </c>
      <c r="BG276">
        <v>1657576408.5999999</v>
      </c>
      <c r="BH276">
        <v>395.99681818181818</v>
      </c>
      <c r="BI276">
        <v>419.58909090909088</v>
      </c>
      <c r="BJ276">
        <v>26.81329090909091</v>
      </c>
      <c r="BK276">
        <v>19.799818181818178</v>
      </c>
      <c r="BL276">
        <v>397.34872727272727</v>
      </c>
      <c r="BM276">
        <v>26.929745454545461</v>
      </c>
      <c r="BN276">
        <v>499.97263636363641</v>
      </c>
      <c r="BO276">
        <v>72.310100000000006</v>
      </c>
      <c r="BP276">
        <v>9.9883063636363636E-2</v>
      </c>
      <c r="BQ276">
        <v>28.338972727272729</v>
      </c>
      <c r="BR276">
        <v>27.949463636363639</v>
      </c>
      <c r="BS276">
        <v>999.9</v>
      </c>
      <c r="BT276">
        <v>0</v>
      </c>
      <c r="BU276">
        <v>0</v>
      </c>
      <c r="BV276">
        <v>9998.0663636363624</v>
      </c>
      <c r="BW276">
        <v>0</v>
      </c>
      <c r="BX276">
        <v>1498.8672727272719</v>
      </c>
      <c r="BY276">
        <v>-23.592281818181821</v>
      </c>
      <c r="BZ276">
        <v>406.9072727272727</v>
      </c>
      <c r="CA276">
        <v>428.06472727272723</v>
      </c>
      <c r="CB276">
        <v>7.0134772727272727</v>
      </c>
      <c r="CC276">
        <v>419.58909090909088</v>
      </c>
      <c r="CD276">
        <v>19.799818181818178</v>
      </c>
      <c r="CE276">
        <v>1.9388727272727271</v>
      </c>
      <c r="CF276">
        <v>1.431725454545455</v>
      </c>
      <c r="CG276">
        <v>16.953763636363629</v>
      </c>
      <c r="CH276">
        <v>12.257890909090911</v>
      </c>
      <c r="CI276">
        <v>1999.9654545454539</v>
      </c>
      <c r="CJ276">
        <v>0.97999363636363623</v>
      </c>
      <c r="CK276">
        <v>2.000656363636364E-2</v>
      </c>
      <c r="CL276">
        <v>0</v>
      </c>
      <c r="CM276">
        <v>2.4125727272727282</v>
      </c>
      <c r="CN276">
        <v>0</v>
      </c>
      <c r="CO276">
        <v>16486.12727272727</v>
      </c>
      <c r="CP276">
        <v>16749.136363636371</v>
      </c>
      <c r="CQ276">
        <v>41.125</v>
      </c>
      <c r="CR276">
        <v>42.936999999999998</v>
      </c>
      <c r="CS276">
        <v>41.5</v>
      </c>
      <c r="CT276">
        <v>41.425727272727272</v>
      </c>
      <c r="CU276">
        <v>40.25</v>
      </c>
      <c r="CV276">
        <v>1959.9554545454539</v>
      </c>
      <c r="CW276">
        <v>40.01</v>
      </c>
      <c r="CX276">
        <v>0</v>
      </c>
      <c r="CY276">
        <v>1657576412.4000001</v>
      </c>
      <c r="CZ276">
        <v>0</v>
      </c>
      <c r="DA276">
        <v>0</v>
      </c>
      <c r="DB276" t="s">
        <v>355</v>
      </c>
      <c r="DC276">
        <v>1657463822.5999999</v>
      </c>
      <c r="DD276">
        <v>1657463835.0999999</v>
      </c>
      <c r="DE276">
        <v>0</v>
      </c>
      <c r="DF276">
        <v>-2.657</v>
      </c>
      <c r="DG276">
        <v>-13.192</v>
      </c>
      <c r="DH276">
        <v>-3.9239999999999999</v>
      </c>
      <c r="DI276">
        <v>-0.217</v>
      </c>
      <c r="DJ276">
        <v>376</v>
      </c>
      <c r="DK276">
        <v>3</v>
      </c>
      <c r="DL276">
        <v>0.48</v>
      </c>
      <c r="DM276">
        <v>0.03</v>
      </c>
      <c r="DN276">
        <v>-23.3919025</v>
      </c>
      <c r="DO276">
        <v>-1.92547879924945</v>
      </c>
      <c r="DP276">
        <v>0.193241946129069</v>
      </c>
      <c r="DQ276">
        <v>0</v>
      </c>
      <c r="DR276">
        <v>6.9577150000000003</v>
      </c>
      <c r="DS276">
        <v>0.32697410881802219</v>
      </c>
      <c r="DT276">
        <v>4.6744024965764387E-2</v>
      </c>
      <c r="DU276">
        <v>0</v>
      </c>
      <c r="DV276">
        <v>0</v>
      </c>
      <c r="DW276">
        <v>2</v>
      </c>
      <c r="DX276" t="s">
        <v>364</v>
      </c>
      <c r="DY276">
        <v>2.9796200000000002</v>
      </c>
      <c r="DZ276">
        <v>2.7154600000000002</v>
      </c>
      <c r="EA276">
        <v>7.2392700000000004E-2</v>
      </c>
      <c r="EB276">
        <v>7.4746400000000005E-2</v>
      </c>
      <c r="EC276">
        <v>9.3417600000000003E-2</v>
      </c>
      <c r="ED276">
        <v>7.3929300000000003E-2</v>
      </c>
      <c r="EE276">
        <v>29242.3</v>
      </c>
      <c r="EF276">
        <v>29290.9</v>
      </c>
      <c r="EG276">
        <v>29315.200000000001</v>
      </c>
      <c r="EH276">
        <v>29288.400000000001</v>
      </c>
      <c r="EI276">
        <v>35218.199999999997</v>
      </c>
      <c r="EJ276">
        <v>36043.9</v>
      </c>
      <c r="EK276">
        <v>41296.5</v>
      </c>
      <c r="EL276">
        <v>41713.599999999999</v>
      </c>
      <c r="EM276">
        <v>1.9220999999999999</v>
      </c>
      <c r="EN276">
        <v>2.09483</v>
      </c>
      <c r="EO276">
        <v>7.1987499999999996E-2</v>
      </c>
      <c r="EP276">
        <v>0</v>
      </c>
      <c r="EQ276">
        <v>26.786300000000001</v>
      </c>
      <c r="ER276">
        <v>999.9</v>
      </c>
      <c r="ES276">
        <v>26.8</v>
      </c>
      <c r="ET276">
        <v>38.5</v>
      </c>
      <c r="EU276">
        <v>25.349499999999999</v>
      </c>
      <c r="EV276">
        <v>61.413699999999999</v>
      </c>
      <c r="EW276">
        <v>26.847000000000001</v>
      </c>
      <c r="EX276">
        <v>2</v>
      </c>
      <c r="EY276">
        <v>0.12071900000000001</v>
      </c>
      <c r="EZ276">
        <v>0.84864099999999998</v>
      </c>
      <c r="FA276">
        <v>20.383099999999999</v>
      </c>
      <c r="FB276">
        <v>5.2178899999999997</v>
      </c>
      <c r="FC276">
        <v>12.0099</v>
      </c>
      <c r="FD276">
        <v>4.9884500000000003</v>
      </c>
      <c r="FE276">
        <v>3.2885300000000002</v>
      </c>
      <c r="FF276">
        <v>9825.2999999999993</v>
      </c>
      <c r="FG276">
        <v>9999</v>
      </c>
      <c r="FH276">
        <v>9999</v>
      </c>
      <c r="FI276">
        <v>146.19999999999999</v>
      </c>
      <c r="FJ276">
        <v>1.86741</v>
      </c>
      <c r="FK276">
        <v>1.86646</v>
      </c>
      <c r="FL276">
        <v>1.8659399999999999</v>
      </c>
      <c r="FM276">
        <v>1.86581</v>
      </c>
      <c r="FN276">
        <v>1.86768</v>
      </c>
      <c r="FO276">
        <v>1.87009</v>
      </c>
      <c r="FP276">
        <v>1.8687499999999999</v>
      </c>
      <c r="FQ276">
        <v>1.87012</v>
      </c>
      <c r="FR276">
        <v>0</v>
      </c>
      <c r="FS276">
        <v>0</v>
      </c>
      <c r="FT276">
        <v>0</v>
      </c>
      <c r="FU276">
        <v>0</v>
      </c>
      <c r="FV276" t="s">
        <v>357</v>
      </c>
      <c r="FW276" t="s">
        <v>358</v>
      </c>
      <c r="FX276" t="s">
        <v>359</v>
      </c>
      <c r="FY276" t="s">
        <v>359</v>
      </c>
      <c r="FZ276" t="s">
        <v>359</v>
      </c>
      <c r="GA276" t="s">
        <v>359</v>
      </c>
      <c r="GB276">
        <v>0</v>
      </c>
      <c r="GC276">
        <v>100</v>
      </c>
      <c r="GD276">
        <v>100</v>
      </c>
      <c r="GE276">
        <v>-1.3520000000000001</v>
      </c>
      <c r="GF276">
        <v>-0.11600000000000001</v>
      </c>
      <c r="GG276">
        <v>-1.0745309912501479</v>
      </c>
      <c r="GH276">
        <v>-3.794306901669526E-4</v>
      </c>
      <c r="GI276">
        <v>-9.3076312682161424E-7</v>
      </c>
      <c r="GJ276">
        <v>3.2597594342726891E-10</v>
      </c>
      <c r="GK276">
        <v>-0.25621075936304621</v>
      </c>
      <c r="GL276">
        <v>-1.4413179793891831E-2</v>
      </c>
      <c r="GM276">
        <v>9.8733074958994743E-4</v>
      </c>
      <c r="GN276">
        <v>-9.6329063574464014E-6</v>
      </c>
      <c r="GO276">
        <v>22</v>
      </c>
      <c r="GP276">
        <v>2241</v>
      </c>
      <c r="GQ276">
        <v>1</v>
      </c>
      <c r="GR276">
        <v>45</v>
      </c>
      <c r="GS276">
        <v>1876.5</v>
      </c>
      <c r="GT276">
        <v>1876.3</v>
      </c>
      <c r="GU276">
        <v>1.33301</v>
      </c>
      <c r="GV276">
        <v>2.2607400000000002</v>
      </c>
      <c r="GW276">
        <v>1.94702</v>
      </c>
      <c r="GX276">
        <v>2.7734399999999999</v>
      </c>
      <c r="GY276">
        <v>2.19482</v>
      </c>
      <c r="GZ276">
        <v>2.3559600000000001</v>
      </c>
      <c r="HA276">
        <v>40.4</v>
      </c>
      <c r="HB276">
        <v>14.517300000000001</v>
      </c>
      <c r="HC276">
        <v>18</v>
      </c>
      <c r="HD276">
        <v>518.85500000000002</v>
      </c>
      <c r="HE276">
        <v>596.40599999999995</v>
      </c>
      <c r="HF276">
        <v>25.5519</v>
      </c>
      <c r="HG276">
        <v>29.146000000000001</v>
      </c>
      <c r="HH276">
        <v>30.0001</v>
      </c>
      <c r="HI276">
        <v>29.145499999999998</v>
      </c>
      <c r="HJ276">
        <v>29.085899999999999</v>
      </c>
      <c r="HK276">
        <v>26.770099999999999</v>
      </c>
      <c r="HL276">
        <v>18.697199999999999</v>
      </c>
      <c r="HM276">
        <v>16.84</v>
      </c>
      <c r="HN276">
        <v>25.569900000000001</v>
      </c>
      <c r="HO276">
        <v>426.27300000000002</v>
      </c>
      <c r="HP276">
        <v>19.700900000000001</v>
      </c>
      <c r="HQ276">
        <v>100.254</v>
      </c>
      <c r="HR276">
        <v>100.205</v>
      </c>
    </row>
    <row r="277" spans="1:226" x14ac:dyDescent="0.2">
      <c r="A277">
        <v>261</v>
      </c>
      <c r="B277">
        <v>1657576416.5999999</v>
      </c>
      <c r="C277">
        <v>4587</v>
      </c>
      <c r="D277" t="s">
        <v>880</v>
      </c>
      <c r="E277" t="s">
        <v>881</v>
      </c>
      <c r="F277">
        <v>5</v>
      </c>
      <c r="G277" t="s">
        <v>1070</v>
      </c>
      <c r="H277" t="s">
        <v>353</v>
      </c>
      <c r="I277">
        <v>1657576414.0999999</v>
      </c>
      <c r="J277">
        <f t="shared" si="136"/>
        <v>6.095932721511892E-3</v>
      </c>
      <c r="K277">
        <f t="shared" si="137"/>
        <v>6.0959327215118924</v>
      </c>
      <c r="L277">
        <f t="shared" si="138"/>
        <v>17.38202983112058</v>
      </c>
      <c r="M277">
        <f t="shared" si="139"/>
        <v>395.88877777777782</v>
      </c>
      <c r="N277">
        <f t="shared" si="140"/>
        <v>262.10028900420383</v>
      </c>
      <c r="O277">
        <f t="shared" si="141"/>
        <v>18.978999394313341</v>
      </c>
      <c r="P277">
        <f t="shared" si="142"/>
        <v>28.666785916971591</v>
      </c>
      <c r="Q277">
        <f t="shared" si="143"/>
        <v>0.24300263328453192</v>
      </c>
      <c r="R277">
        <f t="shared" si="144"/>
        <v>2.3962274450407413</v>
      </c>
      <c r="S277">
        <f t="shared" si="145"/>
        <v>0.23009517040145694</v>
      </c>
      <c r="T277">
        <f t="shared" si="146"/>
        <v>0.14491200663181941</v>
      </c>
      <c r="U277">
        <f t="shared" si="147"/>
        <v>321.52349499999997</v>
      </c>
      <c r="V277">
        <f t="shared" si="148"/>
        <v>28.733785576458359</v>
      </c>
      <c r="W277">
        <f t="shared" si="149"/>
        <v>27.967911111111111</v>
      </c>
      <c r="X277">
        <f t="shared" si="150"/>
        <v>3.7877465694013992</v>
      </c>
      <c r="Y277">
        <f t="shared" si="151"/>
        <v>50.198262622296674</v>
      </c>
      <c r="Z277">
        <f t="shared" si="152"/>
        <v>1.9452925936144054</v>
      </c>
      <c r="AA277">
        <f t="shared" si="153"/>
        <v>3.8752189657463569</v>
      </c>
      <c r="AB277">
        <f t="shared" si="154"/>
        <v>1.8424539757869938</v>
      </c>
      <c r="AC277">
        <f t="shared" si="155"/>
        <v>-268.83063301867446</v>
      </c>
      <c r="AD277">
        <f t="shared" si="156"/>
        <v>50.655036229568871</v>
      </c>
      <c r="AE277">
        <f t="shared" si="157"/>
        <v>4.615460197692042</v>
      </c>
      <c r="AF277">
        <f t="shared" si="158"/>
        <v>107.9633584085864</v>
      </c>
      <c r="AG277">
        <f t="shared" si="159"/>
        <v>17.973790935311545</v>
      </c>
      <c r="AH277">
        <f t="shared" si="160"/>
        <v>6.0514814641665282</v>
      </c>
      <c r="AI277">
        <f t="shared" si="161"/>
        <v>17.38202983112058</v>
      </c>
      <c r="AJ277">
        <v>428.42277664277958</v>
      </c>
      <c r="AK277">
        <v>406.93523030302998</v>
      </c>
      <c r="AL277">
        <v>5.5713017178214017E-2</v>
      </c>
      <c r="AM277">
        <v>64.523893561412876</v>
      </c>
      <c r="AN277">
        <f t="shared" si="162"/>
        <v>6.0959327215118924</v>
      </c>
      <c r="AO277">
        <v>19.801317419582929</v>
      </c>
      <c r="AP277">
        <v>26.882716969696968</v>
      </c>
      <c r="AQ277">
        <v>8.3180407731470347E-3</v>
      </c>
      <c r="AR277">
        <v>77.537025973873909</v>
      </c>
      <c r="AS277">
        <v>0</v>
      </c>
      <c r="AT277">
        <v>0</v>
      </c>
      <c r="AU277">
        <f t="shared" si="163"/>
        <v>1</v>
      </c>
      <c r="AV277">
        <f t="shared" si="164"/>
        <v>0</v>
      </c>
      <c r="AW277">
        <f t="shared" si="165"/>
        <v>38019.92609660633</v>
      </c>
      <c r="AX277">
        <f t="shared" si="166"/>
        <v>2000.0433333333331</v>
      </c>
      <c r="AY277">
        <f t="shared" si="167"/>
        <v>1681.2366999999997</v>
      </c>
      <c r="AZ277">
        <f t="shared" si="168"/>
        <v>0.84060013699703173</v>
      </c>
      <c r="BA277">
        <f t="shared" si="169"/>
        <v>0.16075826440427124</v>
      </c>
      <c r="BB277">
        <v>6</v>
      </c>
      <c r="BC277">
        <v>0.5</v>
      </c>
      <c r="BD277" t="s">
        <v>354</v>
      </c>
      <c r="BE277">
        <v>2</v>
      </c>
      <c r="BF277" t="b">
        <v>1</v>
      </c>
      <c r="BG277">
        <v>1657576414.0999999</v>
      </c>
      <c r="BH277">
        <v>395.88877777777782</v>
      </c>
      <c r="BI277">
        <v>420.33266666666668</v>
      </c>
      <c r="BJ277">
        <v>26.86452222222222</v>
      </c>
      <c r="BK277">
        <v>19.797688888888889</v>
      </c>
      <c r="BL277">
        <v>397.24044444444439</v>
      </c>
      <c r="BM277">
        <v>26.9801</v>
      </c>
      <c r="BN277">
        <v>499.9901111111111</v>
      </c>
      <c r="BO277">
        <v>72.311155555555558</v>
      </c>
      <c r="BP277">
        <v>0.1000556888888889</v>
      </c>
      <c r="BQ277">
        <v>28.36002222222222</v>
      </c>
      <c r="BR277">
        <v>27.967911111111111</v>
      </c>
      <c r="BS277">
        <v>999.90000000000009</v>
      </c>
      <c r="BT277">
        <v>0</v>
      </c>
      <c r="BU277">
        <v>0</v>
      </c>
      <c r="BV277">
        <v>9988.0566666666655</v>
      </c>
      <c r="BW277">
        <v>0</v>
      </c>
      <c r="BX277">
        <v>1498.8066666666671</v>
      </c>
      <c r="BY277">
        <v>-24.443855555555551</v>
      </c>
      <c r="BZ277">
        <v>406.81788888888889</v>
      </c>
      <c r="CA277">
        <v>428.82222222222231</v>
      </c>
      <c r="CB277">
        <v>7.0668566666666672</v>
      </c>
      <c r="CC277">
        <v>420.33266666666668</v>
      </c>
      <c r="CD277">
        <v>19.797688888888889</v>
      </c>
      <c r="CE277">
        <v>1.9426055555555559</v>
      </c>
      <c r="CF277">
        <v>1.4315933333333331</v>
      </c>
      <c r="CG277">
        <v>16.984122222222219</v>
      </c>
      <c r="CH277">
        <v>12.25646666666667</v>
      </c>
      <c r="CI277">
        <v>2000.0433333333331</v>
      </c>
      <c r="CJ277">
        <v>0.97999466666666679</v>
      </c>
      <c r="CK277">
        <v>2.0005533333333339E-2</v>
      </c>
      <c r="CL277">
        <v>0</v>
      </c>
      <c r="CM277">
        <v>2.2256666666666671</v>
      </c>
      <c r="CN277">
        <v>0</v>
      </c>
      <c r="CO277">
        <v>16477.12222222222</v>
      </c>
      <c r="CP277">
        <v>16749.822222222221</v>
      </c>
      <c r="CQ277">
        <v>41.125</v>
      </c>
      <c r="CR277">
        <v>42.936999999999998</v>
      </c>
      <c r="CS277">
        <v>41.5</v>
      </c>
      <c r="CT277">
        <v>41.436999999999998</v>
      </c>
      <c r="CU277">
        <v>40.25</v>
      </c>
      <c r="CV277">
        <v>1960.0333333333331</v>
      </c>
      <c r="CW277">
        <v>40.01</v>
      </c>
      <c r="CX277">
        <v>0</v>
      </c>
      <c r="CY277">
        <v>1657576417.2</v>
      </c>
      <c r="CZ277">
        <v>0</v>
      </c>
      <c r="DA277">
        <v>0</v>
      </c>
      <c r="DB277" t="s">
        <v>355</v>
      </c>
      <c r="DC277">
        <v>1657463822.5999999</v>
      </c>
      <c r="DD277">
        <v>1657463835.0999999</v>
      </c>
      <c r="DE277">
        <v>0</v>
      </c>
      <c r="DF277">
        <v>-2.657</v>
      </c>
      <c r="DG277">
        <v>-13.192</v>
      </c>
      <c r="DH277">
        <v>-3.9239999999999999</v>
      </c>
      <c r="DI277">
        <v>-0.217</v>
      </c>
      <c r="DJ277">
        <v>376</v>
      </c>
      <c r="DK277">
        <v>3</v>
      </c>
      <c r="DL277">
        <v>0.48</v>
      </c>
      <c r="DM277">
        <v>0.03</v>
      </c>
      <c r="DN277">
        <v>-23.577649999999998</v>
      </c>
      <c r="DO277">
        <v>-2.9369133208254778</v>
      </c>
      <c r="DP277">
        <v>0.33327245985829668</v>
      </c>
      <c r="DQ277">
        <v>0</v>
      </c>
      <c r="DR277">
        <v>6.9789905000000001</v>
      </c>
      <c r="DS277">
        <v>0.60699512195121286</v>
      </c>
      <c r="DT277">
        <v>5.8502594512978762E-2</v>
      </c>
      <c r="DU277">
        <v>0</v>
      </c>
      <c r="DV277">
        <v>0</v>
      </c>
      <c r="DW277">
        <v>2</v>
      </c>
      <c r="DX277" t="s">
        <v>364</v>
      </c>
      <c r="DY277">
        <v>2.9799000000000002</v>
      </c>
      <c r="DZ277">
        <v>2.71556</v>
      </c>
      <c r="EA277">
        <v>7.2429400000000005E-2</v>
      </c>
      <c r="EB277">
        <v>7.5165200000000001E-2</v>
      </c>
      <c r="EC277">
        <v>9.3526100000000001E-2</v>
      </c>
      <c r="ED277">
        <v>7.3869799999999999E-2</v>
      </c>
      <c r="EE277">
        <v>29241.200000000001</v>
      </c>
      <c r="EF277">
        <v>29277.599999999999</v>
      </c>
      <c r="EG277">
        <v>29315.200000000001</v>
      </c>
      <c r="EH277">
        <v>29288.3</v>
      </c>
      <c r="EI277">
        <v>35214</v>
      </c>
      <c r="EJ277">
        <v>36046.400000000001</v>
      </c>
      <c r="EK277">
        <v>41296.5</v>
      </c>
      <c r="EL277">
        <v>41713.9</v>
      </c>
      <c r="EM277">
        <v>1.92255</v>
      </c>
      <c r="EN277">
        <v>2.0946199999999999</v>
      </c>
      <c r="EO277">
        <v>7.1793800000000005E-2</v>
      </c>
      <c r="EP277">
        <v>0</v>
      </c>
      <c r="EQ277">
        <v>26.8005</v>
      </c>
      <c r="ER277">
        <v>999.9</v>
      </c>
      <c r="ES277">
        <v>26.7</v>
      </c>
      <c r="ET277">
        <v>38.5</v>
      </c>
      <c r="EU277">
        <v>25.255700000000001</v>
      </c>
      <c r="EV277">
        <v>61.663699999999999</v>
      </c>
      <c r="EW277">
        <v>26.9391</v>
      </c>
      <c r="EX277">
        <v>2</v>
      </c>
      <c r="EY277">
        <v>0.120828</v>
      </c>
      <c r="EZ277">
        <v>0.89733399999999996</v>
      </c>
      <c r="FA277">
        <v>20.3827</v>
      </c>
      <c r="FB277">
        <v>5.2175900000000004</v>
      </c>
      <c r="FC277">
        <v>12.0099</v>
      </c>
      <c r="FD277">
        <v>4.9886999999999997</v>
      </c>
      <c r="FE277">
        <v>3.2885</v>
      </c>
      <c r="FF277">
        <v>9825.2999999999993</v>
      </c>
      <c r="FG277">
        <v>9999</v>
      </c>
      <c r="FH277">
        <v>9999</v>
      </c>
      <c r="FI277">
        <v>146.19999999999999</v>
      </c>
      <c r="FJ277">
        <v>1.8673900000000001</v>
      </c>
      <c r="FK277">
        <v>1.86646</v>
      </c>
      <c r="FL277">
        <v>1.86588</v>
      </c>
      <c r="FM277">
        <v>1.8657900000000001</v>
      </c>
      <c r="FN277">
        <v>1.86768</v>
      </c>
      <c r="FO277">
        <v>1.87008</v>
      </c>
      <c r="FP277">
        <v>1.8687400000000001</v>
      </c>
      <c r="FQ277">
        <v>1.87012</v>
      </c>
      <c r="FR277">
        <v>0</v>
      </c>
      <c r="FS277">
        <v>0</v>
      </c>
      <c r="FT277">
        <v>0</v>
      </c>
      <c r="FU277">
        <v>0</v>
      </c>
      <c r="FV277" t="s">
        <v>357</v>
      </c>
      <c r="FW277" t="s">
        <v>358</v>
      </c>
      <c r="FX277" t="s">
        <v>359</v>
      </c>
      <c r="FY277" t="s">
        <v>359</v>
      </c>
      <c r="FZ277" t="s">
        <v>359</v>
      </c>
      <c r="GA277" t="s">
        <v>359</v>
      </c>
      <c r="GB277">
        <v>0</v>
      </c>
      <c r="GC277">
        <v>100</v>
      </c>
      <c r="GD277">
        <v>100</v>
      </c>
      <c r="GE277">
        <v>-1.3520000000000001</v>
      </c>
      <c r="GF277">
        <v>-0.11509999999999999</v>
      </c>
      <c r="GG277">
        <v>-1.0745309912501479</v>
      </c>
      <c r="GH277">
        <v>-3.794306901669526E-4</v>
      </c>
      <c r="GI277">
        <v>-9.3076312682161424E-7</v>
      </c>
      <c r="GJ277">
        <v>3.2597594342726891E-10</v>
      </c>
      <c r="GK277">
        <v>-0.25621075936304621</v>
      </c>
      <c r="GL277">
        <v>-1.4413179793891831E-2</v>
      </c>
      <c r="GM277">
        <v>9.8733074958994743E-4</v>
      </c>
      <c r="GN277">
        <v>-9.6329063574464014E-6</v>
      </c>
      <c r="GO277">
        <v>22</v>
      </c>
      <c r="GP277">
        <v>2241</v>
      </c>
      <c r="GQ277">
        <v>1</v>
      </c>
      <c r="GR277">
        <v>45</v>
      </c>
      <c r="GS277">
        <v>1876.6</v>
      </c>
      <c r="GT277">
        <v>1876.4</v>
      </c>
      <c r="GU277">
        <v>1.3598600000000001</v>
      </c>
      <c r="GV277">
        <v>2.2485400000000002</v>
      </c>
      <c r="GW277">
        <v>1.94702</v>
      </c>
      <c r="GX277">
        <v>2.7734399999999999</v>
      </c>
      <c r="GY277">
        <v>2.19482</v>
      </c>
      <c r="GZ277">
        <v>2.3730500000000001</v>
      </c>
      <c r="HA277">
        <v>40.4</v>
      </c>
      <c r="HB277">
        <v>14.5261</v>
      </c>
      <c r="HC277">
        <v>18</v>
      </c>
      <c r="HD277">
        <v>519.14200000000005</v>
      </c>
      <c r="HE277">
        <v>596.22699999999998</v>
      </c>
      <c r="HF277">
        <v>25.593299999999999</v>
      </c>
      <c r="HG277">
        <v>29.146000000000001</v>
      </c>
      <c r="HH277">
        <v>30.0001</v>
      </c>
      <c r="HI277">
        <v>29.144100000000002</v>
      </c>
      <c r="HJ277">
        <v>29.0837</v>
      </c>
      <c r="HK277">
        <v>27.269600000000001</v>
      </c>
      <c r="HL277">
        <v>19.25</v>
      </c>
      <c r="HM277">
        <v>16.461099999999998</v>
      </c>
      <c r="HN277">
        <v>25.5962</v>
      </c>
      <c r="HO277">
        <v>439.738</v>
      </c>
      <c r="HP277">
        <v>19.611699999999999</v>
      </c>
      <c r="HQ277">
        <v>100.254</v>
      </c>
      <c r="HR277">
        <v>100.205</v>
      </c>
    </row>
    <row r="278" spans="1:226" x14ac:dyDescent="0.2">
      <c r="A278">
        <v>262</v>
      </c>
      <c r="B278">
        <v>1657576421.5999999</v>
      </c>
      <c r="C278">
        <v>4592</v>
      </c>
      <c r="D278" t="s">
        <v>882</v>
      </c>
      <c r="E278" t="s">
        <v>883</v>
      </c>
      <c r="F278">
        <v>5</v>
      </c>
      <c r="G278" t="s">
        <v>1070</v>
      </c>
      <c r="H278" t="s">
        <v>353</v>
      </c>
      <c r="I278">
        <v>1657576418.8</v>
      </c>
      <c r="J278">
        <f t="shared" si="136"/>
        <v>6.1412164569669015E-3</v>
      </c>
      <c r="K278">
        <f t="shared" si="137"/>
        <v>6.1412164569669017</v>
      </c>
      <c r="L278">
        <f t="shared" si="138"/>
        <v>17.704486848428573</v>
      </c>
      <c r="M278">
        <f t="shared" si="139"/>
        <v>397.58870000000002</v>
      </c>
      <c r="N278">
        <f t="shared" si="140"/>
        <v>262.45044151412486</v>
      </c>
      <c r="O278">
        <f t="shared" si="141"/>
        <v>19.003497911233779</v>
      </c>
      <c r="P278">
        <f t="shared" si="142"/>
        <v>28.788581899084054</v>
      </c>
      <c r="Q278">
        <f t="shared" si="143"/>
        <v>0.24492253028597519</v>
      </c>
      <c r="R278">
        <f t="shared" si="144"/>
        <v>2.3974252465365113</v>
      </c>
      <c r="S278">
        <f t="shared" si="145"/>
        <v>0.231822383584428</v>
      </c>
      <c r="T278">
        <f t="shared" si="146"/>
        <v>0.1460075680163167</v>
      </c>
      <c r="U278">
        <f t="shared" si="147"/>
        <v>321.52515360000001</v>
      </c>
      <c r="V278">
        <f t="shared" si="148"/>
        <v>28.736789989954232</v>
      </c>
      <c r="W278">
        <f t="shared" si="149"/>
        <v>27.977270000000001</v>
      </c>
      <c r="X278">
        <f t="shared" si="150"/>
        <v>3.7898141154810698</v>
      </c>
      <c r="Y278">
        <f t="shared" si="151"/>
        <v>50.208434198074492</v>
      </c>
      <c r="Z278">
        <f t="shared" si="152"/>
        <v>1.9476478102945496</v>
      </c>
      <c r="AA278">
        <f t="shared" si="153"/>
        <v>3.8791247753534654</v>
      </c>
      <c r="AB278">
        <f t="shared" si="154"/>
        <v>1.8421663051865202</v>
      </c>
      <c r="AC278">
        <f t="shared" si="155"/>
        <v>-270.82764575224036</v>
      </c>
      <c r="AD278">
        <f t="shared" si="156"/>
        <v>51.710335955701751</v>
      </c>
      <c r="AE278">
        <f t="shared" si="157"/>
        <v>4.7098864224565631</v>
      </c>
      <c r="AF278">
        <f t="shared" si="158"/>
        <v>107.11773022591798</v>
      </c>
      <c r="AG278">
        <f t="shared" si="159"/>
        <v>22.396239917656484</v>
      </c>
      <c r="AH278">
        <f t="shared" si="160"/>
        <v>6.1277873876784996</v>
      </c>
      <c r="AI278">
        <f t="shared" si="161"/>
        <v>17.704486848428573</v>
      </c>
      <c r="AJ278">
        <v>436.1628175287583</v>
      </c>
      <c r="AK278">
        <v>410.77846666666682</v>
      </c>
      <c r="AL278">
        <v>0.99691901443205144</v>
      </c>
      <c r="AM278">
        <v>64.523893561412876</v>
      </c>
      <c r="AN278">
        <f t="shared" si="162"/>
        <v>6.1412164569669017</v>
      </c>
      <c r="AO278">
        <v>19.763146718093729</v>
      </c>
      <c r="AP278">
        <v>26.905470909090901</v>
      </c>
      <c r="AQ278">
        <v>6.4731939371380498E-3</v>
      </c>
      <c r="AR278">
        <v>77.537025973873909</v>
      </c>
      <c r="AS278">
        <v>0</v>
      </c>
      <c r="AT278">
        <v>0</v>
      </c>
      <c r="AU278">
        <f t="shared" si="163"/>
        <v>1</v>
      </c>
      <c r="AV278">
        <f t="shared" si="164"/>
        <v>0</v>
      </c>
      <c r="AW278">
        <f t="shared" si="165"/>
        <v>38046.671170417678</v>
      </c>
      <c r="AX278">
        <f t="shared" si="166"/>
        <v>2000.0530000000001</v>
      </c>
      <c r="AY278">
        <f t="shared" si="167"/>
        <v>1681.24488</v>
      </c>
      <c r="AZ278">
        <f t="shared" si="168"/>
        <v>0.84060016409565141</v>
      </c>
      <c r="BA278">
        <f t="shared" si="169"/>
        <v>0.16075831670460733</v>
      </c>
      <c r="BB278">
        <v>6</v>
      </c>
      <c r="BC278">
        <v>0.5</v>
      </c>
      <c r="BD278" t="s">
        <v>354</v>
      </c>
      <c r="BE278">
        <v>2</v>
      </c>
      <c r="BF278" t="b">
        <v>1</v>
      </c>
      <c r="BG278">
        <v>1657576418.8</v>
      </c>
      <c r="BH278">
        <v>397.58870000000002</v>
      </c>
      <c r="BI278">
        <v>427.38819999999998</v>
      </c>
      <c r="BJ278">
        <v>26.898260000000001</v>
      </c>
      <c r="BK278">
        <v>19.742609999999999</v>
      </c>
      <c r="BL278">
        <v>398.94200000000001</v>
      </c>
      <c r="BM278">
        <v>27.013249999999999</v>
      </c>
      <c r="BN278">
        <v>499.99320000000012</v>
      </c>
      <c r="BO278">
        <v>72.307969999999997</v>
      </c>
      <c r="BP278">
        <v>9.9977960000000005E-2</v>
      </c>
      <c r="BQ278">
        <v>28.37735</v>
      </c>
      <c r="BR278">
        <v>27.977270000000001</v>
      </c>
      <c r="BS278">
        <v>999.9</v>
      </c>
      <c r="BT278">
        <v>0</v>
      </c>
      <c r="BU278">
        <v>0</v>
      </c>
      <c r="BV278">
        <v>9996.4390000000021</v>
      </c>
      <c r="BW278">
        <v>0</v>
      </c>
      <c r="BX278">
        <v>1499.181</v>
      </c>
      <c r="BY278">
        <v>-29.79955</v>
      </c>
      <c r="BZ278">
        <v>408.5788</v>
      </c>
      <c r="CA278">
        <v>435.99579999999997</v>
      </c>
      <c r="CB278">
        <v>7.1556830000000007</v>
      </c>
      <c r="CC278">
        <v>427.38819999999998</v>
      </c>
      <c r="CD278">
        <v>19.742609999999999</v>
      </c>
      <c r="CE278">
        <v>1.9449590000000001</v>
      </c>
      <c r="CF278">
        <v>1.427548</v>
      </c>
      <c r="CG278">
        <v>17.003240000000002</v>
      </c>
      <c r="CH278">
        <v>12.21344</v>
      </c>
      <c r="CI278">
        <v>2000.0530000000001</v>
      </c>
      <c r="CJ278">
        <v>0.97999410000000009</v>
      </c>
      <c r="CK278">
        <v>2.0006099999999999E-2</v>
      </c>
      <c r="CL278">
        <v>0</v>
      </c>
      <c r="CM278">
        <v>2.4182600000000001</v>
      </c>
      <c r="CN278">
        <v>0</v>
      </c>
      <c r="CO278">
        <v>16465.259999999998</v>
      </c>
      <c r="CP278">
        <v>16749.88</v>
      </c>
      <c r="CQ278">
        <v>41.1312</v>
      </c>
      <c r="CR278">
        <v>42.936999999999998</v>
      </c>
      <c r="CS278">
        <v>41.5124</v>
      </c>
      <c r="CT278">
        <v>41.436999999999998</v>
      </c>
      <c r="CU278">
        <v>40.299599999999998</v>
      </c>
      <c r="CV278">
        <v>1960.0409999999999</v>
      </c>
      <c r="CW278">
        <v>40.012</v>
      </c>
      <c r="CX278">
        <v>0</v>
      </c>
      <c r="CY278">
        <v>1657576422</v>
      </c>
      <c r="CZ278">
        <v>0</v>
      </c>
      <c r="DA278">
        <v>0</v>
      </c>
      <c r="DB278" t="s">
        <v>355</v>
      </c>
      <c r="DC278">
        <v>1657463822.5999999</v>
      </c>
      <c r="DD278">
        <v>1657463835.0999999</v>
      </c>
      <c r="DE278">
        <v>0</v>
      </c>
      <c r="DF278">
        <v>-2.657</v>
      </c>
      <c r="DG278">
        <v>-13.192</v>
      </c>
      <c r="DH278">
        <v>-3.9239999999999999</v>
      </c>
      <c r="DI278">
        <v>-0.217</v>
      </c>
      <c r="DJ278">
        <v>376</v>
      </c>
      <c r="DK278">
        <v>3</v>
      </c>
      <c r="DL278">
        <v>0.48</v>
      </c>
      <c r="DM278">
        <v>0.03</v>
      </c>
      <c r="DN278">
        <v>-25.342747500000002</v>
      </c>
      <c r="DO278">
        <v>-24.08070731707317</v>
      </c>
      <c r="DP278">
        <v>2.850496307749538</v>
      </c>
      <c r="DQ278">
        <v>0</v>
      </c>
      <c r="DR278">
        <v>7.0507797500000011</v>
      </c>
      <c r="DS278">
        <v>0.74845924953096132</v>
      </c>
      <c r="DT278">
        <v>7.3608314186900781E-2</v>
      </c>
      <c r="DU278">
        <v>0</v>
      </c>
      <c r="DV278">
        <v>0</v>
      </c>
      <c r="DW278">
        <v>2</v>
      </c>
      <c r="DX278" t="s">
        <v>364</v>
      </c>
      <c r="DY278">
        <v>2.9799500000000001</v>
      </c>
      <c r="DZ278">
        <v>2.7156699999999998</v>
      </c>
      <c r="EA278">
        <v>7.3025400000000004E-2</v>
      </c>
      <c r="EB278">
        <v>7.6696500000000001E-2</v>
      </c>
      <c r="EC278">
        <v>9.3567899999999996E-2</v>
      </c>
      <c r="ED278">
        <v>7.3597099999999999E-2</v>
      </c>
      <c r="EE278">
        <v>29222.3</v>
      </c>
      <c r="EF278">
        <v>29229.200000000001</v>
      </c>
      <c r="EG278">
        <v>29315</v>
      </c>
      <c r="EH278">
        <v>29288.5</v>
      </c>
      <c r="EI278">
        <v>35212.300000000003</v>
      </c>
      <c r="EJ278">
        <v>36057.199999999997</v>
      </c>
      <c r="EK278">
        <v>41296.5</v>
      </c>
      <c r="EL278">
        <v>41713.9</v>
      </c>
      <c r="EM278">
        <v>1.9225699999999999</v>
      </c>
      <c r="EN278">
        <v>2.0945299999999998</v>
      </c>
      <c r="EO278">
        <v>7.1622400000000003E-2</v>
      </c>
      <c r="EP278">
        <v>0</v>
      </c>
      <c r="EQ278">
        <v>26.813099999999999</v>
      </c>
      <c r="ER278">
        <v>999.9</v>
      </c>
      <c r="ES278">
        <v>26.7</v>
      </c>
      <c r="ET278">
        <v>38.5</v>
      </c>
      <c r="EU278">
        <v>25.258299999999998</v>
      </c>
      <c r="EV278">
        <v>61.523699999999998</v>
      </c>
      <c r="EW278">
        <v>26.879000000000001</v>
      </c>
      <c r="EX278">
        <v>2</v>
      </c>
      <c r="EY278">
        <v>0.120633</v>
      </c>
      <c r="EZ278">
        <v>0.94944200000000001</v>
      </c>
      <c r="FA278">
        <v>20.382300000000001</v>
      </c>
      <c r="FB278">
        <v>5.2174399999999999</v>
      </c>
      <c r="FC278">
        <v>12.0099</v>
      </c>
      <c r="FD278">
        <v>4.9884000000000004</v>
      </c>
      <c r="FE278">
        <v>3.2884500000000001</v>
      </c>
      <c r="FF278">
        <v>9825.5</v>
      </c>
      <c r="FG278">
        <v>9999</v>
      </c>
      <c r="FH278">
        <v>9999</v>
      </c>
      <c r="FI278">
        <v>146.19999999999999</v>
      </c>
      <c r="FJ278">
        <v>1.8673900000000001</v>
      </c>
      <c r="FK278">
        <v>1.86646</v>
      </c>
      <c r="FL278">
        <v>1.86588</v>
      </c>
      <c r="FM278">
        <v>1.8657900000000001</v>
      </c>
      <c r="FN278">
        <v>1.86768</v>
      </c>
      <c r="FO278">
        <v>1.87009</v>
      </c>
      <c r="FP278">
        <v>1.8687400000000001</v>
      </c>
      <c r="FQ278">
        <v>1.87012</v>
      </c>
      <c r="FR278">
        <v>0</v>
      </c>
      <c r="FS278">
        <v>0</v>
      </c>
      <c r="FT278">
        <v>0</v>
      </c>
      <c r="FU278">
        <v>0</v>
      </c>
      <c r="FV278" t="s">
        <v>357</v>
      </c>
      <c r="FW278" t="s">
        <v>358</v>
      </c>
      <c r="FX278" t="s">
        <v>359</v>
      </c>
      <c r="FY278" t="s">
        <v>359</v>
      </c>
      <c r="FZ278" t="s">
        <v>359</v>
      </c>
      <c r="GA278" t="s">
        <v>359</v>
      </c>
      <c r="GB278">
        <v>0</v>
      </c>
      <c r="GC278">
        <v>100</v>
      </c>
      <c r="GD278">
        <v>100</v>
      </c>
      <c r="GE278">
        <v>-1.3560000000000001</v>
      </c>
      <c r="GF278">
        <v>-0.1149</v>
      </c>
      <c r="GG278">
        <v>-1.0745309912501479</v>
      </c>
      <c r="GH278">
        <v>-3.794306901669526E-4</v>
      </c>
      <c r="GI278">
        <v>-9.3076312682161424E-7</v>
      </c>
      <c r="GJ278">
        <v>3.2597594342726891E-10</v>
      </c>
      <c r="GK278">
        <v>-0.25621075936304621</v>
      </c>
      <c r="GL278">
        <v>-1.4413179793891831E-2</v>
      </c>
      <c r="GM278">
        <v>9.8733074958994743E-4</v>
      </c>
      <c r="GN278">
        <v>-9.6329063574464014E-6</v>
      </c>
      <c r="GO278">
        <v>22</v>
      </c>
      <c r="GP278">
        <v>2241</v>
      </c>
      <c r="GQ278">
        <v>1</v>
      </c>
      <c r="GR278">
        <v>45</v>
      </c>
      <c r="GS278">
        <v>1876.7</v>
      </c>
      <c r="GT278">
        <v>1876.4</v>
      </c>
      <c r="GU278">
        <v>1.3928199999999999</v>
      </c>
      <c r="GV278">
        <v>2.2595200000000002</v>
      </c>
      <c r="GW278">
        <v>1.94702</v>
      </c>
      <c r="GX278">
        <v>2.7734399999999999</v>
      </c>
      <c r="GY278">
        <v>2.19482</v>
      </c>
      <c r="GZ278">
        <v>2.3571800000000001</v>
      </c>
      <c r="HA278">
        <v>40.4</v>
      </c>
      <c r="HB278">
        <v>14.5085</v>
      </c>
      <c r="HC278">
        <v>18</v>
      </c>
      <c r="HD278">
        <v>519.14099999999996</v>
      </c>
      <c r="HE278">
        <v>596.125</v>
      </c>
      <c r="HF278">
        <v>25.616700000000002</v>
      </c>
      <c r="HG278">
        <v>29.146000000000001</v>
      </c>
      <c r="HH278">
        <v>30.0001</v>
      </c>
      <c r="HI278">
        <v>29.142199999999999</v>
      </c>
      <c r="HJ278">
        <v>29.081299999999999</v>
      </c>
      <c r="HK278">
        <v>28.002199999999998</v>
      </c>
      <c r="HL278">
        <v>19.25</v>
      </c>
      <c r="HM278">
        <v>16.461099999999998</v>
      </c>
      <c r="HN278">
        <v>25.614599999999999</v>
      </c>
      <c r="HO278">
        <v>459.77300000000002</v>
      </c>
      <c r="HP278">
        <v>19.5471</v>
      </c>
      <c r="HQ278">
        <v>100.253</v>
      </c>
      <c r="HR278">
        <v>100.205</v>
      </c>
    </row>
    <row r="279" spans="1:226" x14ac:dyDescent="0.2">
      <c r="A279">
        <v>263</v>
      </c>
      <c r="B279">
        <v>1657576426.5999999</v>
      </c>
      <c r="C279">
        <v>4597</v>
      </c>
      <c r="D279" t="s">
        <v>884</v>
      </c>
      <c r="E279" t="s">
        <v>885</v>
      </c>
      <c r="F279">
        <v>5</v>
      </c>
      <c r="G279" t="s">
        <v>1070</v>
      </c>
      <c r="H279" t="s">
        <v>353</v>
      </c>
      <c r="I279">
        <v>1657576424.0999999</v>
      </c>
      <c r="J279">
        <f t="shared" si="136"/>
        <v>6.1878421452054673E-3</v>
      </c>
      <c r="K279">
        <f t="shared" si="137"/>
        <v>6.187842145205467</v>
      </c>
      <c r="L279">
        <f t="shared" si="138"/>
        <v>18.049578975963971</v>
      </c>
      <c r="M279">
        <f t="shared" si="139"/>
        <v>404.70488888888877</v>
      </c>
      <c r="N279">
        <f t="shared" si="140"/>
        <v>267.75806586278452</v>
      </c>
      <c r="O279">
        <f t="shared" si="141"/>
        <v>19.387910290505648</v>
      </c>
      <c r="P279">
        <f t="shared" si="142"/>
        <v>29.303998946301746</v>
      </c>
      <c r="Q279">
        <f t="shared" si="143"/>
        <v>0.2466556368496359</v>
      </c>
      <c r="R279">
        <f t="shared" si="144"/>
        <v>2.3972154304171966</v>
      </c>
      <c r="S279">
        <f t="shared" si="145"/>
        <v>0.23337373961327768</v>
      </c>
      <c r="T279">
        <f t="shared" si="146"/>
        <v>0.14699228384712323</v>
      </c>
      <c r="U279">
        <f t="shared" si="147"/>
        <v>321.51108166666671</v>
      </c>
      <c r="V279">
        <f t="shared" si="148"/>
        <v>28.734486136936916</v>
      </c>
      <c r="W279">
        <f t="shared" si="149"/>
        <v>27.984644444444449</v>
      </c>
      <c r="X279">
        <f t="shared" si="150"/>
        <v>3.7914439557920168</v>
      </c>
      <c r="Y279">
        <f t="shared" si="151"/>
        <v>50.172253840096459</v>
      </c>
      <c r="Z279">
        <f t="shared" si="152"/>
        <v>1.9476420663501852</v>
      </c>
      <c r="AA279">
        <f t="shared" si="153"/>
        <v>3.8819106523647466</v>
      </c>
      <c r="AB279">
        <f t="shared" si="154"/>
        <v>1.8438018894418315</v>
      </c>
      <c r="AC279">
        <f t="shared" si="155"/>
        <v>-272.88383860356112</v>
      </c>
      <c r="AD279">
        <f t="shared" si="156"/>
        <v>52.348844631855016</v>
      </c>
      <c r="AE279">
        <f t="shared" si="157"/>
        <v>4.768928967234455</v>
      </c>
      <c r="AF279">
        <f t="shared" si="158"/>
        <v>105.74501666219506</v>
      </c>
      <c r="AG279">
        <f t="shared" si="159"/>
        <v>27.938330461098861</v>
      </c>
      <c r="AH279">
        <f t="shared" si="160"/>
        <v>6.2048352595044705</v>
      </c>
      <c r="AI279">
        <f t="shared" si="161"/>
        <v>18.049578975963971</v>
      </c>
      <c r="AJ279">
        <v>449.63953148999968</v>
      </c>
      <c r="AK279">
        <v>419.97779393939368</v>
      </c>
      <c r="AL279">
        <v>2.0333662677211648</v>
      </c>
      <c r="AM279">
        <v>64.523893561412876</v>
      </c>
      <c r="AN279">
        <f t="shared" si="162"/>
        <v>6.187842145205467</v>
      </c>
      <c r="AO279">
        <v>19.66151286523472</v>
      </c>
      <c r="AP279">
        <v>26.893633939393929</v>
      </c>
      <c r="AQ279">
        <v>-1.4478578907931271E-3</v>
      </c>
      <c r="AR279">
        <v>77.537025973873909</v>
      </c>
      <c r="AS279">
        <v>0</v>
      </c>
      <c r="AT279">
        <v>0</v>
      </c>
      <c r="AU279">
        <f t="shared" si="163"/>
        <v>1</v>
      </c>
      <c r="AV279">
        <f t="shared" si="164"/>
        <v>0</v>
      </c>
      <c r="AW279">
        <f t="shared" si="165"/>
        <v>38040.040002113004</v>
      </c>
      <c r="AX279">
        <f t="shared" si="166"/>
        <v>1999.965555555556</v>
      </c>
      <c r="AY279">
        <f t="shared" si="167"/>
        <v>1681.1713666666667</v>
      </c>
      <c r="AZ279">
        <f t="shared" si="168"/>
        <v>0.84060016033609453</v>
      </c>
      <c r="BA279">
        <f t="shared" si="169"/>
        <v>0.16075830944866271</v>
      </c>
      <c r="BB279">
        <v>6</v>
      </c>
      <c r="BC279">
        <v>0.5</v>
      </c>
      <c r="BD279" t="s">
        <v>354</v>
      </c>
      <c r="BE279">
        <v>2</v>
      </c>
      <c r="BF279" t="b">
        <v>1</v>
      </c>
      <c r="BG279">
        <v>1657576424.0999999</v>
      </c>
      <c r="BH279">
        <v>404.70488888888877</v>
      </c>
      <c r="BI279">
        <v>441.24388888888888</v>
      </c>
      <c r="BJ279">
        <v>26.898044444444441</v>
      </c>
      <c r="BK279">
        <v>19.652588888888889</v>
      </c>
      <c r="BL279">
        <v>406.06522222222219</v>
      </c>
      <c r="BM279">
        <v>27.013011111111108</v>
      </c>
      <c r="BN279">
        <v>500.00477777777769</v>
      </c>
      <c r="BO279">
        <v>72.308322222222216</v>
      </c>
      <c r="BP279">
        <v>9.9992455555555554E-2</v>
      </c>
      <c r="BQ279">
        <v>28.389700000000001</v>
      </c>
      <c r="BR279">
        <v>27.984644444444449</v>
      </c>
      <c r="BS279">
        <v>999.90000000000009</v>
      </c>
      <c r="BT279">
        <v>0</v>
      </c>
      <c r="BU279">
        <v>0</v>
      </c>
      <c r="BV279">
        <v>9994.9988888888893</v>
      </c>
      <c r="BW279">
        <v>0</v>
      </c>
      <c r="BX279">
        <v>1500.004444444445</v>
      </c>
      <c r="BY279">
        <v>-36.539166666666659</v>
      </c>
      <c r="BZ279">
        <v>415.89155555555561</v>
      </c>
      <c r="CA279">
        <v>450.08955555555548</v>
      </c>
      <c r="CB279">
        <v>7.2454566666666658</v>
      </c>
      <c r="CC279">
        <v>441.24388888888888</v>
      </c>
      <c r="CD279">
        <v>19.652588888888889</v>
      </c>
      <c r="CE279">
        <v>1.9449511111111111</v>
      </c>
      <c r="CF279">
        <v>1.4210455555555559</v>
      </c>
      <c r="CG279">
        <v>17.003188888888889</v>
      </c>
      <c r="CH279">
        <v>12.144077777777779</v>
      </c>
      <c r="CI279">
        <v>1999.965555555556</v>
      </c>
      <c r="CJ279">
        <v>0.97999366666666665</v>
      </c>
      <c r="CK279">
        <v>2.000653333333334E-2</v>
      </c>
      <c r="CL279">
        <v>0</v>
      </c>
      <c r="CM279">
        <v>2.171244444444445</v>
      </c>
      <c r="CN279">
        <v>0</v>
      </c>
      <c r="CO279">
        <v>16461</v>
      </c>
      <c r="CP279">
        <v>16749.133333333339</v>
      </c>
      <c r="CQ279">
        <v>41.173222222222222</v>
      </c>
      <c r="CR279">
        <v>42.950999999999993</v>
      </c>
      <c r="CS279">
        <v>41.527555555555558</v>
      </c>
      <c r="CT279">
        <v>41.465000000000003</v>
      </c>
      <c r="CU279">
        <v>40.30511111111111</v>
      </c>
      <c r="CV279">
        <v>1959.9555555555551</v>
      </c>
      <c r="CW279">
        <v>40.01</v>
      </c>
      <c r="CX279">
        <v>0</v>
      </c>
      <c r="CY279">
        <v>1657576427.4000001</v>
      </c>
      <c r="CZ279">
        <v>0</v>
      </c>
      <c r="DA279">
        <v>0</v>
      </c>
      <c r="DB279" t="s">
        <v>355</v>
      </c>
      <c r="DC279">
        <v>1657463822.5999999</v>
      </c>
      <c r="DD279">
        <v>1657463835.0999999</v>
      </c>
      <c r="DE279">
        <v>0</v>
      </c>
      <c r="DF279">
        <v>-2.657</v>
      </c>
      <c r="DG279">
        <v>-13.192</v>
      </c>
      <c r="DH279">
        <v>-3.9239999999999999</v>
      </c>
      <c r="DI279">
        <v>-0.217</v>
      </c>
      <c r="DJ279">
        <v>376</v>
      </c>
      <c r="DK279">
        <v>3</v>
      </c>
      <c r="DL279">
        <v>0.48</v>
      </c>
      <c r="DM279">
        <v>0.03</v>
      </c>
      <c r="DN279">
        <v>-27.786850000000001</v>
      </c>
      <c r="DO279">
        <v>-46.74263189493432</v>
      </c>
      <c r="DP279">
        <v>4.8465194723636467</v>
      </c>
      <c r="DQ279">
        <v>0</v>
      </c>
      <c r="DR279">
        <v>7.1066304999999996</v>
      </c>
      <c r="DS279">
        <v>0.90467819887429579</v>
      </c>
      <c r="DT279">
        <v>8.8664391836576567E-2</v>
      </c>
      <c r="DU279">
        <v>0</v>
      </c>
      <c r="DV279">
        <v>0</v>
      </c>
      <c r="DW279">
        <v>2</v>
      </c>
      <c r="DX279" t="s">
        <v>364</v>
      </c>
      <c r="DY279">
        <v>2.97986</v>
      </c>
      <c r="DZ279">
        <v>2.71563</v>
      </c>
      <c r="EA279">
        <v>7.4343400000000004E-2</v>
      </c>
      <c r="EB279">
        <v>7.8643199999999996E-2</v>
      </c>
      <c r="EC279">
        <v>9.35444E-2</v>
      </c>
      <c r="ED279">
        <v>7.3463600000000004E-2</v>
      </c>
      <c r="EE279">
        <v>29180.9</v>
      </c>
      <c r="EF279">
        <v>29167.599999999999</v>
      </c>
      <c r="EG279">
        <v>29315.3</v>
      </c>
      <c r="EH279">
        <v>29288.400000000001</v>
      </c>
      <c r="EI279">
        <v>35213.4</v>
      </c>
      <c r="EJ279">
        <v>36062.300000000003</v>
      </c>
      <c r="EK279">
        <v>41296.699999999997</v>
      </c>
      <c r="EL279">
        <v>41713.800000000003</v>
      </c>
      <c r="EM279">
        <v>1.9225300000000001</v>
      </c>
      <c r="EN279">
        <v>2.0944500000000001</v>
      </c>
      <c r="EO279">
        <v>7.11754E-2</v>
      </c>
      <c r="EP279">
        <v>0</v>
      </c>
      <c r="EQ279">
        <v>26.8249</v>
      </c>
      <c r="ER279">
        <v>999.9</v>
      </c>
      <c r="ES279">
        <v>26.7</v>
      </c>
      <c r="ET279">
        <v>38.5</v>
      </c>
      <c r="EU279">
        <v>25.2546</v>
      </c>
      <c r="EV279">
        <v>61.593699999999998</v>
      </c>
      <c r="EW279">
        <v>26.943100000000001</v>
      </c>
      <c r="EX279">
        <v>2</v>
      </c>
      <c r="EY279">
        <v>0.12037299999999999</v>
      </c>
      <c r="EZ279">
        <v>0.98661500000000002</v>
      </c>
      <c r="FA279">
        <v>20.382100000000001</v>
      </c>
      <c r="FB279">
        <v>5.21699</v>
      </c>
      <c r="FC279">
        <v>12.0099</v>
      </c>
      <c r="FD279">
        <v>4.9882999999999997</v>
      </c>
      <c r="FE279">
        <v>3.2884500000000001</v>
      </c>
      <c r="FF279">
        <v>9825.5</v>
      </c>
      <c r="FG279">
        <v>9999</v>
      </c>
      <c r="FH279">
        <v>9999</v>
      </c>
      <c r="FI279">
        <v>146.19999999999999</v>
      </c>
      <c r="FJ279">
        <v>1.8673999999999999</v>
      </c>
      <c r="FK279">
        <v>1.86646</v>
      </c>
      <c r="FL279">
        <v>1.86588</v>
      </c>
      <c r="FM279">
        <v>1.8658300000000001</v>
      </c>
      <c r="FN279">
        <v>1.86768</v>
      </c>
      <c r="FO279">
        <v>1.8701000000000001</v>
      </c>
      <c r="FP279">
        <v>1.8687400000000001</v>
      </c>
      <c r="FQ279">
        <v>1.87012</v>
      </c>
      <c r="FR279">
        <v>0</v>
      </c>
      <c r="FS279">
        <v>0</v>
      </c>
      <c r="FT279">
        <v>0</v>
      </c>
      <c r="FU279">
        <v>0</v>
      </c>
      <c r="FV279" t="s">
        <v>357</v>
      </c>
      <c r="FW279" t="s">
        <v>358</v>
      </c>
      <c r="FX279" t="s">
        <v>359</v>
      </c>
      <c r="FY279" t="s">
        <v>359</v>
      </c>
      <c r="FZ279" t="s">
        <v>359</v>
      </c>
      <c r="GA279" t="s">
        <v>359</v>
      </c>
      <c r="GB279">
        <v>0</v>
      </c>
      <c r="GC279">
        <v>100</v>
      </c>
      <c r="GD279">
        <v>100</v>
      </c>
      <c r="GE279">
        <v>-1.3660000000000001</v>
      </c>
      <c r="GF279">
        <v>-0.115</v>
      </c>
      <c r="GG279">
        <v>-1.0745309912501479</v>
      </c>
      <c r="GH279">
        <v>-3.794306901669526E-4</v>
      </c>
      <c r="GI279">
        <v>-9.3076312682161424E-7</v>
      </c>
      <c r="GJ279">
        <v>3.2597594342726891E-10</v>
      </c>
      <c r="GK279">
        <v>-0.25621075936304621</v>
      </c>
      <c r="GL279">
        <v>-1.4413179793891831E-2</v>
      </c>
      <c r="GM279">
        <v>9.8733074958994743E-4</v>
      </c>
      <c r="GN279">
        <v>-9.6329063574464014E-6</v>
      </c>
      <c r="GO279">
        <v>22</v>
      </c>
      <c r="GP279">
        <v>2241</v>
      </c>
      <c r="GQ279">
        <v>1</v>
      </c>
      <c r="GR279">
        <v>45</v>
      </c>
      <c r="GS279">
        <v>1876.7</v>
      </c>
      <c r="GT279">
        <v>1876.5</v>
      </c>
      <c r="GU279">
        <v>1.4343300000000001</v>
      </c>
      <c r="GV279">
        <v>2.2509800000000002</v>
      </c>
      <c r="GW279">
        <v>1.94702</v>
      </c>
      <c r="GX279">
        <v>2.7734399999999999</v>
      </c>
      <c r="GY279">
        <v>2.19482</v>
      </c>
      <c r="GZ279">
        <v>2.3742700000000001</v>
      </c>
      <c r="HA279">
        <v>40.4</v>
      </c>
      <c r="HB279">
        <v>14.5085</v>
      </c>
      <c r="HC279">
        <v>18</v>
      </c>
      <c r="HD279">
        <v>519.08699999999999</v>
      </c>
      <c r="HE279">
        <v>596.05200000000002</v>
      </c>
      <c r="HF279">
        <v>25.630400000000002</v>
      </c>
      <c r="HG279">
        <v>29.144100000000002</v>
      </c>
      <c r="HH279">
        <v>30</v>
      </c>
      <c r="HI279">
        <v>29.139700000000001</v>
      </c>
      <c r="HJ279">
        <v>29.08</v>
      </c>
      <c r="HK279">
        <v>28.758500000000002</v>
      </c>
      <c r="HL279">
        <v>19.5564</v>
      </c>
      <c r="HM279">
        <v>16.461099999999998</v>
      </c>
      <c r="HN279">
        <v>25.626799999999999</v>
      </c>
      <c r="HO279">
        <v>473.15</v>
      </c>
      <c r="HP279">
        <v>19.490100000000002</v>
      </c>
      <c r="HQ279">
        <v>100.254</v>
      </c>
      <c r="HR279">
        <v>100.205</v>
      </c>
    </row>
    <row r="280" spans="1:226" x14ac:dyDescent="0.2">
      <c r="A280">
        <v>264</v>
      </c>
      <c r="B280">
        <v>1657576431.5999999</v>
      </c>
      <c r="C280">
        <v>4602</v>
      </c>
      <c r="D280" t="s">
        <v>886</v>
      </c>
      <c r="E280" t="s">
        <v>887</v>
      </c>
      <c r="F280">
        <v>5</v>
      </c>
      <c r="G280" t="s">
        <v>1070</v>
      </c>
      <c r="H280" t="s">
        <v>353</v>
      </c>
      <c r="I280">
        <v>1657576428.8</v>
      </c>
      <c r="J280">
        <f t="shared" si="136"/>
        <v>6.2385688932123486E-3</v>
      </c>
      <c r="K280">
        <f t="shared" si="137"/>
        <v>6.2385688932123484</v>
      </c>
      <c r="L280">
        <f t="shared" si="138"/>
        <v>18.638284674301829</v>
      </c>
      <c r="M280">
        <f t="shared" si="139"/>
        <v>415.17120000000011</v>
      </c>
      <c r="N280">
        <f t="shared" si="140"/>
        <v>274.82903380354492</v>
      </c>
      <c r="O280">
        <f t="shared" si="141"/>
        <v>19.900252348113892</v>
      </c>
      <c r="P280">
        <f t="shared" si="142"/>
        <v>30.062368350700421</v>
      </c>
      <c r="Q280">
        <f t="shared" si="143"/>
        <v>0.24866660458285214</v>
      </c>
      <c r="R280">
        <f t="shared" si="144"/>
        <v>2.3997846501619606</v>
      </c>
      <c r="S280">
        <f t="shared" si="145"/>
        <v>0.23518721712078483</v>
      </c>
      <c r="T280">
        <f t="shared" si="146"/>
        <v>0.14814216023042248</v>
      </c>
      <c r="U280">
        <f t="shared" si="147"/>
        <v>321.50827979999997</v>
      </c>
      <c r="V280">
        <f t="shared" si="148"/>
        <v>28.728779144600917</v>
      </c>
      <c r="W280">
        <f t="shared" si="149"/>
        <v>27.98789</v>
      </c>
      <c r="X280">
        <f t="shared" si="150"/>
        <v>3.7921614561105885</v>
      </c>
      <c r="Y280">
        <f t="shared" si="151"/>
        <v>50.139353070147138</v>
      </c>
      <c r="Z280">
        <f t="shared" si="152"/>
        <v>1.9475531563590178</v>
      </c>
      <c r="AA280">
        <f t="shared" si="153"/>
        <v>3.8842805842235459</v>
      </c>
      <c r="AB280">
        <f t="shared" si="154"/>
        <v>1.8446082997515707</v>
      </c>
      <c r="AC280">
        <f t="shared" si="155"/>
        <v>-275.12088819066457</v>
      </c>
      <c r="AD280">
        <f t="shared" si="156"/>
        <v>53.343509233445687</v>
      </c>
      <c r="AE280">
        <f t="shared" si="157"/>
        <v>4.854671700865909</v>
      </c>
      <c r="AF280">
        <f t="shared" si="158"/>
        <v>104.58557254364702</v>
      </c>
      <c r="AG280">
        <f t="shared" si="159"/>
        <v>31.197454048063481</v>
      </c>
      <c r="AH280">
        <f t="shared" si="160"/>
        <v>6.2444069151146797</v>
      </c>
      <c r="AI280">
        <f t="shared" si="161"/>
        <v>18.638284674301829</v>
      </c>
      <c r="AJ280">
        <v>465.36844433551693</v>
      </c>
      <c r="AK280">
        <v>432.69505454545452</v>
      </c>
      <c r="AL280">
        <v>2.6484407217058119</v>
      </c>
      <c r="AM280">
        <v>64.523893561412876</v>
      </c>
      <c r="AN280">
        <f t="shared" si="162"/>
        <v>6.2385688932123484</v>
      </c>
      <c r="AO280">
        <v>19.612122439284018</v>
      </c>
      <c r="AP280">
        <v>26.896758181818178</v>
      </c>
      <c r="AQ280">
        <v>1.9973860079904539E-4</v>
      </c>
      <c r="AR280">
        <v>77.537025973873909</v>
      </c>
      <c r="AS280">
        <v>0</v>
      </c>
      <c r="AT280">
        <v>0</v>
      </c>
      <c r="AU280">
        <f t="shared" si="163"/>
        <v>1</v>
      </c>
      <c r="AV280">
        <f t="shared" si="164"/>
        <v>0</v>
      </c>
      <c r="AW280">
        <f t="shared" si="165"/>
        <v>38100.948530750087</v>
      </c>
      <c r="AX280">
        <f t="shared" si="166"/>
        <v>1999.9480000000001</v>
      </c>
      <c r="AY280">
        <f t="shared" si="167"/>
        <v>1681.15662</v>
      </c>
      <c r="AZ280">
        <f t="shared" si="168"/>
        <v>0.84060016560430562</v>
      </c>
      <c r="BA280">
        <f t="shared" si="169"/>
        <v>0.16075831961631001</v>
      </c>
      <c r="BB280">
        <v>6</v>
      </c>
      <c r="BC280">
        <v>0.5</v>
      </c>
      <c r="BD280" t="s">
        <v>354</v>
      </c>
      <c r="BE280">
        <v>2</v>
      </c>
      <c r="BF280" t="b">
        <v>1</v>
      </c>
      <c r="BG280">
        <v>1657576428.8</v>
      </c>
      <c r="BH280">
        <v>415.17120000000011</v>
      </c>
      <c r="BI280">
        <v>455.72250000000003</v>
      </c>
      <c r="BJ280">
        <v>26.896350000000002</v>
      </c>
      <c r="BK280">
        <v>19.603999999999999</v>
      </c>
      <c r="BL280">
        <v>416.54169999999988</v>
      </c>
      <c r="BM280">
        <v>27.01135</v>
      </c>
      <c r="BN280">
        <v>499.95859999999999</v>
      </c>
      <c r="BO280">
        <v>72.309639999999987</v>
      </c>
      <c r="BP280">
        <v>9.9930680000000008E-2</v>
      </c>
      <c r="BQ280">
        <v>28.400200000000002</v>
      </c>
      <c r="BR280">
        <v>27.98789</v>
      </c>
      <c r="BS280">
        <v>999.9</v>
      </c>
      <c r="BT280">
        <v>0</v>
      </c>
      <c r="BU280">
        <v>0</v>
      </c>
      <c r="BV280">
        <v>10011.86</v>
      </c>
      <c r="BW280">
        <v>0</v>
      </c>
      <c r="BX280">
        <v>1499.482</v>
      </c>
      <c r="BY280">
        <v>-40.551229999999997</v>
      </c>
      <c r="BZ280">
        <v>426.64640000000003</v>
      </c>
      <c r="CA280">
        <v>464.83510000000012</v>
      </c>
      <c r="CB280">
        <v>7.2923420000000014</v>
      </c>
      <c r="CC280">
        <v>455.72250000000003</v>
      </c>
      <c r="CD280">
        <v>19.603999999999999</v>
      </c>
      <c r="CE280">
        <v>1.9448669999999999</v>
      </c>
      <c r="CF280">
        <v>1.4175580000000001</v>
      </c>
      <c r="CG280">
        <v>17.002469999999999</v>
      </c>
      <c r="CH280">
        <v>12.106769999999999</v>
      </c>
      <c r="CI280">
        <v>1999.9480000000001</v>
      </c>
      <c r="CJ280">
        <v>0.97999350000000018</v>
      </c>
      <c r="CK280">
        <v>2.0006699999999999E-2</v>
      </c>
      <c r="CL280">
        <v>0</v>
      </c>
      <c r="CM280">
        <v>2.2753199999999998</v>
      </c>
      <c r="CN280">
        <v>0</v>
      </c>
      <c r="CO280">
        <v>16472.29</v>
      </c>
      <c r="CP280">
        <v>16748.990000000002</v>
      </c>
      <c r="CQ280">
        <v>41.180799999999998</v>
      </c>
      <c r="CR280">
        <v>42.993699999999997</v>
      </c>
      <c r="CS280">
        <v>41.549599999999998</v>
      </c>
      <c r="CT280">
        <v>41.468499999999999</v>
      </c>
      <c r="CU280">
        <v>40.311999999999998</v>
      </c>
      <c r="CV280">
        <v>1959.938000000001</v>
      </c>
      <c r="CW280">
        <v>40.01</v>
      </c>
      <c r="CX280">
        <v>0</v>
      </c>
      <c r="CY280">
        <v>1657576432.2</v>
      </c>
      <c r="CZ280">
        <v>0</v>
      </c>
      <c r="DA280">
        <v>0</v>
      </c>
      <c r="DB280" t="s">
        <v>355</v>
      </c>
      <c r="DC280">
        <v>1657463822.5999999</v>
      </c>
      <c r="DD280">
        <v>1657463835.0999999</v>
      </c>
      <c r="DE280">
        <v>0</v>
      </c>
      <c r="DF280">
        <v>-2.657</v>
      </c>
      <c r="DG280">
        <v>-13.192</v>
      </c>
      <c r="DH280">
        <v>-3.9239999999999999</v>
      </c>
      <c r="DI280">
        <v>-0.217</v>
      </c>
      <c r="DJ280">
        <v>376</v>
      </c>
      <c r="DK280">
        <v>3</v>
      </c>
      <c r="DL280">
        <v>0.48</v>
      </c>
      <c r="DM280">
        <v>0.03</v>
      </c>
      <c r="DN280">
        <v>-32.771402500000001</v>
      </c>
      <c r="DO280">
        <v>-65.371162851782344</v>
      </c>
      <c r="DP280">
        <v>6.3334099777089863</v>
      </c>
      <c r="DQ280">
        <v>0</v>
      </c>
      <c r="DR280">
        <v>7.1892494999999998</v>
      </c>
      <c r="DS280">
        <v>0.92045943714819889</v>
      </c>
      <c r="DT280">
        <v>8.9924208085197965E-2</v>
      </c>
      <c r="DU280">
        <v>0</v>
      </c>
      <c r="DV280">
        <v>0</v>
      </c>
      <c r="DW280">
        <v>2</v>
      </c>
      <c r="DX280" t="s">
        <v>364</v>
      </c>
      <c r="DY280">
        <v>2.9798300000000002</v>
      </c>
      <c r="DZ280">
        <v>2.7156799999999999</v>
      </c>
      <c r="EA280">
        <v>7.6088699999999995E-2</v>
      </c>
      <c r="EB280">
        <v>8.0737900000000001E-2</v>
      </c>
      <c r="EC280">
        <v>9.3550300000000003E-2</v>
      </c>
      <c r="ED280">
        <v>7.3302999999999993E-2</v>
      </c>
      <c r="EE280">
        <v>29125.200000000001</v>
      </c>
      <c r="EF280">
        <v>29101</v>
      </c>
      <c r="EG280">
        <v>29314.6</v>
      </c>
      <c r="EH280">
        <v>29288.2</v>
      </c>
      <c r="EI280">
        <v>35212.300000000003</v>
      </c>
      <c r="EJ280">
        <v>36068.5</v>
      </c>
      <c r="EK280">
        <v>41295.699999999997</v>
      </c>
      <c r="EL280">
        <v>41713.5</v>
      </c>
      <c r="EM280">
        <v>1.9227000000000001</v>
      </c>
      <c r="EN280">
        <v>2.0941700000000001</v>
      </c>
      <c r="EO280">
        <v>6.9990800000000006E-2</v>
      </c>
      <c r="EP280">
        <v>0</v>
      </c>
      <c r="EQ280">
        <v>26.8337</v>
      </c>
      <c r="ER280">
        <v>999.9</v>
      </c>
      <c r="ES280">
        <v>26.7</v>
      </c>
      <c r="ET280">
        <v>38.5</v>
      </c>
      <c r="EU280">
        <v>25.256699999999999</v>
      </c>
      <c r="EV280">
        <v>61.483699999999999</v>
      </c>
      <c r="EW280">
        <v>26.911100000000001</v>
      </c>
      <c r="EX280">
        <v>2</v>
      </c>
      <c r="EY280">
        <v>0.120366</v>
      </c>
      <c r="EZ280">
        <v>1.0163500000000001</v>
      </c>
      <c r="FA280">
        <v>20.381699999999999</v>
      </c>
      <c r="FB280">
        <v>5.2156399999999996</v>
      </c>
      <c r="FC280">
        <v>12.0099</v>
      </c>
      <c r="FD280">
        <v>4.9881500000000001</v>
      </c>
      <c r="FE280">
        <v>3.2881999999999998</v>
      </c>
      <c r="FF280">
        <v>9825.7999999999993</v>
      </c>
      <c r="FG280">
        <v>9999</v>
      </c>
      <c r="FH280">
        <v>9999</v>
      </c>
      <c r="FI280">
        <v>146.19999999999999</v>
      </c>
      <c r="FJ280">
        <v>1.8673900000000001</v>
      </c>
      <c r="FK280">
        <v>1.86646</v>
      </c>
      <c r="FL280">
        <v>1.86591</v>
      </c>
      <c r="FM280">
        <v>1.8657699999999999</v>
      </c>
      <c r="FN280">
        <v>1.86768</v>
      </c>
      <c r="FO280">
        <v>1.87009</v>
      </c>
      <c r="FP280">
        <v>1.8687400000000001</v>
      </c>
      <c r="FQ280">
        <v>1.87012</v>
      </c>
      <c r="FR280">
        <v>0</v>
      </c>
      <c r="FS280">
        <v>0</v>
      </c>
      <c r="FT280">
        <v>0</v>
      </c>
      <c r="FU280">
        <v>0</v>
      </c>
      <c r="FV280" t="s">
        <v>357</v>
      </c>
      <c r="FW280" t="s">
        <v>358</v>
      </c>
      <c r="FX280" t="s">
        <v>359</v>
      </c>
      <c r="FY280" t="s">
        <v>359</v>
      </c>
      <c r="FZ280" t="s">
        <v>359</v>
      </c>
      <c r="GA280" t="s">
        <v>359</v>
      </c>
      <c r="GB280">
        <v>0</v>
      </c>
      <c r="GC280">
        <v>100</v>
      </c>
      <c r="GD280">
        <v>100</v>
      </c>
      <c r="GE280">
        <v>-1.377</v>
      </c>
      <c r="GF280">
        <v>-0.115</v>
      </c>
      <c r="GG280">
        <v>-1.0745309912501479</v>
      </c>
      <c r="GH280">
        <v>-3.794306901669526E-4</v>
      </c>
      <c r="GI280">
        <v>-9.3076312682161424E-7</v>
      </c>
      <c r="GJ280">
        <v>3.2597594342726891E-10</v>
      </c>
      <c r="GK280">
        <v>-0.25621075936304621</v>
      </c>
      <c r="GL280">
        <v>-1.4413179793891831E-2</v>
      </c>
      <c r="GM280">
        <v>9.8733074958994743E-4</v>
      </c>
      <c r="GN280">
        <v>-9.6329063574464014E-6</v>
      </c>
      <c r="GO280">
        <v>22</v>
      </c>
      <c r="GP280">
        <v>2241</v>
      </c>
      <c r="GQ280">
        <v>1</v>
      </c>
      <c r="GR280">
        <v>45</v>
      </c>
      <c r="GS280">
        <v>1876.8</v>
      </c>
      <c r="GT280">
        <v>1876.6</v>
      </c>
      <c r="GU280">
        <v>1.47217</v>
      </c>
      <c r="GV280">
        <v>2.2522000000000002</v>
      </c>
      <c r="GW280">
        <v>1.94702</v>
      </c>
      <c r="GX280">
        <v>2.7734399999999999</v>
      </c>
      <c r="GY280">
        <v>2.19482</v>
      </c>
      <c r="GZ280">
        <v>2.3877000000000002</v>
      </c>
      <c r="HA280">
        <v>40.4</v>
      </c>
      <c r="HB280">
        <v>14.517300000000001</v>
      </c>
      <c r="HC280">
        <v>18</v>
      </c>
      <c r="HD280">
        <v>519.19500000000005</v>
      </c>
      <c r="HE280">
        <v>595.822</v>
      </c>
      <c r="HF280">
        <v>25.638200000000001</v>
      </c>
      <c r="HG280">
        <v>29.143599999999999</v>
      </c>
      <c r="HH280">
        <v>30.0001</v>
      </c>
      <c r="HI280">
        <v>29.1387</v>
      </c>
      <c r="HJ280">
        <v>29.078499999999998</v>
      </c>
      <c r="HK280">
        <v>29.594899999999999</v>
      </c>
      <c r="HL280">
        <v>19.864699999999999</v>
      </c>
      <c r="HM280">
        <v>16.461099999999998</v>
      </c>
      <c r="HN280">
        <v>25.634599999999999</v>
      </c>
      <c r="HO280">
        <v>493.19400000000002</v>
      </c>
      <c r="HP280">
        <v>19.547699999999999</v>
      </c>
      <c r="HQ280">
        <v>100.252</v>
      </c>
      <c r="HR280">
        <v>100.20399999999999</v>
      </c>
    </row>
    <row r="281" spans="1:226" x14ac:dyDescent="0.2">
      <c r="A281">
        <v>265</v>
      </c>
      <c r="B281">
        <v>1657576436.5999999</v>
      </c>
      <c r="C281">
        <v>4607</v>
      </c>
      <c r="D281" t="s">
        <v>888</v>
      </c>
      <c r="E281" t="s">
        <v>889</v>
      </c>
      <c r="F281">
        <v>5</v>
      </c>
      <c r="G281" t="s">
        <v>1070</v>
      </c>
      <c r="H281" t="s">
        <v>353</v>
      </c>
      <c r="I281">
        <v>1657576434.0999999</v>
      </c>
      <c r="J281">
        <f t="shared" si="136"/>
        <v>6.2985156593829252E-3</v>
      </c>
      <c r="K281">
        <f t="shared" si="137"/>
        <v>6.2985156593829252</v>
      </c>
      <c r="L281">
        <f t="shared" si="138"/>
        <v>19.157161206377516</v>
      </c>
      <c r="M281">
        <f t="shared" si="139"/>
        <v>429.4137777777778</v>
      </c>
      <c r="N281">
        <f t="shared" si="140"/>
        <v>286.52982512255392</v>
      </c>
      <c r="O281">
        <f t="shared" si="141"/>
        <v>20.747389708136843</v>
      </c>
      <c r="P281">
        <f t="shared" si="142"/>
        <v>31.093499567761224</v>
      </c>
      <c r="Q281">
        <f t="shared" si="143"/>
        <v>0.2516832367651759</v>
      </c>
      <c r="R281">
        <f t="shared" si="144"/>
        <v>2.3998898658505459</v>
      </c>
      <c r="S281">
        <f t="shared" si="145"/>
        <v>0.23788513466940917</v>
      </c>
      <c r="T281">
        <f t="shared" si="146"/>
        <v>0.14985484237754312</v>
      </c>
      <c r="U281">
        <f t="shared" si="147"/>
        <v>321.51586966666656</v>
      </c>
      <c r="V281">
        <f t="shared" si="148"/>
        <v>28.720969455734544</v>
      </c>
      <c r="W281">
        <f t="shared" si="149"/>
        <v>27.972366666666669</v>
      </c>
      <c r="X281">
        <f t="shared" si="150"/>
        <v>3.7887307586141041</v>
      </c>
      <c r="Y281">
        <f t="shared" si="151"/>
        <v>50.105851126108433</v>
      </c>
      <c r="Z281">
        <f t="shared" si="152"/>
        <v>1.9474827121736025</v>
      </c>
      <c r="AA281">
        <f t="shared" si="153"/>
        <v>3.8867371143384011</v>
      </c>
      <c r="AB281">
        <f t="shared" si="154"/>
        <v>1.8412480464405017</v>
      </c>
      <c r="AC281">
        <f t="shared" si="155"/>
        <v>-277.76454057878698</v>
      </c>
      <c r="AD281">
        <f t="shared" si="156"/>
        <v>56.761699343181704</v>
      </c>
      <c r="AE281">
        <f t="shared" si="157"/>
        <v>5.1654077608274234</v>
      </c>
      <c r="AF281">
        <f t="shared" si="158"/>
        <v>105.67843619188869</v>
      </c>
      <c r="AG281">
        <f t="shared" si="159"/>
        <v>33.512262791283618</v>
      </c>
      <c r="AH281">
        <f t="shared" si="160"/>
        <v>6.3211184693396225</v>
      </c>
      <c r="AI281">
        <f t="shared" si="161"/>
        <v>19.157161206377516</v>
      </c>
      <c r="AJ281">
        <v>481.80606218115469</v>
      </c>
      <c r="AK281">
        <v>447.25765454545439</v>
      </c>
      <c r="AL281">
        <v>2.9834434526297491</v>
      </c>
      <c r="AM281">
        <v>64.523893561412876</v>
      </c>
      <c r="AN281">
        <f t="shared" si="162"/>
        <v>6.2985156593829252</v>
      </c>
      <c r="AO281">
        <v>19.535357057662189</v>
      </c>
      <c r="AP281">
        <v>26.889558181818181</v>
      </c>
      <c r="AQ281">
        <v>9.595055101620673E-5</v>
      </c>
      <c r="AR281">
        <v>77.537025973873909</v>
      </c>
      <c r="AS281">
        <v>0</v>
      </c>
      <c r="AT281">
        <v>0</v>
      </c>
      <c r="AU281">
        <f t="shared" si="163"/>
        <v>1</v>
      </c>
      <c r="AV281">
        <f t="shared" si="164"/>
        <v>0</v>
      </c>
      <c r="AW281">
        <f t="shared" si="165"/>
        <v>38102.11110620913</v>
      </c>
      <c r="AX281">
        <f t="shared" si="166"/>
        <v>1999.995555555555</v>
      </c>
      <c r="AY281">
        <f t="shared" si="167"/>
        <v>1681.1965666666663</v>
      </c>
      <c r="AZ281">
        <f t="shared" si="168"/>
        <v>0.84060015133366961</v>
      </c>
      <c r="BA281">
        <f t="shared" si="169"/>
        <v>0.16075829207398237</v>
      </c>
      <c r="BB281">
        <v>6</v>
      </c>
      <c r="BC281">
        <v>0.5</v>
      </c>
      <c r="BD281" t="s">
        <v>354</v>
      </c>
      <c r="BE281">
        <v>2</v>
      </c>
      <c r="BF281" t="b">
        <v>1</v>
      </c>
      <c r="BG281">
        <v>1657576434.0999999</v>
      </c>
      <c r="BH281">
        <v>429.4137777777778</v>
      </c>
      <c r="BI281">
        <v>472.88366666666673</v>
      </c>
      <c r="BJ281">
        <v>26.89552222222223</v>
      </c>
      <c r="BK281">
        <v>19.514544444444439</v>
      </c>
      <c r="BL281">
        <v>430.79855555555548</v>
      </c>
      <c r="BM281">
        <v>27.010533333333331</v>
      </c>
      <c r="BN281">
        <v>500.02388888888891</v>
      </c>
      <c r="BO281">
        <v>72.309177777777776</v>
      </c>
      <c r="BP281">
        <v>0.1000023111111111</v>
      </c>
      <c r="BQ281">
        <v>28.411077777777781</v>
      </c>
      <c r="BR281">
        <v>27.972366666666669</v>
      </c>
      <c r="BS281">
        <v>999.90000000000009</v>
      </c>
      <c r="BT281">
        <v>0</v>
      </c>
      <c r="BU281">
        <v>0</v>
      </c>
      <c r="BV281">
        <v>10012.62222222222</v>
      </c>
      <c r="BW281">
        <v>0</v>
      </c>
      <c r="BX281">
        <v>1499.001111111111</v>
      </c>
      <c r="BY281">
        <v>-43.470033333333333</v>
      </c>
      <c r="BZ281">
        <v>441.28233333333333</v>
      </c>
      <c r="CA281">
        <v>482.2954444444444</v>
      </c>
      <c r="CB281">
        <v>7.3809511111111119</v>
      </c>
      <c r="CC281">
        <v>472.88366666666673</v>
      </c>
      <c r="CD281">
        <v>19.514544444444439</v>
      </c>
      <c r="CE281">
        <v>1.944792222222222</v>
      </c>
      <c r="CF281">
        <v>1.411081111111111</v>
      </c>
      <c r="CG281">
        <v>17.001877777777771</v>
      </c>
      <c r="CH281">
        <v>12.03724444444445</v>
      </c>
      <c r="CI281">
        <v>1999.995555555555</v>
      </c>
      <c r="CJ281">
        <v>0.97999400000000003</v>
      </c>
      <c r="CK281">
        <v>2.0006199999999998E-2</v>
      </c>
      <c r="CL281">
        <v>0</v>
      </c>
      <c r="CM281">
        <v>2.3508444444444452</v>
      </c>
      <c r="CN281">
        <v>0</v>
      </c>
      <c r="CO281">
        <v>16499.911111111109</v>
      </c>
      <c r="CP281">
        <v>16749.400000000001</v>
      </c>
      <c r="CQ281">
        <v>41.186999999999998</v>
      </c>
      <c r="CR281">
        <v>43</v>
      </c>
      <c r="CS281">
        <v>41.561999999999998</v>
      </c>
      <c r="CT281">
        <v>41.5</v>
      </c>
      <c r="CU281">
        <v>40.311999999999998</v>
      </c>
      <c r="CV281">
        <v>1959.985555555555</v>
      </c>
      <c r="CW281">
        <v>40.01</v>
      </c>
      <c r="CX281">
        <v>0</v>
      </c>
      <c r="CY281">
        <v>1657576437</v>
      </c>
      <c r="CZ281">
        <v>0</v>
      </c>
      <c r="DA281">
        <v>0</v>
      </c>
      <c r="DB281" t="s">
        <v>355</v>
      </c>
      <c r="DC281">
        <v>1657463822.5999999</v>
      </c>
      <c r="DD281">
        <v>1657463835.0999999</v>
      </c>
      <c r="DE281">
        <v>0</v>
      </c>
      <c r="DF281">
        <v>-2.657</v>
      </c>
      <c r="DG281">
        <v>-13.192</v>
      </c>
      <c r="DH281">
        <v>-3.9239999999999999</v>
      </c>
      <c r="DI281">
        <v>-0.217</v>
      </c>
      <c r="DJ281">
        <v>376</v>
      </c>
      <c r="DK281">
        <v>3</v>
      </c>
      <c r="DL281">
        <v>0.48</v>
      </c>
      <c r="DM281">
        <v>0.03</v>
      </c>
      <c r="DN281">
        <v>-36.581227499999997</v>
      </c>
      <c r="DO281">
        <v>-57.666816135084417</v>
      </c>
      <c r="DP281">
        <v>5.6484085529460204</v>
      </c>
      <c r="DQ281">
        <v>0</v>
      </c>
      <c r="DR281">
        <v>7.251557</v>
      </c>
      <c r="DS281">
        <v>0.87374363977483471</v>
      </c>
      <c r="DT281">
        <v>8.535211720279702E-2</v>
      </c>
      <c r="DU281">
        <v>0</v>
      </c>
      <c r="DV281">
        <v>0</v>
      </c>
      <c r="DW281">
        <v>2</v>
      </c>
      <c r="DX281" t="s">
        <v>364</v>
      </c>
      <c r="DY281">
        <v>2.9798499999999999</v>
      </c>
      <c r="DZ281">
        <v>2.7156099999999999</v>
      </c>
      <c r="EA281">
        <v>7.8040100000000001E-2</v>
      </c>
      <c r="EB281">
        <v>8.2876000000000005E-2</v>
      </c>
      <c r="EC281">
        <v>9.3531100000000006E-2</v>
      </c>
      <c r="ED281">
        <v>7.30798E-2</v>
      </c>
      <c r="EE281">
        <v>29064</v>
      </c>
      <c r="EF281">
        <v>29033.599999999999</v>
      </c>
      <c r="EG281">
        <v>29314.9</v>
      </c>
      <c r="EH281">
        <v>29288.400000000001</v>
      </c>
      <c r="EI281">
        <v>35213.5</v>
      </c>
      <c r="EJ281">
        <v>36077.4</v>
      </c>
      <c r="EK281">
        <v>41296.199999999997</v>
      </c>
      <c r="EL281">
        <v>41713.800000000003</v>
      </c>
      <c r="EM281">
        <v>1.9229000000000001</v>
      </c>
      <c r="EN281">
        <v>2.0943999999999998</v>
      </c>
      <c r="EO281">
        <v>6.9349999999999995E-2</v>
      </c>
      <c r="EP281">
        <v>0</v>
      </c>
      <c r="EQ281">
        <v>26.8414</v>
      </c>
      <c r="ER281">
        <v>999.9</v>
      </c>
      <c r="ES281">
        <v>26.7</v>
      </c>
      <c r="ET281">
        <v>38.5</v>
      </c>
      <c r="EU281">
        <v>25.256399999999999</v>
      </c>
      <c r="EV281">
        <v>61.373699999999999</v>
      </c>
      <c r="EW281">
        <v>26.975200000000001</v>
      </c>
      <c r="EX281">
        <v>2</v>
      </c>
      <c r="EY281">
        <v>0.120645</v>
      </c>
      <c r="EZ281">
        <v>1.0029399999999999</v>
      </c>
      <c r="FA281">
        <v>20.381900000000002</v>
      </c>
      <c r="FB281">
        <v>5.2178899999999997</v>
      </c>
      <c r="FC281">
        <v>12.0099</v>
      </c>
      <c r="FD281">
        <v>4.98855</v>
      </c>
      <c r="FE281">
        <v>3.2885300000000002</v>
      </c>
      <c r="FF281">
        <v>9825.7999999999993</v>
      </c>
      <c r="FG281">
        <v>9999</v>
      </c>
      <c r="FH281">
        <v>9999</v>
      </c>
      <c r="FI281">
        <v>146.19999999999999</v>
      </c>
      <c r="FJ281">
        <v>1.8674200000000001</v>
      </c>
      <c r="FK281">
        <v>1.86646</v>
      </c>
      <c r="FL281">
        <v>1.86589</v>
      </c>
      <c r="FM281">
        <v>1.8657900000000001</v>
      </c>
      <c r="FN281">
        <v>1.86768</v>
      </c>
      <c r="FO281">
        <v>1.8700600000000001</v>
      </c>
      <c r="FP281">
        <v>1.8687400000000001</v>
      </c>
      <c r="FQ281">
        <v>1.87012</v>
      </c>
      <c r="FR281">
        <v>0</v>
      </c>
      <c r="FS281">
        <v>0</v>
      </c>
      <c r="FT281">
        <v>0</v>
      </c>
      <c r="FU281">
        <v>0</v>
      </c>
      <c r="FV281" t="s">
        <v>357</v>
      </c>
      <c r="FW281" t="s">
        <v>358</v>
      </c>
      <c r="FX281" t="s">
        <v>359</v>
      </c>
      <c r="FY281" t="s">
        <v>359</v>
      </c>
      <c r="FZ281" t="s">
        <v>359</v>
      </c>
      <c r="GA281" t="s">
        <v>359</v>
      </c>
      <c r="GB281">
        <v>0</v>
      </c>
      <c r="GC281">
        <v>100</v>
      </c>
      <c r="GD281">
        <v>100</v>
      </c>
      <c r="GE281">
        <v>-1.3919999999999999</v>
      </c>
      <c r="GF281">
        <v>-0.11509999999999999</v>
      </c>
      <c r="GG281">
        <v>-1.0745309912501479</v>
      </c>
      <c r="GH281">
        <v>-3.794306901669526E-4</v>
      </c>
      <c r="GI281">
        <v>-9.3076312682161424E-7</v>
      </c>
      <c r="GJ281">
        <v>3.2597594342726891E-10</v>
      </c>
      <c r="GK281">
        <v>-0.25621075936304621</v>
      </c>
      <c r="GL281">
        <v>-1.4413179793891831E-2</v>
      </c>
      <c r="GM281">
        <v>9.8733074958994743E-4</v>
      </c>
      <c r="GN281">
        <v>-9.6329063574464014E-6</v>
      </c>
      <c r="GO281">
        <v>22</v>
      </c>
      <c r="GP281">
        <v>2241</v>
      </c>
      <c r="GQ281">
        <v>1</v>
      </c>
      <c r="GR281">
        <v>45</v>
      </c>
      <c r="GS281">
        <v>1876.9</v>
      </c>
      <c r="GT281">
        <v>1876.7</v>
      </c>
      <c r="GU281">
        <v>1.5136700000000001</v>
      </c>
      <c r="GV281">
        <v>2.2509800000000002</v>
      </c>
      <c r="GW281">
        <v>1.94702</v>
      </c>
      <c r="GX281">
        <v>2.7734399999999999</v>
      </c>
      <c r="GY281">
        <v>2.19482</v>
      </c>
      <c r="GZ281">
        <v>2.3754900000000001</v>
      </c>
      <c r="HA281">
        <v>40.4</v>
      </c>
      <c r="HB281">
        <v>14.4998</v>
      </c>
      <c r="HC281">
        <v>18</v>
      </c>
      <c r="HD281">
        <v>519.31500000000005</v>
      </c>
      <c r="HE281">
        <v>595.97299999999996</v>
      </c>
      <c r="HF281">
        <v>25.644100000000002</v>
      </c>
      <c r="HG281">
        <v>29.143599999999999</v>
      </c>
      <c r="HH281">
        <v>30</v>
      </c>
      <c r="HI281">
        <v>29.1373</v>
      </c>
      <c r="HJ281">
        <v>29.0761</v>
      </c>
      <c r="HK281">
        <v>30.3781</v>
      </c>
      <c r="HL281">
        <v>19.864699999999999</v>
      </c>
      <c r="HM281">
        <v>16.461099999999998</v>
      </c>
      <c r="HN281">
        <v>25.6508</v>
      </c>
      <c r="HO281">
        <v>506.56700000000001</v>
      </c>
      <c r="HP281">
        <v>19.547000000000001</v>
      </c>
      <c r="HQ281">
        <v>100.253</v>
      </c>
      <c r="HR281">
        <v>100.205</v>
      </c>
    </row>
    <row r="282" spans="1:226" x14ac:dyDescent="0.2">
      <c r="A282">
        <v>266</v>
      </c>
      <c r="B282">
        <v>1657576441.5999999</v>
      </c>
      <c r="C282">
        <v>4612</v>
      </c>
      <c r="D282" t="s">
        <v>890</v>
      </c>
      <c r="E282" t="s">
        <v>891</v>
      </c>
      <c r="F282">
        <v>5</v>
      </c>
      <c r="G282" t="s">
        <v>1070</v>
      </c>
      <c r="H282" t="s">
        <v>353</v>
      </c>
      <c r="I282">
        <v>1657576438.8</v>
      </c>
      <c r="J282">
        <f t="shared" si="136"/>
        <v>6.3484130253937945E-3</v>
      </c>
      <c r="K282">
        <f t="shared" si="137"/>
        <v>6.3484130253937945</v>
      </c>
      <c r="L282">
        <f t="shared" si="138"/>
        <v>20.071421584660001</v>
      </c>
      <c r="M282">
        <f t="shared" si="139"/>
        <v>443.32069999999987</v>
      </c>
      <c r="N282">
        <f t="shared" si="140"/>
        <v>294.74691272206832</v>
      </c>
      <c r="O282">
        <f t="shared" si="141"/>
        <v>21.342592023219382</v>
      </c>
      <c r="P282">
        <f t="shared" si="142"/>
        <v>32.100803866501764</v>
      </c>
      <c r="Q282">
        <f t="shared" si="143"/>
        <v>0.25346506029685922</v>
      </c>
      <c r="R282">
        <f t="shared" si="144"/>
        <v>2.3988969996868894</v>
      </c>
      <c r="S282">
        <f t="shared" si="145"/>
        <v>0.2394712786373544</v>
      </c>
      <c r="T282">
        <f t="shared" si="146"/>
        <v>0.15086241670506531</v>
      </c>
      <c r="U282">
        <f t="shared" si="147"/>
        <v>321.52184579999994</v>
      </c>
      <c r="V282">
        <f t="shared" si="148"/>
        <v>28.717946598383538</v>
      </c>
      <c r="W282">
        <f t="shared" si="149"/>
        <v>27.98066</v>
      </c>
      <c r="X282">
        <f t="shared" si="150"/>
        <v>3.79056327004733</v>
      </c>
      <c r="Y282">
        <f t="shared" si="151"/>
        <v>50.057828208331756</v>
      </c>
      <c r="Z282">
        <f t="shared" si="152"/>
        <v>1.9470201640976017</v>
      </c>
      <c r="AA282">
        <f t="shared" si="153"/>
        <v>3.8895418234975172</v>
      </c>
      <c r="AB282">
        <f t="shared" si="154"/>
        <v>1.8435431059497283</v>
      </c>
      <c r="AC282">
        <f t="shared" si="155"/>
        <v>-279.96501441986635</v>
      </c>
      <c r="AD282">
        <f t="shared" si="156"/>
        <v>57.270909438916064</v>
      </c>
      <c r="AE282">
        <f t="shared" si="157"/>
        <v>5.2144414944232711</v>
      </c>
      <c r="AF282">
        <f t="shared" si="158"/>
        <v>104.04218231347294</v>
      </c>
      <c r="AG282">
        <f t="shared" si="159"/>
        <v>34.856285865537899</v>
      </c>
      <c r="AH282">
        <f t="shared" si="160"/>
        <v>6.3457745439413502</v>
      </c>
      <c r="AI282">
        <f t="shared" si="161"/>
        <v>20.071421584660001</v>
      </c>
      <c r="AJ282">
        <v>498.77692828790532</v>
      </c>
      <c r="AK282">
        <v>462.68846060606029</v>
      </c>
      <c r="AL282">
        <v>3.0965290974212469</v>
      </c>
      <c r="AM282">
        <v>64.523893561412876</v>
      </c>
      <c r="AN282">
        <f t="shared" si="162"/>
        <v>6.3484130253937945</v>
      </c>
      <c r="AO282">
        <v>19.480737723232419</v>
      </c>
      <c r="AP282">
        <v>26.89405575757576</v>
      </c>
      <c r="AQ282">
        <v>-3.0523529107214028E-5</v>
      </c>
      <c r="AR282">
        <v>77.537025973873909</v>
      </c>
      <c r="AS282">
        <v>0</v>
      </c>
      <c r="AT282">
        <v>0</v>
      </c>
      <c r="AU282">
        <f t="shared" si="163"/>
        <v>1</v>
      </c>
      <c r="AV282">
        <f t="shared" si="164"/>
        <v>0</v>
      </c>
      <c r="AW282">
        <f t="shared" si="165"/>
        <v>38076.517255179388</v>
      </c>
      <c r="AX282">
        <f t="shared" si="166"/>
        <v>2000.0329999999999</v>
      </c>
      <c r="AY282">
        <f t="shared" si="167"/>
        <v>1681.2280199999998</v>
      </c>
      <c r="AZ282">
        <f t="shared" si="168"/>
        <v>0.84060014009768835</v>
      </c>
      <c r="BA282">
        <f t="shared" si="169"/>
        <v>0.16075827038853857</v>
      </c>
      <c r="BB282">
        <v>6</v>
      </c>
      <c r="BC282">
        <v>0.5</v>
      </c>
      <c r="BD282" t="s">
        <v>354</v>
      </c>
      <c r="BE282">
        <v>2</v>
      </c>
      <c r="BF282" t="b">
        <v>1</v>
      </c>
      <c r="BG282">
        <v>1657576438.8</v>
      </c>
      <c r="BH282">
        <v>443.32069999999987</v>
      </c>
      <c r="BI282">
        <v>488.52390000000003</v>
      </c>
      <c r="BJ282">
        <v>26.888870000000001</v>
      </c>
      <c r="BK282">
        <v>19.478729999999999</v>
      </c>
      <c r="BL282">
        <v>444.71940000000001</v>
      </c>
      <c r="BM282">
        <v>27.003990000000002</v>
      </c>
      <c r="BN282">
        <v>500.00220000000002</v>
      </c>
      <c r="BO282">
        <v>72.309830000000005</v>
      </c>
      <c r="BP282">
        <v>0.10006168</v>
      </c>
      <c r="BQ282">
        <v>28.423490000000001</v>
      </c>
      <c r="BR282">
        <v>27.98066</v>
      </c>
      <c r="BS282">
        <v>999.9</v>
      </c>
      <c r="BT282">
        <v>0</v>
      </c>
      <c r="BU282">
        <v>0</v>
      </c>
      <c r="BV282">
        <v>10005.944</v>
      </c>
      <c r="BW282">
        <v>0</v>
      </c>
      <c r="BX282">
        <v>1499.069</v>
      </c>
      <c r="BY282">
        <v>-45.203249999999997</v>
      </c>
      <c r="BZ282">
        <v>455.57039999999989</v>
      </c>
      <c r="CA282">
        <v>498.22879999999998</v>
      </c>
      <c r="CB282">
        <v>7.4101110000000006</v>
      </c>
      <c r="CC282">
        <v>488.52390000000003</v>
      </c>
      <c r="CD282">
        <v>19.478729999999999</v>
      </c>
      <c r="CE282">
        <v>1.9443299999999999</v>
      </c>
      <c r="CF282">
        <v>1.408504</v>
      </c>
      <c r="CG282">
        <v>16.99811</v>
      </c>
      <c r="CH282">
        <v>12.009499999999999</v>
      </c>
      <c r="CI282">
        <v>2000.0329999999999</v>
      </c>
      <c r="CJ282">
        <v>0.97999440000000004</v>
      </c>
      <c r="CK282">
        <v>2.0005800000000001E-2</v>
      </c>
      <c r="CL282">
        <v>0</v>
      </c>
      <c r="CM282">
        <v>2.2511100000000002</v>
      </c>
      <c r="CN282">
        <v>0</v>
      </c>
      <c r="CO282">
        <v>16534.310000000001</v>
      </c>
      <c r="CP282">
        <v>16749.73</v>
      </c>
      <c r="CQ282">
        <v>41.186999999999998</v>
      </c>
      <c r="CR282">
        <v>43</v>
      </c>
      <c r="CS282">
        <v>41.561999999999998</v>
      </c>
      <c r="CT282">
        <v>41.493699999999997</v>
      </c>
      <c r="CU282">
        <v>40.311999999999998</v>
      </c>
      <c r="CV282">
        <v>1960.0229999999999</v>
      </c>
      <c r="CW282">
        <v>40.01</v>
      </c>
      <c r="CX282">
        <v>0</v>
      </c>
      <c r="CY282">
        <v>1657576442.4000001</v>
      </c>
      <c r="CZ282">
        <v>0</v>
      </c>
      <c r="DA282">
        <v>0</v>
      </c>
      <c r="DB282" t="s">
        <v>355</v>
      </c>
      <c r="DC282">
        <v>1657463822.5999999</v>
      </c>
      <c r="DD282">
        <v>1657463835.0999999</v>
      </c>
      <c r="DE282">
        <v>0</v>
      </c>
      <c r="DF282">
        <v>-2.657</v>
      </c>
      <c r="DG282">
        <v>-13.192</v>
      </c>
      <c r="DH282">
        <v>-3.9239999999999999</v>
      </c>
      <c r="DI282">
        <v>-0.217</v>
      </c>
      <c r="DJ282">
        <v>376</v>
      </c>
      <c r="DK282">
        <v>3</v>
      </c>
      <c r="DL282">
        <v>0.48</v>
      </c>
      <c r="DM282">
        <v>0.03</v>
      </c>
      <c r="DN282">
        <v>-41.354430000000001</v>
      </c>
      <c r="DO282">
        <v>-35.750924577861113</v>
      </c>
      <c r="DP282">
        <v>3.5196246556415649</v>
      </c>
      <c r="DQ282">
        <v>0</v>
      </c>
      <c r="DR282">
        <v>7.3305574999999994</v>
      </c>
      <c r="DS282">
        <v>0.69143459662286832</v>
      </c>
      <c r="DT282">
        <v>6.7869612852513028E-2</v>
      </c>
      <c r="DU282">
        <v>0</v>
      </c>
      <c r="DV282">
        <v>0</v>
      </c>
      <c r="DW282">
        <v>2</v>
      </c>
      <c r="DX282" t="s">
        <v>364</v>
      </c>
      <c r="DY282">
        <v>2.9800599999999999</v>
      </c>
      <c r="DZ282">
        <v>2.7157300000000002</v>
      </c>
      <c r="EA282">
        <v>8.0064499999999997E-2</v>
      </c>
      <c r="EB282">
        <v>8.49858E-2</v>
      </c>
      <c r="EC282">
        <v>9.3550599999999998E-2</v>
      </c>
      <c r="ED282">
        <v>7.3047200000000007E-2</v>
      </c>
      <c r="EE282">
        <v>28999.8</v>
      </c>
      <c r="EF282">
        <v>28967</v>
      </c>
      <c r="EG282">
        <v>29314.400000000001</v>
      </c>
      <c r="EH282">
        <v>29288.7</v>
      </c>
      <c r="EI282">
        <v>35212.300000000003</v>
      </c>
      <c r="EJ282">
        <v>36079.1</v>
      </c>
      <c r="EK282">
        <v>41295.5</v>
      </c>
      <c r="EL282">
        <v>41714.1</v>
      </c>
      <c r="EM282">
        <v>1.9231799999999999</v>
      </c>
      <c r="EN282">
        <v>2.09415</v>
      </c>
      <c r="EO282">
        <v>6.9271799999999994E-2</v>
      </c>
      <c r="EP282">
        <v>0</v>
      </c>
      <c r="EQ282">
        <v>26.8491</v>
      </c>
      <c r="ER282">
        <v>999.9</v>
      </c>
      <c r="ES282">
        <v>26.7</v>
      </c>
      <c r="ET282">
        <v>38.5</v>
      </c>
      <c r="EU282">
        <v>25.253900000000002</v>
      </c>
      <c r="EV282">
        <v>61.533700000000003</v>
      </c>
      <c r="EW282">
        <v>26.899000000000001</v>
      </c>
      <c r="EX282">
        <v>2</v>
      </c>
      <c r="EY282">
        <v>0.120851</v>
      </c>
      <c r="EZ282">
        <v>0.98597199999999996</v>
      </c>
      <c r="FA282">
        <v>20.382200000000001</v>
      </c>
      <c r="FB282">
        <v>5.2183400000000004</v>
      </c>
      <c r="FC282">
        <v>12.0099</v>
      </c>
      <c r="FD282">
        <v>4.9888000000000003</v>
      </c>
      <c r="FE282">
        <v>3.2886299999999999</v>
      </c>
      <c r="FF282">
        <v>9826.1</v>
      </c>
      <c r="FG282">
        <v>9999</v>
      </c>
      <c r="FH282">
        <v>9999</v>
      </c>
      <c r="FI282">
        <v>146.19999999999999</v>
      </c>
      <c r="FJ282">
        <v>1.8673900000000001</v>
      </c>
      <c r="FK282">
        <v>1.86646</v>
      </c>
      <c r="FL282">
        <v>1.8658699999999999</v>
      </c>
      <c r="FM282">
        <v>1.8657900000000001</v>
      </c>
      <c r="FN282">
        <v>1.86768</v>
      </c>
      <c r="FO282">
        <v>1.87008</v>
      </c>
      <c r="FP282">
        <v>1.8687400000000001</v>
      </c>
      <c r="FQ282">
        <v>1.87012</v>
      </c>
      <c r="FR282">
        <v>0</v>
      </c>
      <c r="FS282">
        <v>0</v>
      </c>
      <c r="FT282">
        <v>0</v>
      </c>
      <c r="FU282">
        <v>0</v>
      </c>
      <c r="FV282" t="s">
        <v>357</v>
      </c>
      <c r="FW282" t="s">
        <v>358</v>
      </c>
      <c r="FX282" t="s">
        <v>359</v>
      </c>
      <c r="FY282" t="s">
        <v>359</v>
      </c>
      <c r="FZ282" t="s">
        <v>359</v>
      </c>
      <c r="GA282" t="s">
        <v>359</v>
      </c>
      <c r="GB282">
        <v>0</v>
      </c>
      <c r="GC282">
        <v>100</v>
      </c>
      <c r="GD282">
        <v>100</v>
      </c>
      <c r="GE282">
        <v>-1.407</v>
      </c>
      <c r="GF282">
        <v>-0.115</v>
      </c>
      <c r="GG282">
        <v>-1.0745309912501479</v>
      </c>
      <c r="GH282">
        <v>-3.794306901669526E-4</v>
      </c>
      <c r="GI282">
        <v>-9.3076312682161424E-7</v>
      </c>
      <c r="GJ282">
        <v>3.2597594342726891E-10</v>
      </c>
      <c r="GK282">
        <v>-0.25621075936304621</v>
      </c>
      <c r="GL282">
        <v>-1.4413179793891831E-2</v>
      </c>
      <c r="GM282">
        <v>9.8733074958994743E-4</v>
      </c>
      <c r="GN282">
        <v>-9.6329063574464014E-6</v>
      </c>
      <c r="GO282">
        <v>22</v>
      </c>
      <c r="GP282">
        <v>2241</v>
      </c>
      <c r="GQ282">
        <v>1</v>
      </c>
      <c r="GR282">
        <v>45</v>
      </c>
      <c r="GS282">
        <v>1877</v>
      </c>
      <c r="GT282">
        <v>1876.8</v>
      </c>
      <c r="GU282">
        <v>1.55396</v>
      </c>
      <c r="GV282">
        <v>2.2485400000000002</v>
      </c>
      <c r="GW282">
        <v>1.94702</v>
      </c>
      <c r="GX282">
        <v>2.7734399999999999</v>
      </c>
      <c r="GY282">
        <v>2.19482</v>
      </c>
      <c r="GZ282">
        <v>2.3718300000000001</v>
      </c>
      <c r="HA282">
        <v>40.4</v>
      </c>
      <c r="HB282">
        <v>14.5085</v>
      </c>
      <c r="HC282">
        <v>18</v>
      </c>
      <c r="HD282">
        <v>519.48900000000003</v>
      </c>
      <c r="HE282">
        <v>595.76900000000001</v>
      </c>
      <c r="HF282">
        <v>25.6584</v>
      </c>
      <c r="HG282">
        <v>29.143599999999999</v>
      </c>
      <c r="HH282">
        <v>30.0002</v>
      </c>
      <c r="HI282">
        <v>29.136199999999999</v>
      </c>
      <c r="HJ282">
        <v>29.075099999999999</v>
      </c>
      <c r="HK282">
        <v>31.220500000000001</v>
      </c>
      <c r="HL282">
        <v>19.864699999999999</v>
      </c>
      <c r="HM282">
        <v>16.461099999999998</v>
      </c>
      <c r="HN282">
        <v>25.667000000000002</v>
      </c>
      <c r="HO282">
        <v>526.60299999999995</v>
      </c>
      <c r="HP282">
        <v>19.5197</v>
      </c>
      <c r="HQ282">
        <v>100.251</v>
      </c>
      <c r="HR282">
        <v>100.206</v>
      </c>
    </row>
    <row r="283" spans="1:226" x14ac:dyDescent="0.2">
      <c r="A283">
        <v>267</v>
      </c>
      <c r="B283">
        <v>1657576446.5999999</v>
      </c>
      <c r="C283">
        <v>4617</v>
      </c>
      <c r="D283" t="s">
        <v>892</v>
      </c>
      <c r="E283" t="s">
        <v>893</v>
      </c>
      <c r="F283">
        <v>5</v>
      </c>
      <c r="G283" t="s">
        <v>1070</v>
      </c>
      <c r="H283" t="s">
        <v>353</v>
      </c>
      <c r="I283">
        <v>1657576444.0999999</v>
      </c>
      <c r="J283">
        <f t="shared" si="136"/>
        <v>6.4026097189959393E-3</v>
      </c>
      <c r="K283">
        <f t="shared" si="137"/>
        <v>6.4026097189959392</v>
      </c>
      <c r="L283">
        <f t="shared" si="138"/>
        <v>20.6232224762581</v>
      </c>
      <c r="M283">
        <f t="shared" si="139"/>
        <v>459.58444444444439</v>
      </c>
      <c r="N283">
        <f t="shared" si="140"/>
        <v>307.89929385914661</v>
      </c>
      <c r="O283">
        <f t="shared" si="141"/>
        <v>22.294584982114788</v>
      </c>
      <c r="P283">
        <f t="shared" si="142"/>
        <v>33.277908255976655</v>
      </c>
      <c r="Q283">
        <f t="shared" si="143"/>
        <v>0.25576186748890911</v>
      </c>
      <c r="R283">
        <f t="shared" si="144"/>
        <v>2.3970665752786537</v>
      </c>
      <c r="S283">
        <f t="shared" si="145"/>
        <v>0.24151074886444832</v>
      </c>
      <c r="T283">
        <f t="shared" si="146"/>
        <v>0.1521584137156278</v>
      </c>
      <c r="U283">
        <f t="shared" si="147"/>
        <v>321.52380100000005</v>
      </c>
      <c r="V283">
        <f t="shared" si="148"/>
        <v>28.724190802328074</v>
      </c>
      <c r="W283">
        <f t="shared" si="149"/>
        <v>27.987411111111111</v>
      </c>
      <c r="X283">
        <f t="shared" si="150"/>
        <v>3.7920555799046447</v>
      </c>
      <c r="Y283">
        <f t="shared" si="151"/>
        <v>50.030237372861386</v>
      </c>
      <c r="Z283">
        <f t="shared" si="152"/>
        <v>1.9485468517415996</v>
      </c>
      <c r="AA283">
        <f t="shared" si="153"/>
        <v>3.8947383703571581</v>
      </c>
      <c r="AB283">
        <f t="shared" si="154"/>
        <v>1.8435087281630451</v>
      </c>
      <c r="AC283">
        <f t="shared" si="155"/>
        <v>-282.35508860772092</v>
      </c>
      <c r="AD283">
        <f t="shared" si="156"/>
        <v>59.324049302482102</v>
      </c>
      <c r="AE283">
        <f t="shared" si="157"/>
        <v>5.4063022620209322</v>
      </c>
      <c r="AF283">
        <f t="shared" si="158"/>
        <v>103.89906395678216</v>
      </c>
      <c r="AG283">
        <f t="shared" si="159"/>
        <v>36.001427413112161</v>
      </c>
      <c r="AH283">
        <f t="shared" si="160"/>
        <v>6.3731995795963989</v>
      </c>
      <c r="AI283">
        <f t="shared" si="161"/>
        <v>20.6232224762581</v>
      </c>
      <c r="AJ283">
        <v>515.90185901765403</v>
      </c>
      <c r="AK283">
        <v>478.71543030303008</v>
      </c>
      <c r="AL283">
        <v>3.2104591834659728</v>
      </c>
      <c r="AM283">
        <v>64.523893561412876</v>
      </c>
      <c r="AN283">
        <f t="shared" si="162"/>
        <v>6.4026097189959392</v>
      </c>
      <c r="AO283">
        <v>19.47050583213603</v>
      </c>
      <c r="AP283">
        <v>26.922728484848491</v>
      </c>
      <c r="AQ283">
        <v>5.3724258656151127E-3</v>
      </c>
      <c r="AR283">
        <v>77.537025973873909</v>
      </c>
      <c r="AS283">
        <v>0</v>
      </c>
      <c r="AT283">
        <v>0</v>
      </c>
      <c r="AU283">
        <f t="shared" si="163"/>
        <v>1</v>
      </c>
      <c r="AV283">
        <f t="shared" si="164"/>
        <v>0</v>
      </c>
      <c r="AW283">
        <f t="shared" si="165"/>
        <v>38029.281289843449</v>
      </c>
      <c r="AX283">
        <f t="shared" si="166"/>
        <v>2000.0444444444449</v>
      </c>
      <c r="AY283">
        <f t="shared" si="167"/>
        <v>1681.2377000000004</v>
      </c>
      <c r="AZ283">
        <f t="shared" si="168"/>
        <v>0.84060016999622222</v>
      </c>
      <c r="BA283">
        <f t="shared" si="169"/>
        <v>0.16075832809270904</v>
      </c>
      <c r="BB283">
        <v>6</v>
      </c>
      <c r="BC283">
        <v>0.5</v>
      </c>
      <c r="BD283" t="s">
        <v>354</v>
      </c>
      <c r="BE283">
        <v>2</v>
      </c>
      <c r="BF283" t="b">
        <v>1</v>
      </c>
      <c r="BG283">
        <v>1657576444.0999999</v>
      </c>
      <c r="BH283">
        <v>459.58444444444439</v>
      </c>
      <c r="BI283">
        <v>506.30077777777768</v>
      </c>
      <c r="BJ283">
        <v>26.910399999999999</v>
      </c>
      <c r="BK283">
        <v>19.468399999999999</v>
      </c>
      <c r="BL283">
        <v>460.99977777777781</v>
      </c>
      <c r="BM283">
        <v>27.02515555555555</v>
      </c>
      <c r="BN283">
        <v>500.00222222222209</v>
      </c>
      <c r="BO283">
        <v>72.308688888888881</v>
      </c>
      <c r="BP283">
        <v>0.1000026111111111</v>
      </c>
      <c r="BQ283">
        <v>28.446466666666669</v>
      </c>
      <c r="BR283">
        <v>27.987411111111111</v>
      </c>
      <c r="BS283">
        <v>999.90000000000009</v>
      </c>
      <c r="BT283">
        <v>0</v>
      </c>
      <c r="BU283">
        <v>0</v>
      </c>
      <c r="BV283">
        <v>9993.9611111111099</v>
      </c>
      <c r="BW283">
        <v>0</v>
      </c>
      <c r="BX283">
        <v>1499.1744444444439</v>
      </c>
      <c r="BY283">
        <v>-46.716233333333342</v>
      </c>
      <c r="BZ283">
        <v>472.29422222222217</v>
      </c>
      <c r="CA283">
        <v>516.35322222222226</v>
      </c>
      <c r="CB283">
        <v>7.4420022222222224</v>
      </c>
      <c r="CC283">
        <v>506.30077777777768</v>
      </c>
      <c r="CD283">
        <v>19.468399999999999</v>
      </c>
      <c r="CE283">
        <v>1.945855555555555</v>
      </c>
      <c r="CF283">
        <v>1.4077344444444451</v>
      </c>
      <c r="CG283">
        <v>17.01048888888889</v>
      </c>
      <c r="CH283">
        <v>12.001200000000001</v>
      </c>
      <c r="CI283">
        <v>2000.0444444444449</v>
      </c>
      <c r="CJ283">
        <v>0.97999400000000003</v>
      </c>
      <c r="CK283">
        <v>2.0006199999999998E-2</v>
      </c>
      <c r="CL283">
        <v>0</v>
      </c>
      <c r="CM283">
        <v>2.3782444444444439</v>
      </c>
      <c r="CN283">
        <v>0</v>
      </c>
      <c r="CO283">
        <v>16582.611111111109</v>
      </c>
      <c r="CP283">
        <v>16749.8</v>
      </c>
      <c r="CQ283">
        <v>41.186999999999998</v>
      </c>
      <c r="CR283">
        <v>43</v>
      </c>
      <c r="CS283">
        <v>41.575999999999993</v>
      </c>
      <c r="CT283">
        <v>41.5</v>
      </c>
      <c r="CU283">
        <v>40.311999999999998</v>
      </c>
      <c r="CV283">
        <v>1960.0322222222219</v>
      </c>
      <c r="CW283">
        <v>40.012222222222221</v>
      </c>
      <c r="CX283">
        <v>0</v>
      </c>
      <c r="CY283">
        <v>1657576447.2</v>
      </c>
      <c r="CZ283">
        <v>0</v>
      </c>
      <c r="DA283">
        <v>0</v>
      </c>
      <c r="DB283" t="s">
        <v>355</v>
      </c>
      <c r="DC283">
        <v>1657463822.5999999</v>
      </c>
      <c r="DD283">
        <v>1657463835.0999999</v>
      </c>
      <c r="DE283">
        <v>0</v>
      </c>
      <c r="DF283">
        <v>-2.657</v>
      </c>
      <c r="DG283">
        <v>-13.192</v>
      </c>
      <c r="DH283">
        <v>-3.9239999999999999</v>
      </c>
      <c r="DI283">
        <v>-0.217</v>
      </c>
      <c r="DJ283">
        <v>376</v>
      </c>
      <c r="DK283">
        <v>3</v>
      </c>
      <c r="DL283">
        <v>0.48</v>
      </c>
      <c r="DM283">
        <v>0.03</v>
      </c>
      <c r="DN283">
        <v>-43.510579999999997</v>
      </c>
      <c r="DO283">
        <v>-26.039455159474489</v>
      </c>
      <c r="DP283">
        <v>2.5507334644372399</v>
      </c>
      <c r="DQ283">
        <v>0</v>
      </c>
      <c r="DR283">
        <v>7.3696737500000014</v>
      </c>
      <c r="DS283">
        <v>0.6071384240150044</v>
      </c>
      <c r="DT283">
        <v>6.0706437907667617E-2</v>
      </c>
      <c r="DU283">
        <v>0</v>
      </c>
      <c r="DV283">
        <v>0</v>
      </c>
      <c r="DW283">
        <v>2</v>
      </c>
      <c r="DX283" t="s">
        <v>364</v>
      </c>
      <c r="DY283">
        <v>2.9799199999999999</v>
      </c>
      <c r="DZ283">
        <v>2.7155300000000002</v>
      </c>
      <c r="EA283">
        <v>8.2122200000000006E-2</v>
      </c>
      <c r="EB283">
        <v>8.7085200000000001E-2</v>
      </c>
      <c r="EC283">
        <v>9.3616199999999997E-2</v>
      </c>
      <c r="ED283">
        <v>7.3006399999999999E-2</v>
      </c>
      <c r="EE283">
        <v>28934.9</v>
      </c>
      <c r="EF283">
        <v>28900.1</v>
      </c>
      <c r="EG283">
        <v>29314.400000000001</v>
      </c>
      <c r="EH283">
        <v>29288.3</v>
      </c>
      <c r="EI283">
        <v>35209.9</v>
      </c>
      <c r="EJ283">
        <v>36080.300000000003</v>
      </c>
      <c r="EK283">
        <v>41295.699999999997</v>
      </c>
      <c r="EL283">
        <v>41713.599999999999</v>
      </c>
      <c r="EM283">
        <v>1.92313</v>
      </c>
      <c r="EN283">
        <v>2.0943999999999998</v>
      </c>
      <c r="EO283">
        <v>6.9241999999999998E-2</v>
      </c>
      <c r="EP283">
        <v>0</v>
      </c>
      <c r="EQ283">
        <v>26.859000000000002</v>
      </c>
      <c r="ER283">
        <v>999.9</v>
      </c>
      <c r="ES283">
        <v>26.7</v>
      </c>
      <c r="ET283">
        <v>38.5</v>
      </c>
      <c r="EU283">
        <v>25.255299999999998</v>
      </c>
      <c r="EV283">
        <v>61.753700000000002</v>
      </c>
      <c r="EW283">
        <v>26.967099999999999</v>
      </c>
      <c r="EX283">
        <v>2</v>
      </c>
      <c r="EY283">
        <v>0.120572</v>
      </c>
      <c r="EZ283">
        <v>0.99012500000000003</v>
      </c>
      <c r="FA283">
        <v>20.382200000000001</v>
      </c>
      <c r="FB283">
        <v>5.2178899999999997</v>
      </c>
      <c r="FC283">
        <v>12.0099</v>
      </c>
      <c r="FD283">
        <v>4.9889000000000001</v>
      </c>
      <c r="FE283">
        <v>3.2886500000000001</v>
      </c>
      <c r="FF283">
        <v>9826.1</v>
      </c>
      <c r="FG283">
        <v>9999</v>
      </c>
      <c r="FH283">
        <v>9999</v>
      </c>
      <c r="FI283">
        <v>146.19999999999999</v>
      </c>
      <c r="FJ283">
        <v>1.8673999999999999</v>
      </c>
      <c r="FK283">
        <v>1.86646</v>
      </c>
      <c r="FL283">
        <v>1.8658699999999999</v>
      </c>
      <c r="FM283">
        <v>1.8657900000000001</v>
      </c>
      <c r="FN283">
        <v>1.86768</v>
      </c>
      <c r="FO283">
        <v>1.87005</v>
      </c>
      <c r="FP283">
        <v>1.8687400000000001</v>
      </c>
      <c r="FQ283">
        <v>1.87012</v>
      </c>
      <c r="FR283">
        <v>0</v>
      </c>
      <c r="FS283">
        <v>0</v>
      </c>
      <c r="FT283">
        <v>0</v>
      </c>
      <c r="FU283">
        <v>0</v>
      </c>
      <c r="FV283" t="s">
        <v>357</v>
      </c>
      <c r="FW283" t="s">
        <v>358</v>
      </c>
      <c r="FX283" t="s">
        <v>359</v>
      </c>
      <c r="FY283" t="s">
        <v>359</v>
      </c>
      <c r="FZ283" t="s">
        <v>359</v>
      </c>
      <c r="GA283" t="s">
        <v>359</v>
      </c>
      <c r="GB283">
        <v>0</v>
      </c>
      <c r="GC283">
        <v>100</v>
      </c>
      <c r="GD283">
        <v>100</v>
      </c>
      <c r="GE283">
        <v>-1.4239999999999999</v>
      </c>
      <c r="GF283">
        <v>-0.1145</v>
      </c>
      <c r="GG283">
        <v>-1.0745309912501479</v>
      </c>
      <c r="GH283">
        <v>-3.794306901669526E-4</v>
      </c>
      <c r="GI283">
        <v>-9.3076312682161424E-7</v>
      </c>
      <c r="GJ283">
        <v>3.2597594342726891E-10</v>
      </c>
      <c r="GK283">
        <v>-0.25621075936304621</v>
      </c>
      <c r="GL283">
        <v>-1.4413179793891831E-2</v>
      </c>
      <c r="GM283">
        <v>9.8733074958994743E-4</v>
      </c>
      <c r="GN283">
        <v>-9.6329063574464014E-6</v>
      </c>
      <c r="GO283">
        <v>22</v>
      </c>
      <c r="GP283">
        <v>2241</v>
      </c>
      <c r="GQ283">
        <v>1</v>
      </c>
      <c r="GR283">
        <v>45</v>
      </c>
      <c r="GS283">
        <v>1877.1</v>
      </c>
      <c r="GT283">
        <v>1876.9</v>
      </c>
      <c r="GU283">
        <v>1.5954600000000001</v>
      </c>
      <c r="GV283">
        <v>2.2436500000000001</v>
      </c>
      <c r="GW283">
        <v>1.94702</v>
      </c>
      <c r="GX283">
        <v>2.7734399999999999</v>
      </c>
      <c r="GY283">
        <v>2.19482</v>
      </c>
      <c r="GZ283">
        <v>2.3742700000000001</v>
      </c>
      <c r="HA283">
        <v>40.4</v>
      </c>
      <c r="HB283">
        <v>14.5085</v>
      </c>
      <c r="HC283">
        <v>18</v>
      </c>
      <c r="HD283">
        <v>519.44299999999998</v>
      </c>
      <c r="HE283">
        <v>595.947</v>
      </c>
      <c r="HF283">
        <v>25.6737</v>
      </c>
      <c r="HG283">
        <v>29.143599999999999</v>
      </c>
      <c r="HH283">
        <v>30.0001</v>
      </c>
      <c r="HI283">
        <v>29.134699999999999</v>
      </c>
      <c r="HJ283">
        <v>29.073599999999999</v>
      </c>
      <c r="HK283">
        <v>32.003700000000002</v>
      </c>
      <c r="HL283">
        <v>19.864699999999999</v>
      </c>
      <c r="HM283">
        <v>16.086500000000001</v>
      </c>
      <c r="HN283">
        <v>25.6785</v>
      </c>
      <c r="HO283">
        <v>539.97699999999998</v>
      </c>
      <c r="HP283">
        <v>19.4755</v>
      </c>
      <c r="HQ283">
        <v>100.252</v>
      </c>
      <c r="HR283">
        <v>100.20399999999999</v>
      </c>
    </row>
    <row r="284" spans="1:226" x14ac:dyDescent="0.2">
      <c r="A284">
        <v>268</v>
      </c>
      <c r="B284">
        <v>1657576451.5999999</v>
      </c>
      <c r="C284">
        <v>4622</v>
      </c>
      <c r="D284" t="s">
        <v>894</v>
      </c>
      <c r="E284" t="s">
        <v>895</v>
      </c>
      <c r="F284">
        <v>5</v>
      </c>
      <c r="G284" t="s">
        <v>1070</v>
      </c>
      <c r="H284" t="s">
        <v>353</v>
      </c>
      <c r="I284">
        <v>1657576448.8</v>
      </c>
      <c r="J284">
        <f t="shared" si="136"/>
        <v>6.4473966936291708E-3</v>
      </c>
      <c r="K284">
        <f t="shared" si="137"/>
        <v>6.4473966936291704</v>
      </c>
      <c r="L284">
        <f t="shared" si="138"/>
        <v>21.446094943778188</v>
      </c>
      <c r="M284">
        <f t="shared" si="139"/>
        <v>474.29020000000003</v>
      </c>
      <c r="N284">
        <f t="shared" si="140"/>
        <v>317.70309111133258</v>
      </c>
      <c r="O284">
        <f t="shared" si="141"/>
        <v>23.004774158558753</v>
      </c>
      <c r="P284">
        <f t="shared" si="142"/>
        <v>34.343194139065353</v>
      </c>
      <c r="Q284">
        <f t="shared" si="143"/>
        <v>0.25770440172605047</v>
      </c>
      <c r="R284">
        <f t="shared" si="144"/>
        <v>2.3990823374568615</v>
      </c>
      <c r="S284">
        <f t="shared" si="145"/>
        <v>0.24325397415565514</v>
      </c>
      <c r="T284">
        <f t="shared" si="146"/>
        <v>0.15326448375827256</v>
      </c>
      <c r="U284">
        <f t="shared" si="147"/>
        <v>321.51727529999994</v>
      </c>
      <c r="V284">
        <f t="shared" si="148"/>
        <v>28.720108213748425</v>
      </c>
      <c r="W284">
        <f t="shared" si="149"/>
        <v>27.994009999999999</v>
      </c>
      <c r="X284">
        <f t="shared" si="150"/>
        <v>3.7935147369072646</v>
      </c>
      <c r="Y284">
        <f t="shared" si="151"/>
        <v>50.049060930545998</v>
      </c>
      <c r="Z284">
        <f t="shared" si="152"/>
        <v>1.9504325090111401</v>
      </c>
      <c r="AA284">
        <f t="shared" si="153"/>
        <v>3.8970411687000301</v>
      </c>
      <c r="AB284">
        <f t="shared" si="154"/>
        <v>1.8430822278961245</v>
      </c>
      <c r="AC284">
        <f t="shared" si="155"/>
        <v>-284.33019418904644</v>
      </c>
      <c r="AD284">
        <f t="shared" si="156"/>
        <v>59.836252839357726</v>
      </c>
      <c r="AE284">
        <f t="shared" si="157"/>
        <v>5.44885365781575</v>
      </c>
      <c r="AF284">
        <f t="shared" si="158"/>
        <v>102.47218760812696</v>
      </c>
      <c r="AG284">
        <f t="shared" si="159"/>
        <v>36.831103037300572</v>
      </c>
      <c r="AH284">
        <f t="shared" si="160"/>
        <v>6.4239630342338305</v>
      </c>
      <c r="AI284">
        <f t="shared" si="161"/>
        <v>21.446094943778188</v>
      </c>
      <c r="AJ284">
        <v>533.05695469861644</v>
      </c>
      <c r="AK284">
        <v>494.82693939393948</v>
      </c>
      <c r="AL284">
        <v>3.220389409036716</v>
      </c>
      <c r="AM284">
        <v>64.523893561412876</v>
      </c>
      <c r="AN284">
        <f t="shared" si="162"/>
        <v>6.4473966936291704</v>
      </c>
      <c r="AO284">
        <v>19.442227920001319</v>
      </c>
      <c r="AP284">
        <v>26.942914545454538</v>
      </c>
      <c r="AQ284">
        <v>6.226413684024365E-3</v>
      </c>
      <c r="AR284">
        <v>77.537025973873909</v>
      </c>
      <c r="AS284">
        <v>0</v>
      </c>
      <c r="AT284">
        <v>0</v>
      </c>
      <c r="AU284">
        <f t="shared" si="163"/>
        <v>1</v>
      </c>
      <c r="AV284">
        <f t="shared" si="164"/>
        <v>0</v>
      </c>
      <c r="AW284">
        <f t="shared" si="165"/>
        <v>38076.81381164091</v>
      </c>
      <c r="AX284">
        <f t="shared" si="166"/>
        <v>2000.0039999999999</v>
      </c>
      <c r="AY284">
        <f t="shared" si="167"/>
        <v>1681.2036899999998</v>
      </c>
      <c r="AZ284">
        <f t="shared" si="168"/>
        <v>0.8406001637996724</v>
      </c>
      <c r="BA284">
        <f t="shared" si="169"/>
        <v>0.16075831613336772</v>
      </c>
      <c r="BB284">
        <v>6</v>
      </c>
      <c r="BC284">
        <v>0.5</v>
      </c>
      <c r="BD284" t="s">
        <v>354</v>
      </c>
      <c r="BE284">
        <v>2</v>
      </c>
      <c r="BF284" t="b">
        <v>1</v>
      </c>
      <c r="BG284">
        <v>1657576448.8</v>
      </c>
      <c r="BH284">
        <v>474.29020000000003</v>
      </c>
      <c r="BI284">
        <v>522.14439999999991</v>
      </c>
      <c r="BJ284">
        <v>26.93608</v>
      </c>
      <c r="BK284">
        <v>19.43486</v>
      </c>
      <c r="BL284">
        <v>475.72070000000002</v>
      </c>
      <c r="BM284">
        <v>27.0504</v>
      </c>
      <c r="BN284">
        <v>499.99279999999999</v>
      </c>
      <c r="BO284">
        <v>72.309690000000003</v>
      </c>
      <c r="BP284">
        <v>9.9974250000000014E-2</v>
      </c>
      <c r="BQ284">
        <v>28.45664</v>
      </c>
      <c r="BR284">
        <v>27.994009999999999</v>
      </c>
      <c r="BS284">
        <v>999.9</v>
      </c>
      <c r="BT284">
        <v>0</v>
      </c>
      <c r="BU284">
        <v>0</v>
      </c>
      <c r="BV284">
        <v>10007.192999999999</v>
      </c>
      <c r="BW284">
        <v>0</v>
      </c>
      <c r="BX284">
        <v>1499.796</v>
      </c>
      <c r="BY284">
        <v>-47.854100000000003</v>
      </c>
      <c r="BZ284">
        <v>487.41950000000003</v>
      </c>
      <c r="CA284">
        <v>532.49309999999991</v>
      </c>
      <c r="CB284">
        <v>7.5012349999999994</v>
      </c>
      <c r="CC284">
        <v>522.14439999999991</v>
      </c>
      <c r="CD284">
        <v>19.43486</v>
      </c>
      <c r="CE284">
        <v>1.94774</v>
      </c>
      <c r="CF284">
        <v>1.4053290000000001</v>
      </c>
      <c r="CG284">
        <v>17.025770000000001</v>
      </c>
      <c r="CH284">
        <v>11.975250000000001</v>
      </c>
      <c r="CI284">
        <v>2000.0039999999999</v>
      </c>
      <c r="CJ284">
        <v>0.97999410000000009</v>
      </c>
      <c r="CK284">
        <v>2.0006099999999999E-2</v>
      </c>
      <c r="CL284">
        <v>0</v>
      </c>
      <c r="CM284">
        <v>2.3930099999999999</v>
      </c>
      <c r="CN284">
        <v>0</v>
      </c>
      <c r="CO284">
        <v>16633.43</v>
      </c>
      <c r="CP284">
        <v>16749.439999999999</v>
      </c>
      <c r="CQ284">
        <v>41.212200000000003</v>
      </c>
      <c r="CR284">
        <v>43.0124</v>
      </c>
      <c r="CS284">
        <v>41.587200000000003</v>
      </c>
      <c r="CT284">
        <v>41.524800000000013</v>
      </c>
      <c r="CU284">
        <v>40.324599999999997</v>
      </c>
      <c r="CV284">
        <v>1959.9929999999999</v>
      </c>
      <c r="CW284">
        <v>40.011000000000003</v>
      </c>
      <c r="CX284">
        <v>0</v>
      </c>
      <c r="CY284">
        <v>1657576452.5999999</v>
      </c>
      <c r="CZ284">
        <v>0</v>
      </c>
      <c r="DA284">
        <v>0</v>
      </c>
      <c r="DB284" t="s">
        <v>355</v>
      </c>
      <c r="DC284">
        <v>1657463822.5999999</v>
      </c>
      <c r="DD284">
        <v>1657463835.0999999</v>
      </c>
      <c r="DE284">
        <v>0</v>
      </c>
      <c r="DF284">
        <v>-2.657</v>
      </c>
      <c r="DG284">
        <v>-13.192</v>
      </c>
      <c r="DH284">
        <v>-3.9239999999999999</v>
      </c>
      <c r="DI284">
        <v>-0.217</v>
      </c>
      <c r="DJ284">
        <v>376</v>
      </c>
      <c r="DK284">
        <v>3</v>
      </c>
      <c r="DL284">
        <v>0.48</v>
      </c>
      <c r="DM284">
        <v>0.03</v>
      </c>
      <c r="DN284">
        <v>-45.772509999999997</v>
      </c>
      <c r="DO284">
        <v>-18.044508067542189</v>
      </c>
      <c r="DP284">
        <v>1.749176141473465</v>
      </c>
      <c r="DQ284">
        <v>0</v>
      </c>
      <c r="DR284">
        <v>7.4319835000000012</v>
      </c>
      <c r="DS284">
        <v>0.50010281425887682</v>
      </c>
      <c r="DT284">
        <v>4.9643000742803617E-2</v>
      </c>
      <c r="DU284">
        <v>0</v>
      </c>
      <c r="DV284">
        <v>0</v>
      </c>
      <c r="DW284">
        <v>2</v>
      </c>
      <c r="DX284" t="s">
        <v>364</v>
      </c>
      <c r="DY284">
        <v>2.9799099999999998</v>
      </c>
      <c r="DZ284">
        <v>2.7156699999999998</v>
      </c>
      <c r="EA284">
        <v>8.4162600000000004E-2</v>
      </c>
      <c r="EB284">
        <v>8.9160000000000003E-2</v>
      </c>
      <c r="EC284">
        <v>9.3664600000000001E-2</v>
      </c>
      <c r="ED284">
        <v>7.2897900000000002E-2</v>
      </c>
      <c r="EE284">
        <v>28870.799999999999</v>
      </c>
      <c r="EF284">
        <v>28834.400000000001</v>
      </c>
      <c r="EG284">
        <v>29314.7</v>
      </c>
      <c r="EH284">
        <v>29288.2</v>
      </c>
      <c r="EI284">
        <v>35208.199999999997</v>
      </c>
      <c r="EJ284">
        <v>36084.400000000001</v>
      </c>
      <c r="EK284">
        <v>41296</v>
      </c>
      <c r="EL284">
        <v>41713.4</v>
      </c>
      <c r="EM284">
        <v>1.9230700000000001</v>
      </c>
      <c r="EN284">
        <v>2.0943499999999999</v>
      </c>
      <c r="EO284">
        <v>6.8984900000000002E-2</v>
      </c>
      <c r="EP284">
        <v>0</v>
      </c>
      <c r="EQ284">
        <v>26.87</v>
      </c>
      <c r="ER284">
        <v>999.9</v>
      </c>
      <c r="ES284">
        <v>26.7</v>
      </c>
      <c r="ET284">
        <v>38.5</v>
      </c>
      <c r="EU284">
        <v>25.254799999999999</v>
      </c>
      <c r="EV284">
        <v>61.5837</v>
      </c>
      <c r="EW284">
        <v>26.8309</v>
      </c>
      <c r="EX284">
        <v>2</v>
      </c>
      <c r="EY284">
        <v>0.120793</v>
      </c>
      <c r="EZ284">
        <v>1.01614</v>
      </c>
      <c r="FA284">
        <v>20.382200000000001</v>
      </c>
      <c r="FB284">
        <v>5.2175900000000004</v>
      </c>
      <c r="FC284">
        <v>12.0099</v>
      </c>
      <c r="FD284">
        <v>4.9883499999999996</v>
      </c>
      <c r="FE284">
        <v>3.2885499999999999</v>
      </c>
      <c r="FF284">
        <v>9826.1</v>
      </c>
      <c r="FG284">
        <v>9999</v>
      </c>
      <c r="FH284">
        <v>9999</v>
      </c>
      <c r="FI284">
        <v>146.19999999999999</v>
      </c>
      <c r="FJ284">
        <v>1.8673900000000001</v>
      </c>
      <c r="FK284">
        <v>1.86646</v>
      </c>
      <c r="FL284">
        <v>1.86589</v>
      </c>
      <c r="FM284">
        <v>1.86578</v>
      </c>
      <c r="FN284">
        <v>1.86768</v>
      </c>
      <c r="FO284">
        <v>1.8701000000000001</v>
      </c>
      <c r="FP284">
        <v>1.8687400000000001</v>
      </c>
      <c r="FQ284">
        <v>1.87012</v>
      </c>
      <c r="FR284">
        <v>0</v>
      </c>
      <c r="FS284">
        <v>0</v>
      </c>
      <c r="FT284">
        <v>0</v>
      </c>
      <c r="FU284">
        <v>0</v>
      </c>
      <c r="FV284" t="s">
        <v>357</v>
      </c>
      <c r="FW284" t="s">
        <v>358</v>
      </c>
      <c r="FX284" t="s">
        <v>359</v>
      </c>
      <c r="FY284" t="s">
        <v>359</v>
      </c>
      <c r="FZ284" t="s">
        <v>359</v>
      </c>
      <c r="GA284" t="s">
        <v>359</v>
      </c>
      <c r="GB284">
        <v>0</v>
      </c>
      <c r="GC284">
        <v>100</v>
      </c>
      <c r="GD284">
        <v>100</v>
      </c>
      <c r="GE284">
        <v>-1.44</v>
      </c>
      <c r="GF284">
        <v>-0.1142</v>
      </c>
      <c r="GG284">
        <v>-1.0745309912501479</v>
      </c>
      <c r="GH284">
        <v>-3.794306901669526E-4</v>
      </c>
      <c r="GI284">
        <v>-9.3076312682161424E-7</v>
      </c>
      <c r="GJ284">
        <v>3.2597594342726891E-10</v>
      </c>
      <c r="GK284">
        <v>-0.25621075936304621</v>
      </c>
      <c r="GL284">
        <v>-1.4413179793891831E-2</v>
      </c>
      <c r="GM284">
        <v>9.8733074958994743E-4</v>
      </c>
      <c r="GN284">
        <v>-9.6329063574464014E-6</v>
      </c>
      <c r="GO284">
        <v>22</v>
      </c>
      <c r="GP284">
        <v>2241</v>
      </c>
      <c r="GQ284">
        <v>1</v>
      </c>
      <c r="GR284">
        <v>45</v>
      </c>
      <c r="GS284">
        <v>1877.2</v>
      </c>
      <c r="GT284">
        <v>1876.9</v>
      </c>
      <c r="GU284">
        <v>1.63452</v>
      </c>
      <c r="GV284">
        <v>2.2473100000000001</v>
      </c>
      <c r="GW284">
        <v>1.94702</v>
      </c>
      <c r="GX284">
        <v>2.7722199999999999</v>
      </c>
      <c r="GY284">
        <v>2.19482</v>
      </c>
      <c r="GZ284">
        <v>2.3730500000000001</v>
      </c>
      <c r="HA284">
        <v>40.4</v>
      </c>
      <c r="HB284">
        <v>14.517300000000001</v>
      </c>
      <c r="HC284">
        <v>18</v>
      </c>
      <c r="HD284">
        <v>519.40599999999995</v>
      </c>
      <c r="HE284">
        <v>595.88599999999997</v>
      </c>
      <c r="HF284">
        <v>25.685600000000001</v>
      </c>
      <c r="HG284">
        <v>29.146000000000001</v>
      </c>
      <c r="HH284">
        <v>30</v>
      </c>
      <c r="HI284">
        <v>29.1343</v>
      </c>
      <c r="HJ284">
        <v>29.071400000000001</v>
      </c>
      <c r="HK284">
        <v>32.832299999999996</v>
      </c>
      <c r="HL284">
        <v>19.864699999999999</v>
      </c>
      <c r="HM284">
        <v>16.086500000000001</v>
      </c>
      <c r="HN284">
        <v>25.684799999999999</v>
      </c>
      <c r="HO284">
        <v>560.01300000000003</v>
      </c>
      <c r="HP284">
        <v>19.432500000000001</v>
      </c>
      <c r="HQ284">
        <v>100.252</v>
      </c>
      <c r="HR284">
        <v>100.20399999999999</v>
      </c>
    </row>
    <row r="285" spans="1:226" x14ac:dyDescent="0.2">
      <c r="A285">
        <v>269</v>
      </c>
      <c r="B285">
        <v>1657576456.5999999</v>
      </c>
      <c r="C285">
        <v>4627</v>
      </c>
      <c r="D285" t="s">
        <v>896</v>
      </c>
      <c r="E285" t="s">
        <v>897</v>
      </c>
      <c r="F285">
        <v>5</v>
      </c>
      <c r="G285" t="s">
        <v>1070</v>
      </c>
      <c r="H285" t="s">
        <v>353</v>
      </c>
      <c r="I285">
        <v>1657576454.0999999</v>
      </c>
      <c r="J285">
        <f t="shared" si="136"/>
        <v>6.4696840624316456E-3</v>
      </c>
      <c r="K285">
        <f t="shared" si="137"/>
        <v>6.4696840624316456</v>
      </c>
      <c r="L285">
        <f t="shared" si="138"/>
        <v>22.16323131004954</v>
      </c>
      <c r="M285">
        <f t="shared" si="139"/>
        <v>490.96044444444448</v>
      </c>
      <c r="N285">
        <f t="shared" si="140"/>
        <v>329.53373726214443</v>
      </c>
      <c r="O285">
        <f t="shared" si="141"/>
        <v>23.862151591184837</v>
      </c>
      <c r="P285">
        <f t="shared" si="142"/>
        <v>35.551360076037447</v>
      </c>
      <c r="Q285">
        <f t="shared" si="143"/>
        <v>0.25853315231510454</v>
      </c>
      <c r="R285">
        <f t="shared" si="144"/>
        <v>2.4004926059619871</v>
      </c>
      <c r="S285">
        <f t="shared" si="145"/>
        <v>0.24400047508277389</v>
      </c>
      <c r="T285">
        <f t="shared" si="146"/>
        <v>0.15373788395110868</v>
      </c>
      <c r="U285">
        <f t="shared" si="147"/>
        <v>321.52001266666662</v>
      </c>
      <c r="V285">
        <f t="shared" si="148"/>
        <v>28.733014973720696</v>
      </c>
      <c r="W285">
        <f t="shared" si="149"/>
        <v>28.003455555555561</v>
      </c>
      <c r="X285">
        <f t="shared" si="150"/>
        <v>3.7956042058640156</v>
      </c>
      <c r="Y285">
        <f t="shared" si="151"/>
        <v>50.025924255863117</v>
      </c>
      <c r="Z285">
        <f t="shared" si="152"/>
        <v>1.9517965764224698</v>
      </c>
      <c r="AA285">
        <f t="shared" si="153"/>
        <v>3.9015702467380526</v>
      </c>
      <c r="AB285">
        <f t="shared" si="154"/>
        <v>1.8438076294415457</v>
      </c>
      <c r="AC285">
        <f t="shared" si="155"/>
        <v>-285.31306715323558</v>
      </c>
      <c r="AD285">
        <f t="shared" si="156"/>
        <v>61.236471211893175</v>
      </c>
      <c r="AE285">
        <f t="shared" si="157"/>
        <v>5.5739025093339798</v>
      </c>
      <c r="AF285">
        <f t="shared" si="158"/>
        <v>103.01731923465822</v>
      </c>
      <c r="AG285">
        <f t="shared" si="159"/>
        <v>37.728002449067887</v>
      </c>
      <c r="AH285">
        <f t="shared" si="160"/>
        <v>6.4591021279002048</v>
      </c>
      <c r="AI285">
        <f t="shared" si="161"/>
        <v>22.16323131004954</v>
      </c>
      <c r="AJ285">
        <v>550.27563943771395</v>
      </c>
      <c r="AK285">
        <v>511.06021818181807</v>
      </c>
      <c r="AL285">
        <v>3.2496698161687432</v>
      </c>
      <c r="AM285">
        <v>64.523893561412876</v>
      </c>
      <c r="AN285">
        <f t="shared" si="162"/>
        <v>6.4696840624316456</v>
      </c>
      <c r="AO285">
        <v>19.41378851858406</v>
      </c>
      <c r="AP285">
        <v>26.962102424242431</v>
      </c>
      <c r="AQ285">
        <v>1.3572079385101791E-3</v>
      </c>
      <c r="AR285">
        <v>77.537025973873909</v>
      </c>
      <c r="AS285">
        <v>0</v>
      </c>
      <c r="AT285">
        <v>0</v>
      </c>
      <c r="AU285">
        <f t="shared" si="163"/>
        <v>1</v>
      </c>
      <c r="AV285">
        <f t="shared" si="164"/>
        <v>0</v>
      </c>
      <c r="AW285">
        <f t="shared" si="165"/>
        <v>38108.476066926429</v>
      </c>
      <c r="AX285">
        <f t="shared" si="166"/>
        <v>2000.0211111111109</v>
      </c>
      <c r="AY285">
        <f t="shared" si="167"/>
        <v>1681.2180666666663</v>
      </c>
      <c r="AZ285">
        <f t="shared" si="168"/>
        <v>0.84060016033164087</v>
      </c>
      <c r="BA285">
        <f t="shared" si="169"/>
        <v>0.160758309440067</v>
      </c>
      <c r="BB285">
        <v>6</v>
      </c>
      <c r="BC285">
        <v>0.5</v>
      </c>
      <c r="BD285" t="s">
        <v>354</v>
      </c>
      <c r="BE285">
        <v>2</v>
      </c>
      <c r="BF285" t="b">
        <v>1</v>
      </c>
      <c r="BG285">
        <v>1657576454.0999999</v>
      </c>
      <c r="BH285">
        <v>490.96044444444448</v>
      </c>
      <c r="BI285">
        <v>540.04000000000008</v>
      </c>
      <c r="BJ285">
        <v>26.9541</v>
      </c>
      <c r="BK285">
        <v>19.412011111111109</v>
      </c>
      <c r="BL285">
        <v>492.40844444444451</v>
      </c>
      <c r="BM285">
        <v>27.068077777777781</v>
      </c>
      <c r="BN285">
        <v>499.99433333333332</v>
      </c>
      <c r="BO285">
        <v>72.31186666666666</v>
      </c>
      <c r="BP285">
        <v>9.9995588888888889E-2</v>
      </c>
      <c r="BQ285">
        <v>28.476633333333329</v>
      </c>
      <c r="BR285">
        <v>28.003455555555561</v>
      </c>
      <c r="BS285">
        <v>999.90000000000009</v>
      </c>
      <c r="BT285">
        <v>0</v>
      </c>
      <c r="BU285">
        <v>0</v>
      </c>
      <c r="BV285">
        <v>10016.25</v>
      </c>
      <c r="BW285">
        <v>0</v>
      </c>
      <c r="BX285">
        <v>1499.234444444445</v>
      </c>
      <c r="BY285">
        <v>-49.079522222222216</v>
      </c>
      <c r="BZ285">
        <v>504.56044444444439</v>
      </c>
      <c r="CA285">
        <v>550.73055555555561</v>
      </c>
      <c r="CB285">
        <v>7.5420688888888883</v>
      </c>
      <c r="CC285">
        <v>540.04000000000008</v>
      </c>
      <c r="CD285">
        <v>19.412011111111109</v>
      </c>
      <c r="CE285">
        <v>1.949101111111111</v>
      </c>
      <c r="CF285">
        <v>1.4037177777777781</v>
      </c>
      <c r="CG285">
        <v>17.036799999999999</v>
      </c>
      <c r="CH285">
        <v>11.957855555555559</v>
      </c>
      <c r="CI285">
        <v>2000.0211111111109</v>
      </c>
      <c r="CJ285">
        <v>0.9799943333333333</v>
      </c>
      <c r="CK285">
        <v>2.000586666666667E-2</v>
      </c>
      <c r="CL285">
        <v>0</v>
      </c>
      <c r="CM285">
        <v>2.0877777777777768</v>
      </c>
      <c r="CN285">
        <v>0</v>
      </c>
      <c r="CO285">
        <v>16700.888888888891</v>
      </c>
      <c r="CP285">
        <v>16749.599999999999</v>
      </c>
      <c r="CQ285">
        <v>41.25</v>
      </c>
      <c r="CR285">
        <v>43.048222222222222</v>
      </c>
      <c r="CS285">
        <v>41.618000000000002</v>
      </c>
      <c r="CT285">
        <v>41.55511111111111</v>
      </c>
      <c r="CU285">
        <v>40.360999999999997</v>
      </c>
      <c r="CV285">
        <v>1960.01</v>
      </c>
      <c r="CW285">
        <v>40.011111111111113</v>
      </c>
      <c r="CX285">
        <v>0</v>
      </c>
      <c r="CY285">
        <v>1657576457.4000001</v>
      </c>
      <c r="CZ285">
        <v>0</v>
      </c>
      <c r="DA285">
        <v>0</v>
      </c>
      <c r="DB285" t="s">
        <v>355</v>
      </c>
      <c r="DC285">
        <v>1657463822.5999999</v>
      </c>
      <c r="DD285">
        <v>1657463835.0999999</v>
      </c>
      <c r="DE285">
        <v>0</v>
      </c>
      <c r="DF285">
        <v>-2.657</v>
      </c>
      <c r="DG285">
        <v>-13.192</v>
      </c>
      <c r="DH285">
        <v>-3.9239999999999999</v>
      </c>
      <c r="DI285">
        <v>-0.217</v>
      </c>
      <c r="DJ285">
        <v>376</v>
      </c>
      <c r="DK285">
        <v>3</v>
      </c>
      <c r="DL285">
        <v>0.48</v>
      </c>
      <c r="DM285">
        <v>0.03</v>
      </c>
      <c r="DN285">
        <v>-46.931885000000001</v>
      </c>
      <c r="DO285">
        <v>-15.51216585365853</v>
      </c>
      <c r="DP285">
        <v>1.4952434822713649</v>
      </c>
      <c r="DQ285">
        <v>0</v>
      </c>
      <c r="DR285">
        <v>7.4657569999999991</v>
      </c>
      <c r="DS285">
        <v>0.52504435272043126</v>
      </c>
      <c r="DT285">
        <v>5.1471902442012059E-2</v>
      </c>
      <c r="DU285">
        <v>0</v>
      </c>
      <c r="DV285">
        <v>0</v>
      </c>
      <c r="DW285">
        <v>2</v>
      </c>
      <c r="DX285" t="s">
        <v>364</v>
      </c>
      <c r="DY285">
        <v>2.9799699999999998</v>
      </c>
      <c r="DZ285">
        <v>2.7157300000000002</v>
      </c>
      <c r="EA285">
        <v>8.6186499999999999E-2</v>
      </c>
      <c r="EB285">
        <v>9.1202900000000003E-2</v>
      </c>
      <c r="EC285">
        <v>9.3710399999999999E-2</v>
      </c>
      <c r="ED285">
        <v>7.2878499999999999E-2</v>
      </c>
      <c r="EE285">
        <v>28806.7</v>
      </c>
      <c r="EF285">
        <v>28770</v>
      </c>
      <c r="EG285">
        <v>29314.5</v>
      </c>
      <c r="EH285">
        <v>29288.6</v>
      </c>
      <c r="EI285">
        <v>35206</v>
      </c>
      <c r="EJ285">
        <v>36085.599999999999</v>
      </c>
      <c r="EK285">
        <v>41295.4</v>
      </c>
      <c r="EL285">
        <v>41713.9</v>
      </c>
      <c r="EM285">
        <v>1.9232499999999999</v>
      </c>
      <c r="EN285">
        <v>2.0941999999999998</v>
      </c>
      <c r="EO285">
        <v>6.8649600000000005E-2</v>
      </c>
      <c r="EP285">
        <v>0</v>
      </c>
      <c r="EQ285">
        <v>26.881799999999998</v>
      </c>
      <c r="ER285">
        <v>999.9</v>
      </c>
      <c r="ES285">
        <v>26.7</v>
      </c>
      <c r="ET285">
        <v>38.5</v>
      </c>
      <c r="EU285">
        <v>25.257100000000001</v>
      </c>
      <c r="EV285">
        <v>61.593699999999998</v>
      </c>
      <c r="EW285">
        <v>26.927099999999999</v>
      </c>
      <c r="EX285">
        <v>2</v>
      </c>
      <c r="EY285">
        <v>0.123498</v>
      </c>
      <c r="EZ285">
        <v>3.06304</v>
      </c>
      <c r="FA285">
        <v>20.348099999999999</v>
      </c>
      <c r="FB285">
        <v>5.2175900000000004</v>
      </c>
      <c r="FC285">
        <v>12.0099</v>
      </c>
      <c r="FD285">
        <v>4.9883499999999996</v>
      </c>
      <c r="FE285">
        <v>3.2885</v>
      </c>
      <c r="FF285">
        <v>9826.2999999999993</v>
      </c>
      <c r="FG285">
        <v>9999</v>
      </c>
      <c r="FH285">
        <v>9999</v>
      </c>
      <c r="FI285">
        <v>146.19999999999999</v>
      </c>
      <c r="FJ285">
        <v>1.86738</v>
      </c>
      <c r="FK285">
        <v>1.86646</v>
      </c>
      <c r="FL285">
        <v>1.8658600000000001</v>
      </c>
      <c r="FM285">
        <v>1.86578</v>
      </c>
      <c r="FN285">
        <v>1.86768</v>
      </c>
      <c r="FO285">
        <v>1.8701000000000001</v>
      </c>
      <c r="FP285">
        <v>1.8687400000000001</v>
      </c>
      <c r="FQ285">
        <v>1.87012</v>
      </c>
      <c r="FR285">
        <v>0</v>
      </c>
      <c r="FS285">
        <v>0</v>
      </c>
      <c r="FT285">
        <v>0</v>
      </c>
      <c r="FU285">
        <v>0</v>
      </c>
      <c r="FV285" t="s">
        <v>357</v>
      </c>
      <c r="FW285" t="s">
        <v>358</v>
      </c>
      <c r="FX285" t="s">
        <v>359</v>
      </c>
      <c r="FY285" t="s">
        <v>359</v>
      </c>
      <c r="FZ285" t="s">
        <v>359</v>
      </c>
      <c r="GA285" t="s">
        <v>359</v>
      </c>
      <c r="GB285">
        <v>0</v>
      </c>
      <c r="GC285">
        <v>100</v>
      </c>
      <c r="GD285">
        <v>100</v>
      </c>
      <c r="GE285">
        <v>-1.456</v>
      </c>
      <c r="GF285">
        <v>-0.1139</v>
      </c>
      <c r="GG285">
        <v>-1.0745309912501479</v>
      </c>
      <c r="GH285">
        <v>-3.794306901669526E-4</v>
      </c>
      <c r="GI285">
        <v>-9.3076312682161424E-7</v>
      </c>
      <c r="GJ285">
        <v>3.2597594342726891E-10</v>
      </c>
      <c r="GK285">
        <v>-0.25621075936304621</v>
      </c>
      <c r="GL285">
        <v>-1.4413179793891831E-2</v>
      </c>
      <c r="GM285">
        <v>9.8733074958994743E-4</v>
      </c>
      <c r="GN285">
        <v>-9.6329063574464014E-6</v>
      </c>
      <c r="GO285">
        <v>22</v>
      </c>
      <c r="GP285">
        <v>2241</v>
      </c>
      <c r="GQ285">
        <v>1</v>
      </c>
      <c r="GR285">
        <v>45</v>
      </c>
      <c r="GS285">
        <v>1877.2</v>
      </c>
      <c r="GT285">
        <v>1877</v>
      </c>
      <c r="GU285">
        <v>1.6760299999999999</v>
      </c>
      <c r="GV285">
        <v>2.2473100000000001</v>
      </c>
      <c r="GW285">
        <v>1.94702</v>
      </c>
      <c r="GX285">
        <v>2.7734399999999999</v>
      </c>
      <c r="GY285">
        <v>2.19482</v>
      </c>
      <c r="GZ285">
        <v>2.3815900000000001</v>
      </c>
      <c r="HA285">
        <v>40.4</v>
      </c>
      <c r="HB285">
        <v>14.456</v>
      </c>
      <c r="HC285">
        <v>18</v>
      </c>
      <c r="HD285">
        <v>519.50400000000002</v>
      </c>
      <c r="HE285">
        <v>595.76199999999994</v>
      </c>
      <c r="HF285">
        <v>25.6145</v>
      </c>
      <c r="HG285">
        <v>29.146000000000001</v>
      </c>
      <c r="HH285">
        <v>30.002400000000002</v>
      </c>
      <c r="HI285">
        <v>29.132200000000001</v>
      </c>
      <c r="HJ285">
        <v>29.070699999999999</v>
      </c>
      <c r="HK285">
        <v>33.601300000000002</v>
      </c>
      <c r="HL285">
        <v>19.864699999999999</v>
      </c>
      <c r="HM285">
        <v>16.086500000000001</v>
      </c>
      <c r="HN285">
        <v>25.021599999999999</v>
      </c>
      <c r="HO285">
        <v>573.38599999999997</v>
      </c>
      <c r="HP285">
        <v>19.386199999999999</v>
      </c>
      <c r="HQ285">
        <v>100.251</v>
      </c>
      <c r="HR285">
        <v>100.205</v>
      </c>
    </row>
    <row r="286" spans="1:226" x14ac:dyDescent="0.2">
      <c r="A286">
        <v>270</v>
      </c>
      <c r="B286">
        <v>1657576461.5999999</v>
      </c>
      <c r="C286">
        <v>4632</v>
      </c>
      <c r="D286" t="s">
        <v>898</v>
      </c>
      <c r="E286" t="s">
        <v>899</v>
      </c>
      <c r="F286">
        <v>5</v>
      </c>
      <c r="G286" t="s">
        <v>1070</v>
      </c>
      <c r="H286" t="s">
        <v>353</v>
      </c>
      <c r="I286">
        <v>1657576458.8</v>
      </c>
      <c r="J286">
        <f t="shared" si="136"/>
        <v>6.454641947955332E-3</v>
      </c>
      <c r="K286">
        <f t="shared" si="137"/>
        <v>6.4546419479553316</v>
      </c>
      <c r="L286">
        <f t="shared" si="138"/>
        <v>22.77577121104235</v>
      </c>
      <c r="M286">
        <f t="shared" si="139"/>
        <v>505.83010000000002</v>
      </c>
      <c r="N286">
        <f t="shared" si="140"/>
        <v>339.51263877976845</v>
      </c>
      <c r="O286">
        <f t="shared" si="141"/>
        <v>24.584673612242725</v>
      </c>
      <c r="P286">
        <f t="shared" si="142"/>
        <v>36.627996991342464</v>
      </c>
      <c r="Q286">
        <f t="shared" si="143"/>
        <v>0.25785865212883746</v>
      </c>
      <c r="R286">
        <f t="shared" si="144"/>
        <v>2.3969073937446432</v>
      </c>
      <c r="S286">
        <f t="shared" si="145"/>
        <v>0.2433791057599059</v>
      </c>
      <c r="T286">
        <f t="shared" si="146"/>
        <v>0.1533450749848484</v>
      </c>
      <c r="U286">
        <f t="shared" si="147"/>
        <v>321.51945180000001</v>
      </c>
      <c r="V286">
        <f t="shared" si="148"/>
        <v>28.752369602400716</v>
      </c>
      <c r="W286">
        <f t="shared" si="149"/>
        <v>28.005980000000001</v>
      </c>
      <c r="X286">
        <f t="shared" si="150"/>
        <v>3.7961628129352811</v>
      </c>
      <c r="Y286">
        <f t="shared" si="151"/>
        <v>49.988567534973406</v>
      </c>
      <c r="Z286">
        <f t="shared" si="152"/>
        <v>1.9519605559600022</v>
      </c>
      <c r="AA286">
        <f t="shared" si="153"/>
        <v>3.9048139448972123</v>
      </c>
      <c r="AB286">
        <f t="shared" si="154"/>
        <v>1.844202256975279</v>
      </c>
      <c r="AC286">
        <f t="shared" si="155"/>
        <v>-284.64970990483016</v>
      </c>
      <c r="AD286">
        <f t="shared" si="156"/>
        <v>62.667535751750393</v>
      </c>
      <c r="AE286">
        <f t="shared" si="157"/>
        <v>5.7131727741961713</v>
      </c>
      <c r="AF286">
        <f t="shared" si="158"/>
        <v>105.2504504211164</v>
      </c>
      <c r="AG286">
        <f t="shared" si="159"/>
        <v>38.437780262573597</v>
      </c>
      <c r="AH286">
        <f t="shared" si="160"/>
        <v>6.4675958618508993</v>
      </c>
      <c r="AI286">
        <f t="shared" si="161"/>
        <v>22.77577121104235</v>
      </c>
      <c r="AJ286">
        <v>567.44038793646462</v>
      </c>
      <c r="AK286">
        <v>527.3746969696972</v>
      </c>
      <c r="AL286">
        <v>3.2774801006480869</v>
      </c>
      <c r="AM286">
        <v>64.523893561412876</v>
      </c>
      <c r="AN286">
        <f t="shared" si="162"/>
        <v>6.4546419479553316</v>
      </c>
      <c r="AO286">
        <v>19.40645340975404</v>
      </c>
      <c r="AP286">
        <v>26.948196969696959</v>
      </c>
      <c r="AQ286">
        <v>-1.161818139312959E-3</v>
      </c>
      <c r="AR286">
        <v>77.537025973873909</v>
      </c>
      <c r="AS286">
        <v>0</v>
      </c>
      <c r="AT286">
        <v>0</v>
      </c>
      <c r="AU286">
        <f t="shared" si="163"/>
        <v>1</v>
      </c>
      <c r="AV286">
        <f t="shared" si="164"/>
        <v>0</v>
      </c>
      <c r="AW286">
        <f t="shared" si="165"/>
        <v>38019.882687855039</v>
      </c>
      <c r="AX286">
        <f t="shared" si="166"/>
        <v>2000.018</v>
      </c>
      <c r="AY286">
        <f t="shared" si="167"/>
        <v>1681.21542</v>
      </c>
      <c r="AZ286">
        <f t="shared" si="168"/>
        <v>0.84060014459869858</v>
      </c>
      <c r="BA286">
        <f t="shared" si="169"/>
        <v>0.16075827907548831</v>
      </c>
      <c r="BB286">
        <v>6</v>
      </c>
      <c r="BC286">
        <v>0.5</v>
      </c>
      <c r="BD286" t="s">
        <v>354</v>
      </c>
      <c r="BE286">
        <v>2</v>
      </c>
      <c r="BF286" t="b">
        <v>1</v>
      </c>
      <c r="BG286">
        <v>1657576458.8</v>
      </c>
      <c r="BH286">
        <v>505.83010000000002</v>
      </c>
      <c r="BI286">
        <v>555.87929999999994</v>
      </c>
      <c r="BJ286">
        <v>26.956440000000001</v>
      </c>
      <c r="BK286">
        <v>19.40483</v>
      </c>
      <c r="BL286">
        <v>507.29399999999998</v>
      </c>
      <c r="BM286">
        <v>27.07038</v>
      </c>
      <c r="BN286">
        <v>500.01940000000002</v>
      </c>
      <c r="BO286">
        <v>72.311660000000003</v>
      </c>
      <c r="BP286">
        <v>9.9999550000000006E-2</v>
      </c>
      <c r="BQ286">
        <v>28.490939999999998</v>
      </c>
      <c r="BR286">
        <v>28.005980000000001</v>
      </c>
      <c r="BS286">
        <v>999.9</v>
      </c>
      <c r="BT286">
        <v>0</v>
      </c>
      <c r="BU286">
        <v>0</v>
      </c>
      <c r="BV286">
        <v>9992.4950000000008</v>
      </c>
      <c r="BW286">
        <v>0</v>
      </c>
      <c r="BX286">
        <v>1500.018</v>
      </c>
      <c r="BY286">
        <v>-50.049360000000007</v>
      </c>
      <c r="BZ286">
        <v>519.84309999999994</v>
      </c>
      <c r="CA286">
        <v>566.87940000000003</v>
      </c>
      <c r="CB286">
        <v>7.5515950000000007</v>
      </c>
      <c r="CC286">
        <v>555.87929999999994</v>
      </c>
      <c r="CD286">
        <v>19.40483</v>
      </c>
      <c r="CE286">
        <v>1.949263999999999</v>
      </c>
      <c r="CF286">
        <v>1.4031940000000001</v>
      </c>
      <c r="CG286">
        <v>17.03811</v>
      </c>
      <c r="CH286">
        <v>11.952209999999999</v>
      </c>
      <c r="CI286">
        <v>2000.018</v>
      </c>
      <c r="CJ286">
        <v>0.97999470000000011</v>
      </c>
      <c r="CK286">
        <v>2.0005499999999999E-2</v>
      </c>
      <c r="CL286">
        <v>0</v>
      </c>
      <c r="CM286">
        <v>2.3052299999999999</v>
      </c>
      <c r="CN286">
        <v>0</v>
      </c>
      <c r="CO286">
        <v>16768.12</v>
      </c>
      <c r="CP286">
        <v>16749.579999999991</v>
      </c>
      <c r="CQ286">
        <v>41.25</v>
      </c>
      <c r="CR286">
        <v>43.061999999999998</v>
      </c>
      <c r="CS286">
        <v>41.625</v>
      </c>
      <c r="CT286">
        <v>41.561999999999998</v>
      </c>
      <c r="CU286">
        <v>40.375</v>
      </c>
      <c r="CV286">
        <v>1960.008</v>
      </c>
      <c r="CW286">
        <v>40.01</v>
      </c>
      <c r="CX286">
        <v>0</v>
      </c>
      <c r="CY286">
        <v>1657576462.2</v>
      </c>
      <c r="CZ286">
        <v>0</v>
      </c>
      <c r="DA286">
        <v>0</v>
      </c>
      <c r="DB286" t="s">
        <v>355</v>
      </c>
      <c r="DC286">
        <v>1657463822.5999999</v>
      </c>
      <c r="DD286">
        <v>1657463835.0999999</v>
      </c>
      <c r="DE286">
        <v>0</v>
      </c>
      <c r="DF286">
        <v>-2.657</v>
      </c>
      <c r="DG286">
        <v>-13.192</v>
      </c>
      <c r="DH286">
        <v>-3.9239999999999999</v>
      </c>
      <c r="DI286">
        <v>-0.217</v>
      </c>
      <c r="DJ286">
        <v>376</v>
      </c>
      <c r="DK286">
        <v>3</v>
      </c>
      <c r="DL286">
        <v>0.48</v>
      </c>
      <c r="DM286">
        <v>0.03</v>
      </c>
      <c r="DN286">
        <v>-48.225402439024393</v>
      </c>
      <c r="DO286">
        <v>-13.850299651568021</v>
      </c>
      <c r="DP286">
        <v>1.367105929752622</v>
      </c>
      <c r="DQ286">
        <v>0</v>
      </c>
      <c r="DR286">
        <v>7.5033151219512204</v>
      </c>
      <c r="DS286">
        <v>0.46800689895470698</v>
      </c>
      <c r="DT286">
        <v>4.8217312098049782E-2</v>
      </c>
      <c r="DU286">
        <v>0</v>
      </c>
      <c r="DV286">
        <v>0</v>
      </c>
      <c r="DW286">
        <v>2</v>
      </c>
      <c r="DX286" t="s">
        <v>364</v>
      </c>
      <c r="DY286">
        <v>2.9796200000000002</v>
      </c>
      <c r="DZ286">
        <v>2.7153100000000001</v>
      </c>
      <c r="EA286">
        <v>8.8192000000000006E-2</v>
      </c>
      <c r="EB286">
        <v>9.3211799999999997E-2</v>
      </c>
      <c r="EC286">
        <v>9.3677399999999994E-2</v>
      </c>
      <c r="ED286">
        <v>7.2858400000000004E-2</v>
      </c>
      <c r="EE286">
        <v>28742.7</v>
      </c>
      <c r="EF286">
        <v>28706.1</v>
      </c>
      <c r="EG286">
        <v>29313.599999999999</v>
      </c>
      <c r="EH286">
        <v>29288.2</v>
      </c>
      <c r="EI286">
        <v>35206.5</v>
      </c>
      <c r="EJ286">
        <v>36086.1</v>
      </c>
      <c r="EK286">
        <v>41294.400000000001</v>
      </c>
      <c r="EL286">
        <v>41713.5</v>
      </c>
      <c r="EM286">
        <v>1.92272</v>
      </c>
      <c r="EN286">
        <v>2.0945800000000001</v>
      </c>
      <c r="EO286">
        <v>6.7949300000000004E-2</v>
      </c>
      <c r="EP286">
        <v>0</v>
      </c>
      <c r="EQ286">
        <v>26.8934</v>
      </c>
      <c r="ER286">
        <v>999.9</v>
      </c>
      <c r="ES286">
        <v>26.7</v>
      </c>
      <c r="ET286">
        <v>38.5</v>
      </c>
      <c r="EU286">
        <v>25.256</v>
      </c>
      <c r="EV286">
        <v>61.153700000000001</v>
      </c>
      <c r="EW286">
        <v>26.979199999999999</v>
      </c>
      <c r="EX286">
        <v>2</v>
      </c>
      <c r="EY286">
        <v>0.12951699999999999</v>
      </c>
      <c r="EZ286">
        <v>2.9063699999999999</v>
      </c>
      <c r="FA286">
        <v>20.3583</v>
      </c>
      <c r="FB286">
        <v>5.2142900000000001</v>
      </c>
      <c r="FC286">
        <v>12.0099</v>
      </c>
      <c r="FD286">
        <v>4.9877500000000001</v>
      </c>
      <c r="FE286">
        <v>3.2879800000000001</v>
      </c>
      <c r="FF286">
        <v>9826.2999999999993</v>
      </c>
      <c r="FG286">
        <v>9999</v>
      </c>
      <c r="FH286">
        <v>9999</v>
      </c>
      <c r="FI286">
        <v>146.19999999999999</v>
      </c>
      <c r="FJ286">
        <v>1.8673900000000001</v>
      </c>
      <c r="FK286">
        <v>1.86646</v>
      </c>
      <c r="FL286">
        <v>1.86585</v>
      </c>
      <c r="FM286">
        <v>1.86574</v>
      </c>
      <c r="FN286">
        <v>1.86768</v>
      </c>
      <c r="FO286">
        <v>1.8700600000000001</v>
      </c>
      <c r="FP286">
        <v>1.8687400000000001</v>
      </c>
      <c r="FQ286">
        <v>1.87012</v>
      </c>
      <c r="FR286">
        <v>0</v>
      </c>
      <c r="FS286">
        <v>0</v>
      </c>
      <c r="FT286">
        <v>0</v>
      </c>
      <c r="FU286">
        <v>0</v>
      </c>
      <c r="FV286" t="s">
        <v>357</v>
      </c>
      <c r="FW286" t="s">
        <v>358</v>
      </c>
      <c r="FX286" t="s">
        <v>359</v>
      </c>
      <c r="FY286" t="s">
        <v>359</v>
      </c>
      <c r="FZ286" t="s">
        <v>359</v>
      </c>
      <c r="GA286" t="s">
        <v>359</v>
      </c>
      <c r="GB286">
        <v>0</v>
      </c>
      <c r="GC286">
        <v>100</v>
      </c>
      <c r="GD286">
        <v>100</v>
      </c>
      <c r="GE286">
        <v>-1.474</v>
      </c>
      <c r="GF286">
        <v>-0.11409999999999999</v>
      </c>
      <c r="GG286">
        <v>-1.0745309912501479</v>
      </c>
      <c r="GH286">
        <v>-3.794306901669526E-4</v>
      </c>
      <c r="GI286">
        <v>-9.3076312682161424E-7</v>
      </c>
      <c r="GJ286">
        <v>3.2597594342726891E-10</v>
      </c>
      <c r="GK286">
        <v>-0.25621075936304621</v>
      </c>
      <c r="GL286">
        <v>-1.4413179793891831E-2</v>
      </c>
      <c r="GM286">
        <v>9.8733074958994743E-4</v>
      </c>
      <c r="GN286">
        <v>-9.6329063574464014E-6</v>
      </c>
      <c r="GO286">
        <v>22</v>
      </c>
      <c r="GP286">
        <v>2241</v>
      </c>
      <c r="GQ286">
        <v>1</v>
      </c>
      <c r="GR286">
        <v>45</v>
      </c>
      <c r="GS286">
        <v>1877.3</v>
      </c>
      <c r="GT286">
        <v>1877.1</v>
      </c>
      <c r="GU286">
        <v>1.71265</v>
      </c>
      <c r="GV286">
        <v>2.2473100000000001</v>
      </c>
      <c r="GW286">
        <v>1.94702</v>
      </c>
      <c r="GX286">
        <v>2.7734399999999999</v>
      </c>
      <c r="GY286">
        <v>2.19482</v>
      </c>
      <c r="GZ286">
        <v>2.36816</v>
      </c>
      <c r="HA286">
        <v>40.374499999999998</v>
      </c>
      <c r="HB286">
        <v>14.4823</v>
      </c>
      <c r="HC286">
        <v>18</v>
      </c>
      <c r="HD286">
        <v>519.14700000000005</v>
      </c>
      <c r="HE286">
        <v>596.03300000000002</v>
      </c>
      <c r="HF286">
        <v>25.069900000000001</v>
      </c>
      <c r="HG286">
        <v>29.146000000000001</v>
      </c>
      <c r="HH286">
        <v>30.003599999999999</v>
      </c>
      <c r="HI286">
        <v>29.1311</v>
      </c>
      <c r="HJ286">
        <v>29.0687</v>
      </c>
      <c r="HK286">
        <v>34.4191</v>
      </c>
      <c r="HL286">
        <v>19.864699999999999</v>
      </c>
      <c r="HM286">
        <v>16.086500000000001</v>
      </c>
      <c r="HN286">
        <v>25.015799999999999</v>
      </c>
      <c r="HO286">
        <v>593.45000000000005</v>
      </c>
      <c r="HP286">
        <v>19.439499999999999</v>
      </c>
      <c r="HQ286">
        <v>100.248</v>
      </c>
      <c r="HR286">
        <v>100.20399999999999</v>
      </c>
    </row>
    <row r="287" spans="1:226" x14ac:dyDescent="0.2">
      <c r="A287">
        <v>271</v>
      </c>
      <c r="B287">
        <v>1657576466.5999999</v>
      </c>
      <c r="C287">
        <v>4637</v>
      </c>
      <c r="D287" t="s">
        <v>900</v>
      </c>
      <c r="E287" t="s">
        <v>901</v>
      </c>
      <c r="F287">
        <v>5</v>
      </c>
      <c r="G287" t="s">
        <v>1070</v>
      </c>
      <c r="H287" t="s">
        <v>353</v>
      </c>
      <c r="I287">
        <v>1657576464.0999999</v>
      </c>
      <c r="J287">
        <f t="shared" si="136"/>
        <v>6.4703760067207784E-3</v>
      </c>
      <c r="K287">
        <f t="shared" si="137"/>
        <v>6.4703760067207785</v>
      </c>
      <c r="L287">
        <f t="shared" si="138"/>
        <v>23.551429052319872</v>
      </c>
      <c r="M287">
        <f t="shared" si="139"/>
        <v>522.70211111111121</v>
      </c>
      <c r="N287">
        <f t="shared" si="140"/>
        <v>351.2549236287503</v>
      </c>
      <c r="O287">
        <f t="shared" si="141"/>
        <v>25.435280225966522</v>
      </c>
      <c r="P287">
        <f t="shared" si="142"/>
        <v>37.850215830333198</v>
      </c>
      <c r="Q287">
        <f t="shared" si="143"/>
        <v>0.25877438513780615</v>
      </c>
      <c r="R287">
        <f t="shared" si="144"/>
        <v>2.3958268458761207</v>
      </c>
      <c r="S287">
        <f t="shared" si="145"/>
        <v>0.2441887572748076</v>
      </c>
      <c r="T287">
        <f t="shared" si="146"/>
        <v>0.15385988393234301</v>
      </c>
      <c r="U287">
        <f t="shared" si="147"/>
        <v>321.52473633333329</v>
      </c>
      <c r="V287">
        <f t="shared" si="148"/>
        <v>28.742854112693365</v>
      </c>
      <c r="W287">
        <f t="shared" si="149"/>
        <v>27.99701111111111</v>
      </c>
      <c r="X287">
        <f t="shared" si="150"/>
        <v>3.79417850949359</v>
      </c>
      <c r="Y287">
        <f t="shared" si="151"/>
        <v>49.991918223127065</v>
      </c>
      <c r="Z287">
        <f t="shared" si="152"/>
        <v>1.9515540093210915</v>
      </c>
      <c r="AA287">
        <f t="shared" si="153"/>
        <v>3.9037390015938036</v>
      </c>
      <c r="AB287">
        <f t="shared" si="154"/>
        <v>1.8426245001724986</v>
      </c>
      <c r="AC287">
        <f t="shared" si="155"/>
        <v>-285.3435818963863</v>
      </c>
      <c r="AD287">
        <f t="shared" si="156"/>
        <v>63.185504081234946</v>
      </c>
      <c r="AE287">
        <f t="shared" si="157"/>
        <v>5.7625987752995016</v>
      </c>
      <c r="AF287">
        <f t="shared" si="158"/>
        <v>105.12925729348146</v>
      </c>
      <c r="AG287">
        <f t="shared" si="159"/>
        <v>39.115556969971301</v>
      </c>
      <c r="AH287">
        <f t="shared" si="160"/>
        <v>6.4666439911050047</v>
      </c>
      <c r="AI287">
        <f t="shared" si="161"/>
        <v>23.551429052319872</v>
      </c>
      <c r="AJ287">
        <v>584.59628879662284</v>
      </c>
      <c r="AK287">
        <v>543.67964242424227</v>
      </c>
      <c r="AL287">
        <v>3.250854737673154</v>
      </c>
      <c r="AM287">
        <v>64.523893561412876</v>
      </c>
      <c r="AN287">
        <f t="shared" si="162"/>
        <v>6.4703760067207785</v>
      </c>
      <c r="AO287">
        <v>19.400858147304302</v>
      </c>
      <c r="AP287">
        <v>26.956041818181809</v>
      </c>
      <c r="AQ287">
        <v>-4.5305209331141648E-5</v>
      </c>
      <c r="AR287">
        <v>77.537025973873909</v>
      </c>
      <c r="AS287">
        <v>0</v>
      </c>
      <c r="AT287">
        <v>0</v>
      </c>
      <c r="AU287">
        <f t="shared" si="163"/>
        <v>1</v>
      </c>
      <c r="AV287">
        <f t="shared" si="164"/>
        <v>0</v>
      </c>
      <c r="AW287">
        <f t="shared" si="165"/>
        <v>37994.349246609825</v>
      </c>
      <c r="AX287">
        <f t="shared" si="166"/>
        <v>2000.0511111111109</v>
      </c>
      <c r="AY287">
        <f t="shared" si="167"/>
        <v>1681.2432333333331</v>
      </c>
      <c r="AZ287">
        <f t="shared" si="168"/>
        <v>0.84060013466322525</v>
      </c>
      <c r="BA287">
        <f t="shared" si="169"/>
        <v>0.16075825990002476</v>
      </c>
      <c r="BB287">
        <v>6</v>
      </c>
      <c r="BC287">
        <v>0.5</v>
      </c>
      <c r="BD287" t="s">
        <v>354</v>
      </c>
      <c r="BE287">
        <v>2</v>
      </c>
      <c r="BF287" t="b">
        <v>1</v>
      </c>
      <c r="BG287">
        <v>1657576464.0999999</v>
      </c>
      <c r="BH287">
        <v>522.70211111111121</v>
      </c>
      <c r="BI287">
        <v>573.69577777777783</v>
      </c>
      <c r="BJ287">
        <v>26.950477777777781</v>
      </c>
      <c r="BK287">
        <v>19.399811111111109</v>
      </c>
      <c r="BL287">
        <v>524.18411111111106</v>
      </c>
      <c r="BM287">
        <v>27.064544444444451</v>
      </c>
      <c r="BN287">
        <v>500.01133333333331</v>
      </c>
      <c r="BO287">
        <v>72.312555555555548</v>
      </c>
      <c r="BP287">
        <v>0.1000385888888889</v>
      </c>
      <c r="BQ287">
        <v>28.4862</v>
      </c>
      <c r="BR287">
        <v>27.99701111111111</v>
      </c>
      <c r="BS287">
        <v>999.90000000000009</v>
      </c>
      <c r="BT287">
        <v>0</v>
      </c>
      <c r="BU287">
        <v>0</v>
      </c>
      <c r="BV287">
        <v>9985.2077777777777</v>
      </c>
      <c r="BW287">
        <v>0</v>
      </c>
      <c r="BX287">
        <v>1500.2266666666669</v>
      </c>
      <c r="BY287">
        <v>-50.993755555555573</v>
      </c>
      <c r="BZ287">
        <v>537.17922222222217</v>
      </c>
      <c r="CA287">
        <v>585.04555555555555</v>
      </c>
      <c r="CB287">
        <v>7.5506755555555554</v>
      </c>
      <c r="CC287">
        <v>573.69577777777783</v>
      </c>
      <c r="CD287">
        <v>19.399811111111109</v>
      </c>
      <c r="CE287">
        <v>1.9488588888888889</v>
      </c>
      <c r="CF287">
        <v>1.402848888888889</v>
      </c>
      <c r="CG287">
        <v>17.034855555555559</v>
      </c>
      <c r="CH287">
        <v>11.94846666666667</v>
      </c>
      <c r="CI287">
        <v>2000.0511111111109</v>
      </c>
      <c r="CJ287">
        <v>0.97999500000000006</v>
      </c>
      <c r="CK287">
        <v>2.0005200000000001E-2</v>
      </c>
      <c r="CL287">
        <v>0</v>
      </c>
      <c r="CM287">
        <v>2.456833333333333</v>
      </c>
      <c r="CN287">
        <v>0</v>
      </c>
      <c r="CO287">
        <v>16853.411111111109</v>
      </c>
      <c r="CP287">
        <v>16749.84444444445</v>
      </c>
      <c r="CQ287">
        <v>41.25</v>
      </c>
      <c r="CR287">
        <v>43.061999999999998</v>
      </c>
      <c r="CS287">
        <v>41.625</v>
      </c>
      <c r="CT287">
        <v>41.561999999999998</v>
      </c>
      <c r="CU287">
        <v>40.375</v>
      </c>
      <c r="CV287">
        <v>1960.0411111111109</v>
      </c>
      <c r="CW287">
        <v>40.01</v>
      </c>
      <c r="CX287">
        <v>0</v>
      </c>
      <c r="CY287">
        <v>1657576467</v>
      </c>
      <c r="CZ287">
        <v>0</v>
      </c>
      <c r="DA287">
        <v>0</v>
      </c>
      <c r="DB287" t="s">
        <v>355</v>
      </c>
      <c r="DC287">
        <v>1657463822.5999999</v>
      </c>
      <c r="DD287">
        <v>1657463835.0999999</v>
      </c>
      <c r="DE287">
        <v>0</v>
      </c>
      <c r="DF287">
        <v>-2.657</v>
      </c>
      <c r="DG287">
        <v>-13.192</v>
      </c>
      <c r="DH287">
        <v>-3.9239999999999999</v>
      </c>
      <c r="DI287">
        <v>-0.217</v>
      </c>
      <c r="DJ287">
        <v>376</v>
      </c>
      <c r="DK287">
        <v>3</v>
      </c>
      <c r="DL287">
        <v>0.48</v>
      </c>
      <c r="DM287">
        <v>0.03</v>
      </c>
      <c r="DN287">
        <v>-49.314865853658539</v>
      </c>
      <c r="DO287">
        <v>-12.528280139372781</v>
      </c>
      <c r="DP287">
        <v>1.2380737640284161</v>
      </c>
      <c r="DQ287">
        <v>0</v>
      </c>
      <c r="DR287">
        <v>7.5317295121951231</v>
      </c>
      <c r="DS287">
        <v>0.2359894076655033</v>
      </c>
      <c r="DT287">
        <v>2.8192324933000779E-2</v>
      </c>
      <c r="DU287">
        <v>0</v>
      </c>
      <c r="DV287">
        <v>0</v>
      </c>
      <c r="DW287">
        <v>2</v>
      </c>
      <c r="DX287" t="s">
        <v>364</v>
      </c>
      <c r="DY287">
        <v>2.9800399999999998</v>
      </c>
      <c r="DZ287">
        <v>2.7156899999999999</v>
      </c>
      <c r="EA287">
        <v>9.0160500000000005E-2</v>
      </c>
      <c r="EB287">
        <v>9.5181000000000002E-2</v>
      </c>
      <c r="EC287">
        <v>9.3701199999999998E-2</v>
      </c>
      <c r="ED287">
        <v>7.2848499999999997E-2</v>
      </c>
      <c r="EE287">
        <v>28679.8</v>
      </c>
      <c r="EF287">
        <v>28643.3</v>
      </c>
      <c r="EG287">
        <v>29312.799999999999</v>
      </c>
      <c r="EH287">
        <v>29287.8</v>
      </c>
      <c r="EI287">
        <v>35204.5</v>
      </c>
      <c r="EJ287">
        <v>36086</v>
      </c>
      <c r="EK287">
        <v>41293.199999999997</v>
      </c>
      <c r="EL287">
        <v>41713</v>
      </c>
      <c r="EM287">
        <v>1.9234</v>
      </c>
      <c r="EN287">
        <v>2.0943499999999999</v>
      </c>
      <c r="EO287">
        <v>6.6205899999999998E-2</v>
      </c>
      <c r="EP287">
        <v>0</v>
      </c>
      <c r="EQ287">
        <v>26.9069</v>
      </c>
      <c r="ER287">
        <v>999.9</v>
      </c>
      <c r="ES287">
        <v>26.7</v>
      </c>
      <c r="ET287">
        <v>38.5</v>
      </c>
      <c r="EU287">
        <v>25.254300000000001</v>
      </c>
      <c r="EV287">
        <v>61.673699999999997</v>
      </c>
      <c r="EW287">
        <v>26.927099999999999</v>
      </c>
      <c r="EX287">
        <v>2</v>
      </c>
      <c r="EY287">
        <v>0.125892</v>
      </c>
      <c r="EZ287">
        <v>2.13341</v>
      </c>
      <c r="FA287">
        <v>20.370999999999999</v>
      </c>
      <c r="FB287">
        <v>5.21774</v>
      </c>
      <c r="FC287">
        <v>12.0099</v>
      </c>
      <c r="FD287">
        <v>4.9884500000000003</v>
      </c>
      <c r="FE287">
        <v>3.2884199999999999</v>
      </c>
      <c r="FF287">
        <v>9826.6</v>
      </c>
      <c r="FG287">
        <v>9999</v>
      </c>
      <c r="FH287">
        <v>9999</v>
      </c>
      <c r="FI287">
        <v>146.19999999999999</v>
      </c>
      <c r="FJ287">
        <v>1.86737</v>
      </c>
      <c r="FK287">
        <v>1.86646</v>
      </c>
      <c r="FL287">
        <v>1.8658699999999999</v>
      </c>
      <c r="FM287">
        <v>1.8657600000000001</v>
      </c>
      <c r="FN287">
        <v>1.86768</v>
      </c>
      <c r="FO287">
        <v>1.8701099999999999</v>
      </c>
      <c r="FP287">
        <v>1.8687400000000001</v>
      </c>
      <c r="FQ287">
        <v>1.87012</v>
      </c>
      <c r="FR287">
        <v>0</v>
      </c>
      <c r="FS287">
        <v>0</v>
      </c>
      <c r="FT287">
        <v>0</v>
      </c>
      <c r="FU287">
        <v>0</v>
      </c>
      <c r="FV287" t="s">
        <v>357</v>
      </c>
      <c r="FW287" t="s">
        <v>358</v>
      </c>
      <c r="FX287" t="s">
        <v>359</v>
      </c>
      <c r="FY287" t="s">
        <v>359</v>
      </c>
      <c r="FZ287" t="s">
        <v>359</v>
      </c>
      <c r="GA287" t="s">
        <v>359</v>
      </c>
      <c r="GB287">
        <v>0</v>
      </c>
      <c r="GC287">
        <v>100</v>
      </c>
      <c r="GD287">
        <v>100</v>
      </c>
      <c r="GE287">
        <v>-1.4910000000000001</v>
      </c>
      <c r="GF287">
        <v>-0.1139</v>
      </c>
      <c r="GG287">
        <v>-1.0745309912501479</v>
      </c>
      <c r="GH287">
        <v>-3.794306901669526E-4</v>
      </c>
      <c r="GI287">
        <v>-9.3076312682161424E-7</v>
      </c>
      <c r="GJ287">
        <v>3.2597594342726891E-10</v>
      </c>
      <c r="GK287">
        <v>-0.25621075936304621</v>
      </c>
      <c r="GL287">
        <v>-1.4413179793891831E-2</v>
      </c>
      <c r="GM287">
        <v>9.8733074958994743E-4</v>
      </c>
      <c r="GN287">
        <v>-9.6329063574464014E-6</v>
      </c>
      <c r="GO287">
        <v>22</v>
      </c>
      <c r="GP287">
        <v>2241</v>
      </c>
      <c r="GQ287">
        <v>1</v>
      </c>
      <c r="GR287">
        <v>45</v>
      </c>
      <c r="GS287">
        <v>1877.4</v>
      </c>
      <c r="GT287">
        <v>1877.2</v>
      </c>
      <c r="GU287">
        <v>1.7541500000000001</v>
      </c>
      <c r="GV287">
        <v>2.2509800000000002</v>
      </c>
      <c r="GW287">
        <v>1.94702</v>
      </c>
      <c r="GX287">
        <v>2.7734399999999999</v>
      </c>
      <c r="GY287">
        <v>2.19482</v>
      </c>
      <c r="GZ287">
        <v>2.3718300000000001</v>
      </c>
      <c r="HA287">
        <v>40.374499999999998</v>
      </c>
      <c r="HB287">
        <v>14.4735</v>
      </c>
      <c r="HC287">
        <v>18</v>
      </c>
      <c r="HD287">
        <v>519.58299999999997</v>
      </c>
      <c r="HE287">
        <v>595.83199999999999</v>
      </c>
      <c r="HF287">
        <v>24.934699999999999</v>
      </c>
      <c r="HG287">
        <v>29.146000000000001</v>
      </c>
      <c r="HH287">
        <v>29.999300000000002</v>
      </c>
      <c r="HI287">
        <v>29.129799999999999</v>
      </c>
      <c r="HJ287">
        <v>29.066199999999998</v>
      </c>
      <c r="HK287">
        <v>35.179000000000002</v>
      </c>
      <c r="HL287">
        <v>19.864699999999999</v>
      </c>
      <c r="HM287">
        <v>16.086500000000001</v>
      </c>
      <c r="HN287">
        <v>25.013000000000002</v>
      </c>
      <c r="HO287">
        <v>606.82399999999996</v>
      </c>
      <c r="HP287">
        <v>19.439499999999999</v>
      </c>
      <c r="HQ287">
        <v>100.246</v>
      </c>
      <c r="HR287">
        <v>100.203</v>
      </c>
    </row>
    <row r="288" spans="1:226" x14ac:dyDescent="0.2">
      <c r="A288">
        <v>272</v>
      </c>
      <c r="B288">
        <v>1657576471.5999999</v>
      </c>
      <c r="C288">
        <v>4642</v>
      </c>
      <c r="D288" t="s">
        <v>902</v>
      </c>
      <c r="E288" t="s">
        <v>903</v>
      </c>
      <c r="F288">
        <v>5</v>
      </c>
      <c r="G288" t="s">
        <v>1070</v>
      </c>
      <c r="H288" t="s">
        <v>353</v>
      </c>
      <c r="I288">
        <v>1657576468.8</v>
      </c>
      <c r="J288">
        <f t="shared" si="136"/>
        <v>6.5089748983924063E-3</v>
      </c>
      <c r="K288">
        <f t="shared" si="137"/>
        <v>6.5089748983924061</v>
      </c>
      <c r="L288">
        <f t="shared" si="138"/>
        <v>24.006679511200364</v>
      </c>
      <c r="M288">
        <f t="shared" si="139"/>
        <v>537.58349999999996</v>
      </c>
      <c r="N288">
        <f t="shared" si="140"/>
        <v>363.83870402053765</v>
      </c>
      <c r="O288">
        <f t="shared" si="141"/>
        <v>26.346245324398421</v>
      </c>
      <c r="P288">
        <f t="shared" si="142"/>
        <v>38.927432999402008</v>
      </c>
      <c r="Q288">
        <f t="shared" si="143"/>
        <v>0.26087746112180482</v>
      </c>
      <c r="R288">
        <f t="shared" si="144"/>
        <v>2.3982952571956231</v>
      </c>
      <c r="S288">
        <f t="shared" si="145"/>
        <v>0.24607539974293974</v>
      </c>
      <c r="T288">
        <f t="shared" si="146"/>
        <v>0.15505699959955344</v>
      </c>
      <c r="U288">
        <f t="shared" si="147"/>
        <v>321.52312259999997</v>
      </c>
      <c r="V288">
        <f t="shared" si="148"/>
        <v>28.717259934729736</v>
      </c>
      <c r="W288">
        <f t="shared" si="149"/>
        <v>27.98789</v>
      </c>
      <c r="X288">
        <f t="shared" si="150"/>
        <v>3.7921614561105885</v>
      </c>
      <c r="Y288">
        <f t="shared" si="151"/>
        <v>50.061531392831796</v>
      </c>
      <c r="Z288">
        <f t="shared" si="152"/>
        <v>1.9527645329777674</v>
      </c>
      <c r="AA288">
        <f t="shared" si="153"/>
        <v>3.9007287205308696</v>
      </c>
      <c r="AB288">
        <f t="shared" si="154"/>
        <v>1.8393969231328211</v>
      </c>
      <c r="AC288">
        <f t="shared" si="155"/>
        <v>-287.04579301910513</v>
      </c>
      <c r="AD288">
        <f t="shared" si="156"/>
        <v>62.712872451194592</v>
      </c>
      <c r="AE288">
        <f t="shared" si="157"/>
        <v>5.7129701002015407</v>
      </c>
      <c r="AF288">
        <f t="shared" si="158"/>
        <v>102.90317213229093</v>
      </c>
      <c r="AG288">
        <f t="shared" si="159"/>
        <v>39.818261002524906</v>
      </c>
      <c r="AH288">
        <f t="shared" si="160"/>
        <v>6.4828168615203765</v>
      </c>
      <c r="AI288">
        <f t="shared" si="161"/>
        <v>24.006679511200364</v>
      </c>
      <c r="AJ288">
        <v>601.78430175637345</v>
      </c>
      <c r="AK288">
        <v>560.08718787878752</v>
      </c>
      <c r="AL288">
        <v>3.3108706533250869</v>
      </c>
      <c r="AM288">
        <v>64.523893561412876</v>
      </c>
      <c r="AN288">
        <f t="shared" si="162"/>
        <v>6.5089748983924061</v>
      </c>
      <c r="AO288">
        <v>19.39760460502233</v>
      </c>
      <c r="AP288">
        <v>26.974021212121212</v>
      </c>
      <c r="AQ288">
        <v>5.2407324713226464E-3</v>
      </c>
      <c r="AR288">
        <v>77.537025973873909</v>
      </c>
      <c r="AS288">
        <v>0</v>
      </c>
      <c r="AT288">
        <v>0</v>
      </c>
      <c r="AU288">
        <f t="shared" si="163"/>
        <v>1</v>
      </c>
      <c r="AV288">
        <f t="shared" si="164"/>
        <v>0</v>
      </c>
      <c r="AW288">
        <f t="shared" si="165"/>
        <v>38055.752201204916</v>
      </c>
      <c r="AX288">
        <f t="shared" si="166"/>
        <v>2000.0409999999999</v>
      </c>
      <c r="AY288">
        <f t="shared" si="167"/>
        <v>1681.2347399999999</v>
      </c>
      <c r="AZ288">
        <f t="shared" si="168"/>
        <v>0.84060013769717712</v>
      </c>
      <c r="BA288">
        <f t="shared" si="169"/>
        <v>0.16075826575555199</v>
      </c>
      <c r="BB288">
        <v>6</v>
      </c>
      <c r="BC288">
        <v>0.5</v>
      </c>
      <c r="BD288" t="s">
        <v>354</v>
      </c>
      <c r="BE288">
        <v>2</v>
      </c>
      <c r="BF288" t="b">
        <v>1</v>
      </c>
      <c r="BG288">
        <v>1657576468.8</v>
      </c>
      <c r="BH288">
        <v>537.58349999999996</v>
      </c>
      <c r="BI288">
        <v>589.54589999999996</v>
      </c>
      <c r="BJ288">
        <v>26.967459999999999</v>
      </c>
      <c r="BK288">
        <v>19.398099999999999</v>
      </c>
      <c r="BL288">
        <v>539.08200000000011</v>
      </c>
      <c r="BM288">
        <v>27.081199999999999</v>
      </c>
      <c r="BN288">
        <v>500.01519999999999</v>
      </c>
      <c r="BO288">
        <v>72.311869999999999</v>
      </c>
      <c r="BP288">
        <v>0.10001206</v>
      </c>
      <c r="BQ288">
        <v>28.472920000000009</v>
      </c>
      <c r="BR288">
        <v>27.98789</v>
      </c>
      <c r="BS288">
        <v>999.9</v>
      </c>
      <c r="BT288">
        <v>0</v>
      </c>
      <c r="BU288">
        <v>0</v>
      </c>
      <c r="BV288">
        <v>10001.67</v>
      </c>
      <c r="BW288">
        <v>0</v>
      </c>
      <c r="BX288">
        <v>1500.1880000000001</v>
      </c>
      <c r="BY288">
        <v>-51.962359999999997</v>
      </c>
      <c r="BZ288">
        <v>552.48270000000002</v>
      </c>
      <c r="CA288">
        <v>601.20830000000001</v>
      </c>
      <c r="CB288">
        <v>7.5693549999999998</v>
      </c>
      <c r="CC288">
        <v>589.54589999999996</v>
      </c>
      <c r="CD288">
        <v>19.398099999999999</v>
      </c>
      <c r="CE288">
        <v>1.9500660000000001</v>
      </c>
      <c r="CF288">
        <v>1.402711</v>
      </c>
      <c r="CG288">
        <v>17.044630000000002</v>
      </c>
      <c r="CH288">
        <v>11.94698</v>
      </c>
      <c r="CI288">
        <v>2000.0409999999999</v>
      </c>
      <c r="CJ288">
        <v>0.97999500000000006</v>
      </c>
      <c r="CK288">
        <v>2.0005200000000001E-2</v>
      </c>
      <c r="CL288">
        <v>0</v>
      </c>
      <c r="CM288">
        <v>2.39351</v>
      </c>
      <c r="CN288">
        <v>0</v>
      </c>
      <c r="CO288">
        <v>16928.52</v>
      </c>
      <c r="CP288">
        <v>16749.78</v>
      </c>
      <c r="CQ288">
        <v>41.25</v>
      </c>
      <c r="CR288">
        <v>43.087200000000003</v>
      </c>
      <c r="CS288">
        <v>41.625</v>
      </c>
      <c r="CT288">
        <v>41.593499999999992</v>
      </c>
      <c r="CU288">
        <v>40.3874</v>
      </c>
      <c r="CV288">
        <v>1960.0309999999999</v>
      </c>
      <c r="CW288">
        <v>40.01</v>
      </c>
      <c r="CX288">
        <v>0</v>
      </c>
      <c r="CY288">
        <v>1657576472.4000001</v>
      </c>
      <c r="CZ288">
        <v>0</v>
      </c>
      <c r="DA288">
        <v>0</v>
      </c>
      <c r="DB288" t="s">
        <v>355</v>
      </c>
      <c r="DC288">
        <v>1657463822.5999999</v>
      </c>
      <c r="DD288">
        <v>1657463835.0999999</v>
      </c>
      <c r="DE288">
        <v>0</v>
      </c>
      <c r="DF288">
        <v>-2.657</v>
      </c>
      <c r="DG288">
        <v>-13.192</v>
      </c>
      <c r="DH288">
        <v>-3.9239999999999999</v>
      </c>
      <c r="DI288">
        <v>-0.217</v>
      </c>
      <c r="DJ288">
        <v>376</v>
      </c>
      <c r="DK288">
        <v>3</v>
      </c>
      <c r="DL288">
        <v>0.48</v>
      </c>
      <c r="DM288">
        <v>0.03</v>
      </c>
      <c r="DN288">
        <v>-50.501150000000003</v>
      </c>
      <c r="DO288">
        <v>-11.69441651031881</v>
      </c>
      <c r="DP288">
        <v>1.125995636314812</v>
      </c>
      <c r="DQ288">
        <v>0</v>
      </c>
      <c r="DR288">
        <v>7.5530755000000003</v>
      </c>
      <c r="DS288">
        <v>0.1053557223264437</v>
      </c>
      <c r="DT288">
        <v>1.170155864618041E-2</v>
      </c>
      <c r="DU288">
        <v>0</v>
      </c>
      <c r="DV288">
        <v>0</v>
      </c>
      <c r="DW288">
        <v>2</v>
      </c>
      <c r="DX288" t="s">
        <v>364</v>
      </c>
      <c r="DY288">
        <v>2.9799799999999999</v>
      </c>
      <c r="DZ288">
        <v>2.7156799999999999</v>
      </c>
      <c r="EA288">
        <v>9.2116400000000001E-2</v>
      </c>
      <c r="EB288">
        <v>9.7149899999999997E-2</v>
      </c>
      <c r="EC288">
        <v>9.37413E-2</v>
      </c>
      <c r="ED288">
        <v>7.2860099999999997E-2</v>
      </c>
      <c r="EE288">
        <v>28618.6</v>
      </c>
      <c r="EF288">
        <v>28581.1</v>
      </c>
      <c r="EG288">
        <v>29313.3</v>
      </c>
      <c r="EH288">
        <v>29288</v>
      </c>
      <c r="EI288">
        <v>35203.4</v>
      </c>
      <c r="EJ288">
        <v>36086</v>
      </c>
      <c r="EK288">
        <v>41293.599999999999</v>
      </c>
      <c r="EL288">
        <v>41713.4</v>
      </c>
      <c r="EM288">
        <v>1.92323</v>
      </c>
      <c r="EN288">
        <v>2.0944500000000001</v>
      </c>
      <c r="EO288">
        <v>6.5676899999999996E-2</v>
      </c>
      <c r="EP288">
        <v>0</v>
      </c>
      <c r="EQ288">
        <v>26.917999999999999</v>
      </c>
      <c r="ER288">
        <v>999.9</v>
      </c>
      <c r="ES288">
        <v>26.7</v>
      </c>
      <c r="ET288">
        <v>38.5</v>
      </c>
      <c r="EU288">
        <v>25.252600000000001</v>
      </c>
      <c r="EV288">
        <v>61.503700000000002</v>
      </c>
      <c r="EW288">
        <v>26.859000000000002</v>
      </c>
      <c r="EX288">
        <v>2</v>
      </c>
      <c r="EY288">
        <v>0.123816</v>
      </c>
      <c r="EZ288">
        <v>1.8435600000000001</v>
      </c>
      <c r="FA288">
        <v>20.375299999999999</v>
      </c>
      <c r="FB288">
        <v>5.2174399999999999</v>
      </c>
      <c r="FC288">
        <v>12.0099</v>
      </c>
      <c r="FD288">
        <v>4.9886499999999998</v>
      </c>
      <c r="FE288">
        <v>3.2884799999999998</v>
      </c>
      <c r="FF288">
        <v>9826.6</v>
      </c>
      <c r="FG288">
        <v>9999</v>
      </c>
      <c r="FH288">
        <v>9999</v>
      </c>
      <c r="FI288">
        <v>146.19999999999999</v>
      </c>
      <c r="FJ288">
        <v>1.86737</v>
      </c>
      <c r="FK288">
        <v>1.86646</v>
      </c>
      <c r="FL288">
        <v>1.8658699999999999</v>
      </c>
      <c r="FM288">
        <v>1.8657999999999999</v>
      </c>
      <c r="FN288">
        <v>1.86768</v>
      </c>
      <c r="FO288">
        <v>1.8701000000000001</v>
      </c>
      <c r="FP288">
        <v>1.8687400000000001</v>
      </c>
      <c r="FQ288">
        <v>1.87012</v>
      </c>
      <c r="FR288">
        <v>0</v>
      </c>
      <c r="FS288">
        <v>0</v>
      </c>
      <c r="FT288">
        <v>0</v>
      </c>
      <c r="FU288">
        <v>0</v>
      </c>
      <c r="FV288" t="s">
        <v>357</v>
      </c>
      <c r="FW288" t="s">
        <v>358</v>
      </c>
      <c r="FX288" t="s">
        <v>359</v>
      </c>
      <c r="FY288" t="s">
        <v>359</v>
      </c>
      <c r="FZ288" t="s">
        <v>359</v>
      </c>
      <c r="GA288" t="s">
        <v>359</v>
      </c>
      <c r="GB288">
        <v>0</v>
      </c>
      <c r="GC288">
        <v>100</v>
      </c>
      <c r="GD288">
        <v>100</v>
      </c>
      <c r="GE288">
        <v>-1.5089999999999999</v>
      </c>
      <c r="GF288">
        <v>-0.11360000000000001</v>
      </c>
      <c r="GG288">
        <v>-1.0745309912501479</v>
      </c>
      <c r="GH288">
        <v>-3.794306901669526E-4</v>
      </c>
      <c r="GI288">
        <v>-9.3076312682161424E-7</v>
      </c>
      <c r="GJ288">
        <v>3.2597594342726891E-10</v>
      </c>
      <c r="GK288">
        <v>-0.25621075936304621</v>
      </c>
      <c r="GL288">
        <v>-1.4413179793891831E-2</v>
      </c>
      <c r="GM288">
        <v>9.8733074958994743E-4</v>
      </c>
      <c r="GN288">
        <v>-9.6329063574464014E-6</v>
      </c>
      <c r="GO288">
        <v>22</v>
      </c>
      <c r="GP288">
        <v>2241</v>
      </c>
      <c r="GQ288">
        <v>1</v>
      </c>
      <c r="GR288">
        <v>45</v>
      </c>
      <c r="GS288">
        <v>1877.5</v>
      </c>
      <c r="GT288">
        <v>1877.3</v>
      </c>
      <c r="GU288">
        <v>1.79199</v>
      </c>
      <c r="GV288">
        <v>2.2460900000000001</v>
      </c>
      <c r="GW288">
        <v>1.94702</v>
      </c>
      <c r="GX288">
        <v>2.7722199999999999</v>
      </c>
      <c r="GY288">
        <v>2.19482</v>
      </c>
      <c r="GZ288">
        <v>2.3742700000000001</v>
      </c>
      <c r="HA288">
        <v>40.374499999999998</v>
      </c>
      <c r="HB288">
        <v>14.4998</v>
      </c>
      <c r="HC288">
        <v>18</v>
      </c>
      <c r="HD288">
        <v>519.46699999999998</v>
      </c>
      <c r="HE288">
        <v>595.91</v>
      </c>
      <c r="HF288">
        <v>24.9269</v>
      </c>
      <c r="HG288">
        <v>29.146000000000001</v>
      </c>
      <c r="HH288">
        <v>29.998699999999999</v>
      </c>
      <c r="HI288">
        <v>29.129799999999999</v>
      </c>
      <c r="HJ288">
        <v>29.066199999999998</v>
      </c>
      <c r="HK288">
        <v>35.985599999999998</v>
      </c>
      <c r="HL288">
        <v>19.864699999999999</v>
      </c>
      <c r="HM288">
        <v>15.7104</v>
      </c>
      <c r="HN288">
        <v>24.973199999999999</v>
      </c>
      <c r="HO288">
        <v>626.85900000000004</v>
      </c>
      <c r="HP288">
        <v>19.439499999999999</v>
      </c>
      <c r="HQ288">
        <v>100.247</v>
      </c>
      <c r="HR288">
        <v>100.20399999999999</v>
      </c>
    </row>
    <row r="289" spans="1:226" x14ac:dyDescent="0.2">
      <c r="A289">
        <v>273</v>
      </c>
      <c r="B289">
        <v>1657576476.5999999</v>
      </c>
      <c r="C289">
        <v>4647</v>
      </c>
      <c r="D289" t="s">
        <v>904</v>
      </c>
      <c r="E289" t="s">
        <v>905</v>
      </c>
      <c r="F289">
        <v>5</v>
      </c>
      <c r="G289" t="s">
        <v>1070</v>
      </c>
      <c r="H289" t="s">
        <v>353</v>
      </c>
      <c r="I289">
        <v>1657576474.0999999</v>
      </c>
      <c r="J289">
        <f t="shared" si="136"/>
        <v>6.4906781328394779E-3</v>
      </c>
      <c r="K289">
        <f t="shared" si="137"/>
        <v>6.490678132839478</v>
      </c>
      <c r="L289">
        <f t="shared" si="138"/>
        <v>25.02144293285393</v>
      </c>
      <c r="M289">
        <f t="shared" si="139"/>
        <v>554.49922222222222</v>
      </c>
      <c r="N289">
        <f t="shared" si="140"/>
        <v>373.5630865335703</v>
      </c>
      <c r="O289">
        <f t="shared" si="141"/>
        <v>27.050260381459015</v>
      </c>
      <c r="P289">
        <f t="shared" si="142"/>
        <v>40.15211588921192</v>
      </c>
      <c r="Q289">
        <f t="shared" si="143"/>
        <v>0.2606672540622299</v>
      </c>
      <c r="R289">
        <f t="shared" si="144"/>
        <v>2.3972589596688163</v>
      </c>
      <c r="S289">
        <f t="shared" si="145"/>
        <v>0.24588231213008915</v>
      </c>
      <c r="T289">
        <f t="shared" si="146"/>
        <v>0.15493488734483357</v>
      </c>
      <c r="U289">
        <f t="shared" si="147"/>
        <v>321.5139190000001</v>
      </c>
      <c r="V289">
        <f t="shared" si="148"/>
        <v>28.719170698716265</v>
      </c>
      <c r="W289">
        <f t="shared" si="149"/>
        <v>27.979333333333329</v>
      </c>
      <c r="X289">
        <f t="shared" si="150"/>
        <v>3.7902700751946892</v>
      </c>
      <c r="Y289">
        <f t="shared" si="151"/>
        <v>50.120106353455206</v>
      </c>
      <c r="Z289">
        <f t="shared" si="152"/>
        <v>1.9546130533228965</v>
      </c>
      <c r="AA289">
        <f t="shared" si="153"/>
        <v>3.899858151813655</v>
      </c>
      <c r="AB289">
        <f t="shared" si="154"/>
        <v>1.8356570218717927</v>
      </c>
      <c r="AC289">
        <f t="shared" si="155"/>
        <v>-286.23890565822097</v>
      </c>
      <c r="AD289">
        <f t="shared" si="156"/>
        <v>63.295074004543764</v>
      </c>
      <c r="AE289">
        <f t="shared" si="157"/>
        <v>5.7681435404526491</v>
      </c>
      <c r="AF289">
        <f t="shared" si="158"/>
        <v>104.33823088677552</v>
      </c>
      <c r="AG289">
        <f t="shared" si="159"/>
        <v>40.608977530744319</v>
      </c>
      <c r="AH289">
        <f t="shared" si="160"/>
        <v>6.4110857904417182</v>
      </c>
      <c r="AI289">
        <f t="shared" si="161"/>
        <v>25.02144293285393</v>
      </c>
      <c r="AJ289">
        <v>619.12985392410314</v>
      </c>
      <c r="AK289">
        <v>576.39333939393941</v>
      </c>
      <c r="AL289">
        <v>3.2552531635138391</v>
      </c>
      <c r="AM289">
        <v>64.523893561412876</v>
      </c>
      <c r="AN289">
        <f t="shared" si="162"/>
        <v>6.490678132839478</v>
      </c>
      <c r="AO289">
        <v>19.44869155988852</v>
      </c>
      <c r="AP289">
        <v>27.02174909090909</v>
      </c>
      <c r="AQ289">
        <v>1.1744472970187209E-3</v>
      </c>
      <c r="AR289">
        <v>77.537025973873909</v>
      </c>
      <c r="AS289">
        <v>0</v>
      </c>
      <c r="AT289">
        <v>0</v>
      </c>
      <c r="AU289">
        <f t="shared" si="163"/>
        <v>1</v>
      </c>
      <c r="AV289">
        <f t="shared" si="164"/>
        <v>0</v>
      </c>
      <c r="AW289">
        <f t="shared" si="165"/>
        <v>38031.144666537875</v>
      </c>
      <c r="AX289">
        <f t="shared" si="166"/>
        <v>1999.983333333334</v>
      </c>
      <c r="AY289">
        <f t="shared" si="167"/>
        <v>1681.1863000000005</v>
      </c>
      <c r="AZ289">
        <f t="shared" si="168"/>
        <v>0.84060015500129159</v>
      </c>
      <c r="BA289">
        <f t="shared" si="169"/>
        <v>0.16075829915249293</v>
      </c>
      <c r="BB289">
        <v>6</v>
      </c>
      <c r="BC289">
        <v>0.5</v>
      </c>
      <c r="BD289" t="s">
        <v>354</v>
      </c>
      <c r="BE289">
        <v>2</v>
      </c>
      <c r="BF289" t="b">
        <v>1</v>
      </c>
      <c r="BG289">
        <v>1657576474.0999999</v>
      </c>
      <c r="BH289">
        <v>554.49922222222222</v>
      </c>
      <c r="BI289">
        <v>607.49566666666681</v>
      </c>
      <c r="BJ289">
        <v>26.993133333333329</v>
      </c>
      <c r="BK289">
        <v>19.507533333333331</v>
      </c>
      <c r="BL289">
        <v>556.01644444444446</v>
      </c>
      <c r="BM289">
        <v>27.106455555555559</v>
      </c>
      <c r="BN289">
        <v>500.00244444444439</v>
      </c>
      <c r="BO289">
        <v>72.311455555555554</v>
      </c>
      <c r="BP289">
        <v>0.10003625555555561</v>
      </c>
      <c r="BQ289">
        <v>28.46907777777778</v>
      </c>
      <c r="BR289">
        <v>27.979333333333329</v>
      </c>
      <c r="BS289">
        <v>999.90000000000009</v>
      </c>
      <c r="BT289">
        <v>0</v>
      </c>
      <c r="BU289">
        <v>0</v>
      </c>
      <c r="BV289">
        <v>9994.8544444444451</v>
      </c>
      <c r="BW289">
        <v>0</v>
      </c>
      <c r="BX289">
        <v>1499.426666666667</v>
      </c>
      <c r="BY289">
        <v>-52.99655555555556</v>
      </c>
      <c r="BZ289">
        <v>569.88211111111116</v>
      </c>
      <c r="CA289">
        <v>619.58277777777778</v>
      </c>
      <c r="CB289">
        <v>7.4855933333333331</v>
      </c>
      <c r="CC289">
        <v>607.49566666666681</v>
      </c>
      <c r="CD289">
        <v>19.507533333333331</v>
      </c>
      <c r="CE289">
        <v>1.951912222222222</v>
      </c>
      <c r="CF289">
        <v>1.410617777777778</v>
      </c>
      <c r="CG289">
        <v>17.059544444444441</v>
      </c>
      <c r="CH289">
        <v>12.032188888888889</v>
      </c>
      <c r="CI289">
        <v>1999.983333333334</v>
      </c>
      <c r="CJ289">
        <v>0.9799943333333333</v>
      </c>
      <c r="CK289">
        <v>2.000586666666667E-2</v>
      </c>
      <c r="CL289">
        <v>0</v>
      </c>
      <c r="CM289">
        <v>2.5109222222222218</v>
      </c>
      <c r="CN289">
        <v>0</v>
      </c>
      <c r="CO289">
        <v>17014.588888888891</v>
      </c>
      <c r="CP289">
        <v>16749.288888888888</v>
      </c>
      <c r="CQ289">
        <v>41.25</v>
      </c>
      <c r="CR289">
        <v>43.110999999999997</v>
      </c>
      <c r="CS289">
        <v>41.638777777777783</v>
      </c>
      <c r="CT289">
        <v>41.625</v>
      </c>
      <c r="CU289">
        <v>40.388777777777783</v>
      </c>
      <c r="CV289">
        <v>1959.9733333333329</v>
      </c>
      <c r="CW289">
        <v>40.01</v>
      </c>
      <c r="CX289">
        <v>0</v>
      </c>
      <c r="CY289">
        <v>1657576477.2</v>
      </c>
      <c r="CZ289">
        <v>0</v>
      </c>
      <c r="DA289">
        <v>0</v>
      </c>
      <c r="DB289" t="s">
        <v>355</v>
      </c>
      <c r="DC289">
        <v>1657463822.5999999</v>
      </c>
      <c r="DD289">
        <v>1657463835.0999999</v>
      </c>
      <c r="DE289">
        <v>0</v>
      </c>
      <c r="DF289">
        <v>-2.657</v>
      </c>
      <c r="DG289">
        <v>-13.192</v>
      </c>
      <c r="DH289">
        <v>-3.9239999999999999</v>
      </c>
      <c r="DI289">
        <v>-0.217</v>
      </c>
      <c r="DJ289">
        <v>376</v>
      </c>
      <c r="DK289">
        <v>3</v>
      </c>
      <c r="DL289">
        <v>0.48</v>
      </c>
      <c r="DM289">
        <v>0.03</v>
      </c>
      <c r="DN289">
        <v>-51.481445000000008</v>
      </c>
      <c r="DO289">
        <v>-11.620147091932481</v>
      </c>
      <c r="DP289">
        <v>1.1187016134675949</v>
      </c>
      <c r="DQ289">
        <v>0</v>
      </c>
      <c r="DR289">
        <v>7.5415255000000014</v>
      </c>
      <c r="DS289">
        <v>-0.2029657035647266</v>
      </c>
      <c r="DT289">
        <v>3.9154366675378631E-2</v>
      </c>
      <c r="DU289">
        <v>0</v>
      </c>
      <c r="DV289">
        <v>0</v>
      </c>
      <c r="DW289">
        <v>2</v>
      </c>
      <c r="DX289" t="s">
        <v>364</v>
      </c>
      <c r="DY289">
        <v>2.9798300000000002</v>
      </c>
      <c r="DZ289">
        <v>2.7155399999999998</v>
      </c>
      <c r="EA289">
        <v>9.4032900000000003E-2</v>
      </c>
      <c r="EB289">
        <v>9.90809E-2</v>
      </c>
      <c r="EC289">
        <v>9.3876600000000004E-2</v>
      </c>
      <c r="ED289">
        <v>7.3408000000000001E-2</v>
      </c>
      <c r="EE289">
        <v>28559.3</v>
      </c>
      <c r="EF289">
        <v>28520.3</v>
      </c>
      <c r="EG289">
        <v>29314.400000000001</v>
      </c>
      <c r="EH289">
        <v>29288.3</v>
      </c>
      <c r="EI289">
        <v>35199.599999999999</v>
      </c>
      <c r="EJ289">
        <v>36064.6</v>
      </c>
      <c r="EK289">
        <v>41295.4</v>
      </c>
      <c r="EL289">
        <v>41713.4</v>
      </c>
      <c r="EM289">
        <v>1.9232</v>
      </c>
      <c r="EN289">
        <v>2.0944199999999999</v>
      </c>
      <c r="EO289">
        <v>6.3728499999999993E-2</v>
      </c>
      <c r="EP289">
        <v>0</v>
      </c>
      <c r="EQ289">
        <v>26.926300000000001</v>
      </c>
      <c r="ER289">
        <v>999.9</v>
      </c>
      <c r="ES289">
        <v>26.8</v>
      </c>
      <c r="ET289">
        <v>38.5</v>
      </c>
      <c r="EU289">
        <v>25.3508</v>
      </c>
      <c r="EV289">
        <v>61.5137</v>
      </c>
      <c r="EW289">
        <v>26.915099999999999</v>
      </c>
      <c r="EX289">
        <v>2</v>
      </c>
      <c r="EY289">
        <v>0.123056</v>
      </c>
      <c r="EZ289">
        <v>1.6356200000000001</v>
      </c>
      <c r="FA289">
        <v>20.377300000000002</v>
      </c>
      <c r="FB289">
        <v>5.2184900000000001</v>
      </c>
      <c r="FC289">
        <v>12.0099</v>
      </c>
      <c r="FD289">
        <v>4.9888500000000002</v>
      </c>
      <c r="FE289">
        <v>3.2886500000000001</v>
      </c>
      <c r="FF289">
        <v>9826.7999999999993</v>
      </c>
      <c r="FG289">
        <v>9999</v>
      </c>
      <c r="FH289">
        <v>9999</v>
      </c>
      <c r="FI289">
        <v>146.19999999999999</v>
      </c>
      <c r="FJ289">
        <v>1.86738</v>
      </c>
      <c r="FK289">
        <v>1.86646</v>
      </c>
      <c r="FL289">
        <v>1.8658699999999999</v>
      </c>
      <c r="FM289">
        <v>1.8657900000000001</v>
      </c>
      <c r="FN289">
        <v>1.86768</v>
      </c>
      <c r="FO289">
        <v>1.87009</v>
      </c>
      <c r="FP289">
        <v>1.8687400000000001</v>
      </c>
      <c r="FQ289">
        <v>1.87012</v>
      </c>
      <c r="FR289">
        <v>0</v>
      </c>
      <c r="FS289">
        <v>0</v>
      </c>
      <c r="FT289">
        <v>0</v>
      </c>
      <c r="FU289">
        <v>0</v>
      </c>
      <c r="FV289" t="s">
        <v>357</v>
      </c>
      <c r="FW289" t="s">
        <v>358</v>
      </c>
      <c r="FX289" t="s">
        <v>359</v>
      </c>
      <c r="FY289" t="s">
        <v>359</v>
      </c>
      <c r="FZ289" t="s">
        <v>359</v>
      </c>
      <c r="GA289" t="s">
        <v>359</v>
      </c>
      <c r="GB289">
        <v>0</v>
      </c>
      <c r="GC289">
        <v>100</v>
      </c>
      <c r="GD289">
        <v>100</v>
      </c>
      <c r="GE289">
        <v>-1.526</v>
      </c>
      <c r="GF289">
        <v>-0.11260000000000001</v>
      </c>
      <c r="GG289">
        <v>-1.0745309912501479</v>
      </c>
      <c r="GH289">
        <v>-3.794306901669526E-4</v>
      </c>
      <c r="GI289">
        <v>-9.3076312682161424E-7</v>
      </c>
      <c r="GJ289">
        <v>3.2597594342726891E-10</v>
      </c>
      <c r="GK289">
        <v>-0.25621075936304621</v>
      </c>
      <c r="GL289">
        <v>-1.4413179793891831E-2</v>
      </c>
      <c r="GM289">
        <v>9.8733074958994743E-4</v>
      </c>
      <c r="GN289">
        <v>-9.6329063574464014E-6</v>
      </c>
      <c r="GO289">
        <v>22</v>
      </c>
      <c r="GP289">
        <v>2241</v>
      </c>
      <c r="GQ289">
        <v>1</v>
      </c>
      <c r="GR289">
        <v>45</v>
      </c>
      <c r="GS289">
        <v>1877.6</v>
      </c>
      <c r="GT289">
        <v>1877.4</v>
      </c>
      <c r="GU289">
        <v>1.8322799999999999</v>
      </c>
      <c r="GV289">
        <v>2.2473100000000001</v>
      </c>
      <c r="GW289">
        <v>1.94702</v>
      </c>
      <c r="GX289">
        <v>2.7722199999999999</v>
      </c>
      <c r="GY289">
        <v>2.19482</v>
      </c>
      <c r="GZ289">
        <v>2.34985</v>
      </c>
      <c r="HA289">
        <v>40.374499999999998</v>
      </c>
      <c r="HB289">
        <v>14.4735</v>
      </c>
      <c r="HC289">
        <v>18</v>
      </c>
      <c r="HD289">
        <v>519.42999999999995</v>
      </c>
      <c r="HE289">
        <v>595.88</v>
      </c>
      <c r="HF289">
        <v>24.926400000000001</v>
      </c>
      <c r="HG289">
        <v>29.148</v>
      </c>
      <c r="HH289">
        <v>29.999099999999999</v>
      </c>
      <c r="HI289">
        <v>29.127400000000002</v>
      </c>
      <c r="HJ289">
        <v>29.065100000000001</v>
      </c>
      <c r="HK289">
        <v>36.725099999999998</v>
      </c>
      <c r="HL289">
        <v>20.459599999999998</v>
      </c>
      <c r="HM289">
        <v>15.7104</v>
      </c>
      <c r="HN289">
        <v>24.982299999999999</v>
      </c>
      <c r="HO289">
        <v>640.21699999999998</v>
      </c>
      <c r="HP289">
        <v>19.379100000000001</v>
      </c>
      <c r="HQ289">
        <v>100.251</v>
      </c>
      <c r="HR289">
        <v>100.20399999999999</v>
      </c>
    </row>
    <row r="290" spans="1:226" x14ac:dyDescent="0.2">
      <c r="A290">
        <v>274</v>
      </c>
      <c r="B290">
        <v>1657576481.5999999</v>
      </c>
      <c r="C290">
        <v>4652</v>
      </c>
      <c r="D290" t="s">
        <v>906</v>
      </c>
      <c r="E290" t="s">
        <v>907</v>
      </c>
      <c r="F290">
        <v>5</v>
      </c>
      <c r="G290" t="s">
        <v>1070</v>
      </c>
      <c r="H290" t="s">
        <v>353</v>
      </c>
      <c r="I290">
        <v>1657576478.8</v>
      </c>
      <c r="J290">
        <f t="shared" si="136"/>
        <v>6.5093194936055743E-3</v>
      </c>
      <c r="K290">
        <f t="shared" si="137"/>
        <v>6.5093194936055747</v>
      </c>
      <c r="L290">
        <f t="shared" si="138"/>
        <v>25.62364782445853</v>
      </c>
      <c r="M290">
        <f t="shared" si="139"/>
        <v>569.43349999999998</v>
      </c>
      <c r="N290">
        <f t="shared" si="140"/>
        <v>385.35614893160931</v>
      </c>
      <c r="O290">
        <f t="shared" si="141"/>
        <v>27.904326358235735</v>
      </c>
      <c r="P290">
        <f t="shared" si="142"/>
        <v>41.233695809360057</v>
      </c>
      <c r="Q290">
        <f t="shared" si="143"/>
        <v>0.26268622440684125</v>
      </c>
      <c r="R290">
        <f t="shared" si="144"/>
        <v>2.3991639031858316</v>
      </c>
      <c r="S290">
        <f t="shared" si="145"/>
        <v>0.24768962851537904</v>
      </c>
      <c r="T290">
        <f t="shared" si="146"/>
        <v>0.15608201169097466</v>
      </c>
      <c r="U290">
        <f t="shared" si="147"/>
        <v>321.50923740000002</v>
      </c>
      <c r="V290">
        <f t="shared" si="148"/>
        <v>28.711094029176078</v>
      </c>
      <c r="W290">
        <f t="shared" si="149"/>
        <v>27.968409999999999</v>
      </c>
      <c r="X290">
        <f t="shared" si="150"/>
        <v>3.7878567580505549</v>
      </c>
      <c r="Y290">
        <f t="shared" si="151"/>
        <v>50.274369272632356</v>
      </c>
      <c r="Z290">
        <f t="shared" si="152"/>
        <v>1.960396996799844</v>
      </c>
      <c r="AA290">
        <f t="shared" si="153"/>
        <v>3.8993965019607253</v>
      </c>
      <c r="AB290">
        <f t="shared" si="154"/>
        <v>1.8274597612507109</v>
      </c>
      <c r="AC290">
        <f t="shared" si="155"/>
        <v>-287.06098966800585</v>
      </c>
      <c r="AD290">
        <f t="shared" si="156"/>
        <v>64.494661271920037</v>
      </c>
      <c r="AE290">
        <f t="shared" si="157"/>
        <v>5.8724175141298867</v>
      </c>
      <c r="AF290">
        <f t="shared" si="158"/>
        <v>104.8153265180441</v>
      </c>
      <c r="AG290">
        <f t="shared" si="159"/>
        <v>41.278245518802358</v>
      </c>
      <c r="AH290">
        <f t="shared" si="160"/>
        <v>6.418725224627142</v>
      </c>
      <c r="AI290">
        <f t="shared" si="161"/>
        <v>25.62364782445853</v>
      </c>
      <c r="AJ290">
        <v>636.38803863852627</v>
      </c>
      <c r="AK290">
        <v>592.82353939393909</v>
      </c>
      <c r="AL290">
        <v>3.2788666249270699</v>
      </c>
      <c r="AM290">
        <v>64.523893561412876</v>
      </c>
      <c r="AN290">
        <f t="shared" si="162"/>
        <v>6.5093194936055747</v>
      </c>
      <c r="AO290">
        <v>19.602793442989022</v>
      </c>
      <c r="AP290">
        <v>27.103332727272711</v>
      </c>
      <c r="AQ290">
        <v>2.2141634376989461E-2</v>
      </c>
      <c r="AR290">
        <v>77.537025973873909</v>
      </c>
      <c r="AS290">
        <v>0</v>
      </c>
      <c r="AT290">
        <v>0</v>
      </c>
      <c r="AU290">
        <f t="shared" si="163"/>
        <v>1</v>
      </c>
      <c r="AV290">
        <f t="shared" si="164"/>
        <v>0</v>
      </c>
      <c r="AW290">
        <f t="shared" si="165"/>
        <v>38077.521021049055</v>
      </c>
      <c r="AX290">
        <f t="shared" si="166"/>
        <v>1999.954</v>
      </c>
      <c r="AY290">
        <f t="shared" si="167"/>
        <v>1681.16166</v>
      </c>
      <c r="AZ290">
        <f t="shared" si="168"/>
        <v>0.84060016380376745</v>
      </c>
      <c r="BA290">
        <f t="shared" si="169"/>
        <v>0.16075831614127126</v>
      </c>
      <c r="BB290">
        <v>6</v>
      </c>
      <c r="BC290">
        <v>0.5</v>
      </c>
      <c r="BD290" t="s">
        <v>354</v>
      </c>
      <c r="BE290">
        <v>2</v>
      </c>
      <c r="BF290" t="b">
        <v>1</v>
      </c>
      <c r="BG290">
        <v>1657576478.8</v>
      </c>
      <c r="BH290">
        <v>569.43349999999998</v>
      </c>
      <c r="BI290">
        <v>623.35400000000004</v>
      </c>
      <c r="BJ290">
        <v>27.072900000000001</v>
      </c>
      <c r="BK290">
        <v>19.578880000000002</v>
      </c>
      <c r="BL290">
        <v>570.9674</v>
      </c>
      <c r="BM290">
        <v>27.184809999999999</v>
      </c>
      <c r="BN290">
        <v>499.99480000000011</v>
      </c>
      <c r="BO290">
        <v>72.31183</v>
      </c>
      <c r="BP290">
        <v>9.9954360000000006E-2</v>
      </c>
      <c r="BQ290">
        <v>28.467040000000001</v>
      </c>
      <c r="BR290">
        <v>27.968409999999999</v>
      </c>
      <c r="BS290">
        <v>999.9</v>
      </c>
      <c r="BT290">
        <v>0</v>
      </c>
      <c r="BU290">
        <v>0</v>
      </c>
      <c r="BV290">
        <v>10007.438</v>
      </c>
      <c r="BW290">
        <v>0</v>
      </c>
      <c r="BX290">
        <v>1498.136</v>
      </c>
      <c r="BY290">
        <v>-53.92051</v>
      </c>
      <c r="BZ290">
        <v>585.27890000000002</v>
      </c>
      <c r="CA290">
        <v>635.8021</v>
      </c>
      <c r="CB290">
        <v>7.494034000000001</v>
      </c>
      <c r="CC290">
        <v>623.35400000000004</v>
      </c>
      <c r="CD290">
        <v>19.578880000000002</v>
      </c>
      <c r="CE290">
        <v>1.9576899999999999</v>
      </c>
      <c r="CF290">
        <v>1.4157839999999999</v>
      </c>
      <c r="CG290">
        <v>17.10623</v>
      </c>
      <c r="CH290">
        <v>12.087730000000001</v>
      </c>
      <c r="CI290">
        <v>1999.954</v>
      </c>
      <c r="CJ290">
        <v>0.97999410000000009</v>
      </c>
      <c r="CK290">
        <v>2.0006099999999999E-2</v>
      </c>
      <c r="CL290">
        <v>0</v>
      </c>
      <c r="CM290">
        <v>2.5068700000000002</v>
      </c>
      <c r="CN290">
        <v>0</v>
      </c>
      <c r="CO290">
        <v>17090.47</v>
      </c>
      <c r="CP290">
        <v>16749.04</v>
      </c>
      <c r="CQ290">
        <v>41.25</v>
      </c>
      <c r="CR290">
        <v>43.125</v>
      </c>
      <c r="CS290">
        <v>41.662199999999999</v>
      </c>
      <c r="CT290">
        <v>41.625</v>
      </c>
      <c r="CU290">
        <v>40.412199999999999</v>
      </c>
      <c r="CV290">
        <v>1959.944</v>
      </c>
      <c r="CW290">
        <v>40.01</v>
      </c>
      <c r="CX290">
        <v>0</v>
      </c>
      <c r="CY290">
        <v>1657576482.5999999</v>
      </c>
      <c r="CZ290">
        <v>0</v>
      </c>
      <c r="DA290">
        <v>0</v>
      </c>
      <c r="DB290" t="s">
        <v>355</v>
      </c>
      <c r="DC290">
        <v>1657463822.5999999</v>
      </c>
      <c r="DD290">
        <v>1657463835.0999999</v>
      </c>
      <c r="DE290">
        <v>0</v>
      </c>
      <c r="DF290">
        <v>-2.657</v>
      </c>
      <c r="DG290">
        <v>-13.192</v>
      </c>
      <c r="DH290">
        <v>-3.9239999999999999</v>
      </c>
      <c r="DI290">
        <v>-0.217</v>
      </c>
      <c r="DJ290">
        <v>376</v>
      </c>
      <c r="DK290">
        <v>3</v>
      </c>
      <c r="DL290">
        <v>0.48</v>
      </c>
      <c r="DM290">
        <v>0.03</v>
      </c>
      <c r="DN290">
        <v>-52.255015</v>
      </c>
      <c r="DO290">
        <v>-11.861293058161261</v>
      </c>
      <c r="DP290">
        <v>1.141603212055309</v>
      </c>
      <c r="DQ290">
        <v>0</v>
      </c>
      <c r="DR290">
        <v>7.5262294999999986</v>
      </c>
      <c r="DS290">
        <v>-0.32670191369609558</v>
      </c>
      <c r="DT290">
        <v>4.9213682647714897E-2</v>
      </c>
      <c r="DU290">
        <v>0</v>
      </c>
      <c r="DV290">
        <v>0</v>
      </c>
      <c r="DW290">
        <v>2</v>
      </c>
      <c r="DX290" t="s">
        <v>364</v>
      </c>
      <c r="DY290">
        <v>2.9797799999999999</v>
      </c>
      <c r="DZ290">
        <v>2.7157100000000001</v>
      </c>
      <c r="EA290">
        <v>9.5931000000000002E-2</v>
      </c>
      <c r="EB290">
        <v>0.100982</v>
      </c>
      <c r="EC290">
        <v>9.4046900000000003E-2</v>
      </c>
      <c r="ED290">
        <v>7.3150999999999994E-2</v>
      </c>
      <c r="EE290">
        <v>28499.5</v>
      </c>
      <c r="EF290">
        <v>28460.5</v>
      </c>
      <c r="EG290">
        <v>29314.5</v>
      </c>
      <c r="EH290">
        <v>29288.7</v>
      </c>
      <c r="EI290">
        <v>35193.300000000003</v>
      </c>
      <c r="EJ290">
        <v>36075</v>
      </c>
      <c r="EK290">
        <v>41295.800000000003</v>
      </c>
      <c r="EL290">
        <v>41713.800000000003</v>
      </c>
      <c r="EM290">
        <v>1.9231799999999999</v>
      </c>
      <c r="EN290">
        <v>2.0944199999999999</v>
      </c>
      <c r="EO290">
        <v>6.3478900000000005E-2</v>
      </c>
      <c r="EP290">
        <v>0</v>
      </c>
      <c r="EQ290">
        <v>26.932099999999998</v>
      </c>
      <c r="ER290">
        <v>999.9</v>
      </c>
      <c r="ES290">
        <v>26.8</v>
      </c>
      <c r="ET290">
        <v>38.5</v>
      </c>
      <c r="EU290">
        <v>25.349599999999999</v>
      </c>
      <c r="EV290">
        <v>61.553699999999999</v>
      </c>
      <c r="EW290">
        <v>26.882999999999999</v>
      </c>
      <c r="EX290">
        <v>2</v>
      </c>
      <c r="EY290">
        <v>0.122459</v>
      </c>
      <c r="EZ290">
        <v>1.5002</v>
      </c>
      <c r="FA290">
        <v>20.378699999999998</v>
      </c>
      <c r="FB290">
        <v>5.2183400000000004</v>
      </c>
      <c r="FC290">
        <v>12.0099</v>
      </c>
      <c r="FD290">
        <v>4.9890499999999998</v>
      </c>
      <c r="FE290">
        <v>3.2886500000000001</v>
      </c>
      <c r="FF290">
        <v>9826.7999999999993</v>
      </c>
      <c r="FG290">
        <v>9999</v>
      </c>
      <c r="FH290">
        <v>9999</v>
      </c>
      <c r="FI290">
        <v>146.19999999999999</v>
      </c>
      <c r="FJ290">
        <v>1.86738</v>
      </c>
      <c r="FK290">
        <v>1.86646</v>
      </c>
      <c r="FL290">
        <v>1.8658600000000001</v>
      </c>
      <c r="FM290">
        <v>1.86582</v>
      </c>
      <c r="FN290">
        <v>1.86768</v>
      </c>
      <c r="FO290">
        <v>1.87009</v>
      </c>
      <c r="FP290">
        <v>1.8687400000000001</v>
      </c>
      <c r="FQ290">
        <v>1.87012</v>
      </c>
      <c r="FR290">
        <v>0</v>
      </c>
      <c r="FS290">
        <v>0</v>
      </c>
      <c r="FT290">
        <v>0</v>
      </c>
      <c r="FU290">
        <v>0</v>
      </c>
      <c r="FV290" t="s">
        <v>357</v>
      </c>
      <c r="FW290" t="s">
        <v>358</v>
      </c>
      <c r="FX290" t="s">
        <v>359</v>
      </c>
      <c r="FY290" t="s">
        <v>359</v>
      </c>
      <c r="FZ290" t="s">
        <v>359</v>
      </c>
      <c r="GA290" t="s">
        <v>359</v>
      </c>
      <c r="GB290">
        <v>0</v>
      </c>
      <c r="GC290">
        <v>100</v>
      </c>
      <c r="GD290">
        <v>100</v>
      </c>
      <c r="GE290">
        <v>-1.544</v>
      </c>
      <c r="GF290">
        <v>-0.1113</v>
      </c>
      <c r="GG290">
        <v>-1.0745309912501479</v>
      </c>
      <c r="GH290">
        <v>-3.794306901669526E-4</v>
      </c>
      <c r="GI290">
        <v>-9.3076312682161424E-7</v>
      </c>
      <c r="GJ290">
        <v>3.2597594342726891E-10</v>
      </c>
      <c r="GK290">
        <v>-0.25621075936304621</v>
      </c>
      <c r="GL290">
        <v>-1.4413179793891831E-2</v>
      </c>
      <c r="GM290">
        <v>9.8733074958994743E-4</v>
      </c>
      <c r="GN290">
        <v>-9.6329063574464014E-6</v>
      </c>
      <c r="GO290">
        <v>22</v>
      </c>
      <c r="GP290">
        <v>2241</v>
      </c>
      <c r="GQ290">
        <v>1</v>
      </c>
      <c r="GR290">
        <v>45</v>
      </c>
      <c r="GS290">
        <v>1877.7</v>
      </c>
      <c r="GT290">
        <v>1877.4</v>
      </c>
      <c r="GU290">
        <v>1.86768</v>
      </c>
      <c r="GV290">
        <v>2.2436500000000001</v>
      </c>
      <c r="GW290">
        <v>1.94702</v>
      </c>
      <c r="GX290">
        <v>2.7734399999999999</v>
      </c>
      <c r="GY290">
        <v>2.19482</v>
      </c>
      <c r="GZ290">
        <v>2.3742700000000001</v>
      </c>
      <c r="HA290">
        <v>40.374499999999998</v>
      </c>
      <c r="HB290">
        <v>14.4998</v>
      </c>
      <c r="HC290">
        <v>18</v>
      </c>
      <c r="HD290">
        <v>519.41200000000003</v>
      </c>
      <c r="HE290">
        <v>595.86500000000001</v>
      </c>
      <c r="HF290">
        <v>24.956700000000001</v>
      </c>
      <c r="HG290">
        <v>29.148599999999998</v>
      </c>
      <c r="HH290">
        <v>29.999300000000002</v>
      </c>
      <c r="HI290">
        <v>29.127300000000002</v>
      </c>
      <c r="HJ290">
        <v>29.063700000000001</v>
      </c>
      <c r="HK290">
        <v>37.5212</v>
      </c>
      <c r="HL290">
        <v>20.7318</v>
      </c>
      <c r="HM290">
        <v>15.7104</v>
      </c>
      <c r="HN290">
        <v>25.003599999999999</v>
      </c>
      <c r="HO290">
        <v>660.25300000000004</v>
      </c>
      <c r="HP290">
        <v>19.321999999999999</v>
      </c>
      <c r="HQ290">
        <v>100.252</v>
      </c>
      <c r="HR290">
        <v>100.205</v>
      </c>
    </row>
    <row r="291" spans="1:226" x14ac:dyDescent="0.2">
      <c r="A291">
        <v>275</v>
      </c>
      <c r="B291">
        <v>1657576486.5999999</v>
      </c>
      <c r="C291">
        <v>4657</v>
      </c>
      <c r="D291" t="s">
        <v>908</v>
      </c>
      <c r="E291" t="s">
        <v>909</v>
      </c>
      <c r="F291">
        <v>5</v>
      </c>
      <c r="G291" t="s">
        <v>1070</v>
      </c>
      <c r="H291" t="s">
        <v>353</v>
      </c>
      <c r="I291">
        <v>1657576484.0999999</v>
      </c>
      <c r="J291">
        <f t="shared" si="136"/>
        <v>6.4900663070492307E-3</v>
      </c>
      <c r="K291">
        <f t="shared" si="137"/>
        <v>6.490066307049231</v>
      </c>
      <c r="L291">
        <f t="shared" si="138"/>
        <v>26.317072453791017</v>
      </c>
      <c r="M291">
        <f t="shared" si="139"/>
        <v>586.31066666666675</v>
      </c>
      <c r="N291">
        <f t="shared" si="140"/>
        <v>396.87045525213296</v>
      </c>
      <c r="O291">
        <f t="shared" si="141"/>
        <v>28.738162124641701</v>
      </c>
      <c r="P291">
        <f t="shared" si="142"/>
        <v>42.455896555385806</v>
      </c>
      <c r="Q291">
        <f t="shared" si="143"/>
        <v>0.26213284516529406</v>
      </c>
      <c r="R291">
        <f t="shared" si="144"/>
        <v>2.3967673808798438</v>
      </c>
      <c r="S291">
        <f t="shared" si="145"/>
        <v>0.2471834191139434</v>
      </c>
      <c r="T291">
        <f t="shared" si="146"/>
        <v>0.15576169161767123</v>
      </c>
      <c r="U291">
        <f t="shared" si="147"/>
        <v>321.5091953333332</v>
      </c>
      <c r="V291">
        <f t="shared" si="148"/>
        <v>28.720308670643455</v>
      </c>
      <c r="W291">
        <f t="shared" si="149"/>
        <v>27.967177777777781</v>
      </c>
      <c r="X291">
        <f t="shared" si="150"/>
        <v>3.7875846045261072</v>
      </c>
      <c r="Y291">
        <f t="shared" si="151"/>
        <v>50.301907122948975</v>
      </c>
      <c r="Z291">
        <f t="shared" si="152"/>
        <v>1.9618093931593963</v>
      </c>
      <c r="AA291">
        <f t="shared" si="153"/>
        <v>3.9000696104111934</v>
      </c>
      <c r="AB291">
        <f t="shared" si="154"/>
        <v>1.8257752113667109</v>
      </c>
      <c r="AC291">
        <f t="shared" si="155"/>
        <v>-286.21192414087108</v>
      </c>
      <c r="AD291">
        <f t="shared" si="156"/>
        <v>64.9733693342707</v>
      </c>
      <c r="AE291">
        <f t="shared" si="157"/>
        <v>5.9219719576510546</v>
      </c>
      <c r="AF291">
        <f t="shared" si="158"/>
        <v>106.19261248438389</v>
      </c>
      <c r="AG291">
        <f t="shared" si="159"/>
        <v>41.875901850299812</v>
      </c>
      <c r="AH291">
        <f t="shared" si="160"/>
        <v>6.5390694891308758</v>
      </c>
      <c r="AI291">
        <f t="shared" si="161"/>
        <v>26.317072453791017</v>
      </c>
      <c r="AJ291">
        <v>653.44053795425259</v>
      </c>
      <c r="AK291">
        <v>609.13755757575757</v>
      </c>
      <c r="AL291">
        <v>3.2499806438529761</v>
      </c>
      <c r="AM291">
        <v>64.523893561412876</v>
      </c>
      <c r="AN291">
        <f t="shared" si="162"/>
        <v>6.490066307049231</v>
      </c>
      <c r="AO291">
        <v>19.47460588403068</v>
      </c>
      <c r="AP291">
        <v>27.078874545454539</v>
      </c>
      <c r="AQ291">
        <v>-5.9877172020015102E-3</v>
      </c>
      <c r="AR291">
        <v>77.537025973873909</v>
      </c>
      <c r="AS291">
        <v>0</v>
      </c>
      <c r="AT291">
        <v>0</v>
      </c>
      <c r="AU291">
        <f t="shared" si="163"/>
        <v>1</v>
      </c>
      <c r="AV291">
        <f t="shared" si="164"/>
        <v>0</v>
      </c>
      <c r="AW291">
        <f t="shared" si="165"/>
        <v>38019.139226579231</v>
      </c>
      <c r="AX291">
        <f t="shared" si="166"/>
        <v>1999.9533333333329</v>
      </c>
      <c r="AY291">
        <f t="shared" si="167"/>
        <v>1681.1611333333326</v>
      </c>
      <c r="AZ291">
        <f t="shared" si="168"/>
        <v>0.84060018067088216</v>
      </c>
      <c r="BA291">
        <f t="shared" si="169"/>
        <v>0.16075834869480285</v>
      </c>
      <c r="BB291">
        <v>6</v>
      </c>
      <c r="BC291">
        <v>0.5</v>
      </c>
      <c r="BD291" t="s">
        <v>354</v>
      </c>
      <c r="BE291">
        <v>2</v>
      </c>
      <c r="BF291" t="b">
        <v>1</v>
      </c>
      <c r="BG291">
        <v>1657576484.0999999</v>
      </c>
      <c r="BH291">
        <v>586.31066666666675</v>
      </c>
      <c r="BI291">
        <v>641.16466666666668</v>
      </c>
      <c r="BJ291">
        <v>27.092344444444439</v>
      </c>
      <c r="BK291">
        <v>19.45774444444444</v>
      </c>
      <c r="BL291">
        <v>587.86355555555554</v>
      </c>
      <c r="BM291">
        <v>27.203911111111111</v>
      </c>
      <c r="BN291">
        <v>499.97988888888892</v>
      </c>
      <c r="BO291">
        <v>72.311933333333329</v>
      </c>
      <c r="BP291">
        <v>0.10001304444444439</v>
      </c>
      <c r="BQ291">
        <v>28.470011111111109</v>
      </c>
      <c r="BR291">
        <v>27.967177777777781</v>
      </c>
      <c r="BS291">
        <v>999.90000000000009</v>
      </c>
      <c r="BT291">
        <v>0</v>
      </c>
      <c r="BU291">
        <v>0</v>
      </c>
      <c r="BV291">
        <v>9991.5288888888899</v>
      </c>
      <c r="BW291">
        <v>0</v>
      </c>
      <c r="BX291">
        <v>1497.665555555556</v>
      </c>
      <c r="BY291">
        <v>-54.854066666666668</v>
      </c>
      <c r="BZ291">
        <v>602.63744444444444</v>
      </c>
      <c r="CA291">
        <v>653.88788888888894</v>
      </c>
      <c r="CB291">
        <v>7.6346133333333341</v>
      </c>
      <c r="CC291">
        <v>641.16466666666668</v>
      </c>
      <c r="CD291">
        <v>19.45774444444444</v>
      </c>
      <c r="CE291">
        <v>1.959101111111111</v>
      </c>
      <c r="CF291">
        <v>1.407026666666666</v>
      </c>
      <c r="CG291">
        <v>17.117599999999999</v>
      </c>
      <c r="CH291">
        <v>11.99356666666667</v>
      </c>
      <c r="CI291">
        <v>1999.9533333333329</v>
      </c>
      <c r="CJ291">
        <v>0.97999400000000003</v>
      </c>
      <c r="CK291">
        <v>2.0006199999999998E-2</v>
      </c>
      <c r="CL291">
        <v>0</v>
      </c>
      <c r="CM291">
        <v>2.3982888888888891</v>
      </c>
      <c r="CN291">
        <v>0</v>
      </c>
      <c r="CO291">
        <v>17173.3</v>
      </c>
      <c r="CP291">
        <v>16749.055555555551</v>
      </c>
      <c r="CQ291">
        <v>41.30511111111111</v>
      </c>
      <c r="CR291">
        <v>43.125</v>
      </c>
      <c r="CS291">
        <v>41.686999999999998</v>
      </c>
      <c r="CT291">
        <v>41.625</v>
      </c>
      <c r="CU291">
        <v>40.436999999999998</v>
      </c>
      <c r="CV291">
        <v>1959.942222222222</v>
      </c>
      <c r="CW291">
        <v>40.011111111111113</v>
      </c>
      <c r="CX291">
        <v>0</v>
      </c>
      <c r="CY291">
        <v>1657576487.4000001</v>
      </c>
      <c r="CZ291">
        <v>0</v>
      </c>
      <c r="DA291">
        <v>0</v>
      </c>
      <c r="DB291" t="s">
        <v>355</v>
      </c>
      <c r="DC291">
        <v>1657463822.5999999</v>
      </c>
      <c r="DD291">
        <v>1657463835.0999999</v>
      </c>
      <c r="DE291">
        <v>0</v>
      </c>
      <c r="DF291">
        <v>-2.657</v>
      </c>
      <c r="DG291">
        <v>-13.192</v>
      </c>
      <c r="DH291">
        <v>-3.9239999999999999</v>
      </c>
      <c r="DI291">
        <v>-0.217</v>
      </c>
      <c r="DJ291">
        <v>376</v>
      </c>
      <c r="DK291">
        <v>3</v>
      </c>
      <c r="DL291">
        <v>0.48</v>
      </c>
      <c r="DM291">
        <v>0.03</v>
      </c>
      <c r="DN291">
        <v>-53.268012195121948</v>
      </c>
      <c r="DO291">
        <v>-11.55690522648084</v>
      </c>
      <c r="DP291">
        <v>1.140446765087096</v>
      </c>
      <c r="DQ291">
        <v>0</v>
      </c>
      <c r="DR291">
        <v>7.5453726829268293</v>
      </c>
      <c r="DS291">
        <v>0.15013609756098761</v>
      </c>
      <c r="DT291">
        <v>6.5886867710525876E-2</v>
      </c>
      <c r="DU291">
        <v>0</v>
      </c>
      <c r="DV291">
        <v>0</v>
      </c>
      <c r="DW291">
        <v>2</v>
      </c>
      <c r="DX291" t="s">
        <v>364</v>
      </c>
      <c r="DY291">
        <v>2.97986</v>
      </c>
      <c r="DZ291">
        <v>2.7156199999999999</v>
      </c>
      <c r="EA291">
        <v>9.7802399999999998E-2</v>
      </c>
      <c r="EB291">
        <v>0.10284600000000001</v>
      </c>
      <c r="EC291">
        <v>9.3980800000000003E-2</v>
      </c>
      <c r="ED291">
        <v>7.2944300000000004E-2</v>
      </c>
      <c r="EE291">
        <v>28440.7</v>
      </c>
      <c r="EF291">
        <v>28401</v>
      </c>
      <c r="EG291">
        <v>29314.7</v>
      </c>
      <c r="EH291">
        <v>29288.2</v>
      </c>
      <c r="EI291">
        <v>35196.199999999997</v>
      </c>
      <c r="EJ291">
        <v>36082.5</v>
      </c>
      <c r="EK291">
        <v>41296.199999999997</v>
      </c>
      <c r="EL291">
        <v>41713.1</v>
      </c>
      <c r="EM291">
        <v>1.9234500000000001</v>
      </c>
      <c r="EN291">
        <v>2.0943000000000001</v>
      </c>
      <c r="EO291">
        <v>6.2532699999999997E-2</v>
      </c>
      <c r="EP291">
        <v>0</v>
      </c>
      <c r="EQ291">
        <v>26.9389</v>
      </c>
      <c r="ER291">
        <v>999.9</v>
      </c>
      <c r="ES291">
        <v>26.8</v>
      </c>
      <c r="ET291">
        <v>38.5</v>
      </c>
      <c r="EU291">
        <v>25.3462</v>
      </c>
      <c r="EV291">
        <v>61.593699999999998</v>
      </c>
      <c r="EW291">
        <v>26.967099999999999</v>
      </c>
      <c r="EX291">
        <v>2</v>
      </c>
      <c r="EY291">
        <v>0.122365</v>
      </c>
      <c r="EZ291">
        <v>1.4515</v>
      </c>
      <c r="FA291">
        <v>20.379100000000001</v>
      </c>
      <c r="FB291">
        <v>5.2180400000000002</v>
      </c>
      <c r="FC291">
        <v>12.0099</v>
      </c>
      <c r="FD291">
        <v>4.9888000000000003</v>
      </c>
      <c r="FE291">
        <v>3.2886500000000001</v>
      </c>
      <c r="FF291">
        <v>9827.1</v>
      </c>
      <c r="FG291">
        <v>9999</v>
      </c>
      <c r="FH291">
        <v>9999</v>
      </c>
      <c r="FI291">
        <v>146.19999999999999</v>
      </c>
      <c r="FJ291">
        <v>1.8673900000000001</v>
      </c>
      <c r="FK291">
        <v>1.86646</v>
      </c>
      <c r="FL291">
        <v>1.8658600000000001</v>
      </c>
      <c r="FM291">
        <v>1.86582</v>
      </c>
      <c r="FN291">
        <v>1.86768</v>
      </c>
      <c r="FO291">
        <v>1.8701000000000001</v>
      </c>
      <c r="FP291">
        <v>1.8687400000000001</v>
      </c>
      <c r="FQ291">
        <v>1.87012</v>
      </c>
      <c r="FR291">
        <v>0</v>
      </c>
      <c r="FS291">
        <v>0</v>
      </c>
      <c r="FT291">
        <v>0</v>
      </c>
      <c r="FU291">
        <v>0</v>
      </c>
      <c r="FV291" t="s">
        <v>357</v>
      </c>
      <c r="FW291" t="s">
        <v>358</v>
      </c>
      <c r="FX291" t="s">
        <v>359</v>
      </c>
      <c r="FY291" t="s">
        <v>359</v>
      </c>
      <c r="FZ291" t="s">
        <v>359</v>
      </c>
      <c r="GA291" t="s">
        <v>359</v>
      </c>
      <c r="GB291">
        <v>0</v>
      </c>
      <c r="GC291">
        <v>100</v>
      </c>
      <c r="GD291">
        <v>100</v>
      </c>
      <c r="GE291">
        <v>-1.5620000000000001</v>
      </c>
      <c r="GF291">
        <v>-0.1118</v>
      </c>
      <c r="GG291">
        <v>-1.0745309912501479</v>
      </c>
      <c r="GH291">
        <v>-3.794306901669526E-4</v>
      </c>
      <c r="GI291">
        <v>-9.3076312682161424E-7</v>
      </c>
      <c r="GJ291">
        <v>3.2597594342726891E-10</v>
      </c>
      <c r="GK291">
        <v>-0.25621075936304621</v>
      </c>
      <c r="GL291">
        <v>-1.4413179793891831E-2</v>
      </c>
      <c r="GM291">
        <v>9.8733074958994743E-4</v>
      </c>
      <c r="GN291">
        <v>-9.6329063574464014E-6</v>
      </c>
      <c r="GO291">
        <v>22</v>
      </c>
      <c r="GP291">
        <v>2241</v>
      </c>
      <c r="GQ291">
        <v>1</v>
      </c>
      <c r="GR291">
        <v>45</v>
      </c>
      <c r="GS291">
        <v>1877.7</v>
      </c>
      <c r="GT291">
        <v>1877.5</v>
      </c>
      <c r="GU291">
        <v>1.9079600000000001</v>
      </c>
      <c r="GV291">
        <v>2.2424300000000001</v>
      </c>
      <c r="GW291">
        <v>1.94702</v>
      </c>
      <c r="GX291">
        <v>2.7722199999999999</v>
      </c>
      <c r="GY291">
        <v>2.19482</v>
      </c>
      <c r="GZ291">
        <v>2.3925800000000002</v>
      </c>
      <c r="HA291">
        <v>40.374499999999998</v>
      </c>
      <c r="HB291">
        <v>14.4823</v>
      </c>
      <c r="HC291">
        <v>18</v>
      </c>
      <c r="HD291">
        <v>519.59500000000003</v>
      </c>
      <c r="HE291">
        <v>595.75099999999998</v>
      </c>
      <c r="HF291">
        <v>24.996400000000001</v>
      </c>
      <c r="HG291">
        <v>29.148599999999998</v>
      </c>
      <c r="HH291">
        <v>29.999700000000001</v>
      </c>
      <c r="HI291">
        <v>29.127300000000002</v>
      </c>
      <c r="HJ291">
        <v>29.062000000000001</v>
      </c>
      <c r="HK291">
        <v>38.252299999999998</v>
      </c>
      <c r="HL291">
        <v>21.012899999999998</v>
      </c>
      <c r="HM291">
        <v>15.7104</v>
      </c>
      <c r="HN291">
        <v>25.024799999999999</v>
      </c>
      <c r="HO291">
        <v>673.62800000000004</v>
      </c>
      <c r="HP291">
        <v>19.323899999999998</v>
      </c>
      <c r="HQ291">
        <v>100.252</v>
      </c>
      <c r="HR291">
        <v>100.20399999999999</v>
      </c>
    </row>
    <row r="292" spans="1:226" x14ac:dyDescent="0.2">
      <c r="A292">
        <v>276</v>
      </c>
      <c r="B292">
        <v>1657576491.5999999</v>
      </c>
      <c r="C292">
        <v>4662</v>
      </c>
      <c r="D292" t="s">
        <v>910</v>
      </c>
      <c r="E292" t="s">
        <v>911</v>
      </c>
      <c r="F292">
        <v>5</v>
      </c>
      <c r="G292" t="s">
        <v>1070</v>
      </c>
      <c r="H292" t="s">
        <v>353</v>
      </c>
      <c r="I292">
        <v>1657576488.8</v>
      </c>
      <c r="J292">
        <f t="shared" si="136"/>
        <v>6.5016679020387805E-3</v>
      </c>
      <c r="K292">
        <f t="shared" si="137"/>
        <v>6.5016679020387809</v>
      </c>
      <c r="L292">
        <f t="shared" si="138"/>
        <v>26.788228888388755</v>
      </c>
      <c r="M292">
        <f t="shared" si="139"/>
        <v>601.28240000000005</v>
      </c>
      <c r="N292">
        <f t="shared" si="140"/>
        <v>408.31093210380186</v>
      </c>
      <c r="O292">
        <f t="shared" si="141"/>
        <v>29.566753201544032</v>
      </c>
      <c r="P292">
        <f t="shared" si="142"/>
        <v>43.540270238741783</v>
      </c>
      <c r="Q292">
        <f t="shared" si="143"/>
        <v>0.26224257957442976</v>
      </c>
      <c r="R292">
        <f t="shared" si="144"/>
        <v>2.3979399676715989</v>
      </c>
      <c r="S292">
        <f t="shared" si="145"/>
        <v>0.24728788634312959</v>
      </c>
      <c r="T292">
        <f t="shared" si="146"/>
        <v>0.15582743654771675</v>
      </c>
      <c r="U292">
        <f t="shared" si="147"/>
        <v>321.521367</v>
      </c>
      <c r="V292">
        <f t="shared" si="148"/>
        <v>28.71959466394533</v>
      </c>
      <c r="W292">
        <f t="shared" si="149"/>
        <v>27.967300000000002</v>
      </c>
      <c r="X292">
        <f t="shared" si="150"/>
        <v>3.7876115982523717</v>
      </c>
      <c r="Y292">
        <f t="shared" si="151"/>
        <v>50.229044202195972</v>
      </c>
      <c r="Z292">
        <f t="shared" si="152"/>
        <v>1.9593021678393925</v>
      </c>
      <c r="AA292">
        <f t="shared" si="153"/>
        <v>3.9007355185821622</v>
      </c>
      <c r="AB292">
        <f t="shared" si="154"/>
        <v>1.8283094304129792</v>
      </c>
      <c r="AC292">
        <f t="shared" si="155"/>
        <v>-286.72355447991021</v>
      </c>
      <c r="AD292">
        <f t="shared" si="156"/>
        <v>65.369288996940213</v>
      </c>
      <c r="AE292">
        <f t="shared" si="157"/>
        <v>5.9552352474635875</v>
      </c>
      <c r="AF292">
        <f t="shared" si="158"/>
        <v>106.12233676449358</v>
      </c>
      <c r="AG292">
        <f t="shared" si="159"/>
        <v>42.469412781069977</v>
      </c>
      <c r="AH292">
        <f t="shared" si="160"/>
        <v>6.5657848330724722</v>
      </c>
      <c r="AI292">
        <f t="shared" si="161"/>
        <v>26.788228888388755</v>
      </c>
      <c r="AJ292">
        <v>670.55647063589015</v>
      </c>
      <c r="AK292">
        <v>625.55784242424272</v>
      </c>
      <c r="AL292">
        <v>3.2838043480061798</v>
      </c>
      <c r="AM292">
        <v>64.523893561412876</v>
      </c>
      <c r="AN292">
        <f t="shared" si="162"/>
        <v>6.5016679020387809</v>
      </c>
      <c r="AO292">
        <v>19.412387022064621</v>
      </c>
      <c r="AP292">
        <v>27.035569696969681</v>
      </c>
      <c r="AQ292">
        <v>-7.2872935612220231E-3</v>
      </c>
      <c r="AR292">
        <v>77.537025973873909</v>
      </c>
      <c r="AS292">
        <v>0</v>
      </c>
      <c r="AT292">
        <v>0</v>
      </c>
      <c r="AU292">
        <f t="shared" si="163"/>
        <v>1</v>
      </c>
      <c r="AV292">
        <f t="shared" si="164"/>
        <v>0</v>
      </c>
      <c r="AW292">
        <f t="shared" si="165"/>
        <v>38047.157716050271</v>
      </c>
      <c r="AX292">
        <f t="shared" si="166"/>
        <v>2000.03</v>
      </c>
      <c r="AY292">
        <f t="shared" si="167"/>
        <v>1681.2255</v>
      </c>
      <c r="AZ292">
        <f t="shared" si="168"/>
        <v>0.84060014099788505</v>
      </c>
      <c r="BA292">
        <f t="shared" si="169"/>
        <v>0.16075827212591812</v>
      </c>
      <c r="BB292">
        <v>6</v>
      </c>
      <c r="BC292">
        <v>0.5</v>
      </c>
      <c r="BD292" t="s">
        <v>354</v>
      </c>
      <c r="BE292">
        <v>2</v>
      </c>
      <c r="BF292" t="b">
        <v>1</v>
      </c>
      <c r="BG292">
        <v>1657576488.8</v>
      </c>
      <c r="BH292">
        <v>601.28240000000005</v>
      </c>
      <c r="BI292">
        <v>656.97970000000009</v>
      </c>
      <c r="BJ292">
        <v>27.057570000000009</v>
      </c>
      <c r="BK292">
        <v>19.392289999999999</v>
      </c>
      <c r="BL292">
        <v>602.85249999999996</v>
      </c>
      <c r="BM292">
        <v>27.169750000000001</v>
      </c>
      <c r="BN292">
        <v>500.03109999999998</v>
      </c>
      <c r="BO292">
        <v>72.312300000000008</v>
      </c>
      <c r="BP292">
        <v>0.10004774</v>
      </c>
      <c r="BQ292">
        <v>28.472950000000001</v>
      </c>
      <c r="BR292">
        <v>27.967300000000002</v>
      </c>
      <c r="BS292">
        <v>999.9</v>
      </c>
      <c r="BT292">
        <v>0</v>
      </c>
      <c r="BU292">
        <v>0</v>
      </c>
      <c r="BV292">
        <v>9999.253999999999</v>
      </c>
      <c r="BW292">
        <v>0</v>
      </c>
      <c r="BX292">
        <v>1496.8520000000001</v>
      </c>
      <c r="BY292">
        <v>-55.697590000000012</v>
      </c>
      <c r="BZ292">
        <v>618.00410000000011</v>
      </c>
      <c r="CA292">
        <v>669.97199999999998</v>
      </c>
      <c r="CB292">
        <v>7.6652730000000009</v>
      </c>
      <c r="CC292">
        <v>656.97970000000009</v>
      </c>
      <c r="CD292">
        <v>19.392289999999999</v>
      </c>
      <c r="CE292">
        <v>1.9565950000000001</v>
      </c>
      <c r="CF292">
        <v>1.4023019999999999</v>
      </c>
      <c r="CG292">
        <v>17.097390000000001</v>
      </c>
      <c r="CH292">
        <v>11.94253</v>
      </c>
      <c r="CI292">
        <v>2000.03</v>
      </c>
      <c r="CJ292">
        <v>0.97999500000000006</v>
      </c>
      <c r="CK292">
        <v>2.0005200000000001E-2</v>
      </c>
      <c r="CL292">
        <v>0</v>
      </c>
      <c r="CM292">
        <v>2.4997699999999998</v>
      </c>
      <c r="CN292">
        <v>0</v>
      </c>
      <c r="CO292">
        <v>17242.25</v>
      </c>
      <c r="CP292">
        <v>16749.7</v>
      </c>
      <c r="CQ292">
        <v>41.311999999999998</v>
      </c>
      <c r="CR292">
        <v>43.125</v>
      </c>
      <c r="CS292">
        <v>41.686999999999998</v>
      </c>
      <c r="CT292">
        <v>41.6374</v>
      </c>
      <c r="CU292">
        <v>40.436999999999998</v>
      </c>
      <c r="CV292">
        <v>1960.02</v>
      </c>
      <c r="CW292">
        <v>40.01</v>
      </c>
      <c r="CX292">
        <v>0</v>
      </c>
      <c r="CY292">
        <v>1657576492.2</v>
      </c>
      <c r="CZ292">
        <v>0</v>
      </c>
      <c r="DA292">
        <v>0</v>
      </c>
      <c r="DB292" t="s">
        <v>355</v>
      </c>
      <c r="DC292">
        <v>1657463822.5999999</v>
      </c>
      <c r="DD292">
        <v>1657463835.0999999</v>
      </c>
      <c r="DE292">
        <v>0</v>
      </c>
      <c r="DF292">
        <v>-2.657</v>
      </c>
      <c r="DG292">
        <v>-13.192</v>
      </c>
      <c r="DH292">
        <v>-3.9239999999999999</v>
      </c>
      <c r="DI292">
        <v>-0.217</v>
      </c>
      <c r="DJ292">
        <v>376</v>
      </c>
      <c r="DK292">
        <v>3</v>
      </c>
      <c r="DL292">
        <v>0.48</v>
      </c>
      <c r="DM292">
        <v>0.03</v>
      </c>
      <c r="DN292">
        <v>-54.347400000000007</v>
      </c>
      <c r="DO292">
        <v>-11.02205628517812</v>
      </c>
      <c r="DP292">
        <v>1.0609650960328521</v>
      </c>
      <c r="DQ292">
        <v>0</v>
      </c>
      <c r="DR292">
        <v>7.5711455000000001</v>
      </c>
      <c r="DS292">
        <v>0.74762701688555089</v>
      </c>
      <c r="DT292">
        <v>8.6738120337888275E-2</v>
      </c>
      <c r="DU292">
        <v>0</v>
      </c>
      <c r="DV292">
        <v>0</v>
      </c>
      <c r="DW292">
        <v>2</v>
      </c>
      <c r="DX292" t="s">
        <v>364</v>
      </c>
      <c r="DY292">
        <v>2.9798900000000001</v>
      </c>
      <c r="DZ292">
        <v>2.7156400000000001</v>
      </c>
      <c r="EA292">
        <v>9.9653699999999998E-2</v>
      </c>
      <c r="EB292">
        <v>0.104709</v>
      </c>
      <c r="EC292">
        <v>9.3871999999999997E-2</v>
      </c>
      <c r="ED292">
        <v>7.2703400000000001E-2</v>
      </c>
      <c r="EE292">
        <v>28382.799999999999</v>
      </c>
      <c r="EF292">
        <v>28342.1</v>
      </c>
      <c r="EG292">
        <v>29315.200000000001</v>
      </c>
      <c r="EH292">
        <v>29288.3</v>
      </c>
      <c r="EI292">
        <v>35201</v>
      </c>
      <c r="EJ292">
        <v>36092.300000000003</v>
      </c>
      <c r="EK292">
        <v>41296.699999999997</v>
      </c>
      <c r="EL292">
        <v>41713.4</v>
      </c>
      <c r="EM292">
        <v>1.9235</v>
      </c>
      <c r="EN292">
        <v>2.0943800000000001</v>
      </c>
      <c r="EO292">
        <v>6.2882900000000005E-2</v>
      </c>
      <c r="EP292">
        <v>0</v>
      </c>
      <c r="EQ292">
        <v>26.9451</v>
      </c>
      <c r="ER292">
        <v>999.9</v>
      </c>
      <c r="ES292">
        <v>26.8</v>
      </c>
      <c r="ET292">
        <v>38.5</v>
      </c>
      <c r="EU292">
        <v>25.350200000000001</v>
      </c>
      <c r="EV292">
        <v>61.603700000000003</v>
      </c>
      <c r="EW292">
        <v>26.870999999999999</v>
      </c>
      <c r="EX292">
        <v>2</v>
      </c>
      <c r="EY292">
        <v>0.12194099999999999</v>
      </c>
      <c r="EZ292">
        <v>1.4269700000000001</v>
      </c>
      <c r="FA292">
        <v>20.379300000000001</v>
      </c>
      <c r="FB292">
        <v>5.2180400000000002</v>
      </c>
      <c r="FC292">
        <v>12.0099</v>
      </c>
      <c r="FD292">
        <v>4.98855</v>
      </c>
      <c r="FE292">
        <v>3.2885800000000001</v>
      </c>
      <c r="FF292">
        <v>9827.1</v>
      </c>
      <c r="FG292">
        <v>9999</v>
      </c>
      <c r="FH292">
        <v>9999</v>
      </c>
      <c r="FI292">
        <v>146.19999999999999</v>
      </c>
      <c r="FJ292">
        <v>1.8673900000000001</v>
      </c>
      <c r="FK292">
        <v>1.86646</v>
      </c>
      <c r="FL292">
        <v>1.8658699999999999</v>
      </c>
      <c r="FM292">
        <v>1.8657999999999999</v>
      </c>
      <c r="FN292">
        <v>1.86768</v>
      </c>
      <c r="FO292">
        <v>1.8700699999999999</v>
      </c>
      <c r="FP292">
        <v>1.8687400000000001</v>
      </c>
      <c r="FQ292">
        <v>1.87012</v>
      </c>
      <c r="FR292">
        <v>0</v>
      </c>
      <c r="FS292">
        <v>0</v>
      </c>
      <c r="FT292">
        <v>0</v>
      </c>
      <c r="FU292">
        <v>0</v>
      </c>
      <c r="FV292" t="s">
        <v>357</v>
      </c>
      <c r="FW292" t="s">
        <v>358</v>
      </c>
      <c r="FX292" t="s">
        <v>359</v>
      </c>
      <c r="FY292" t="s">
        <v>359</v>
      </c>
      <c r="FZ292" t="s">
        <v>359</v>
      </c>
      <c r="GA292" t="s">
        <v>359</v>
      </c>
      <c r="GB292">
        <v>0</v>
      </c>
      <c r="GC292">
        <v>100</v>
      </c>
      <c r="GD292">
        <v>100</v>
      </c>
      <c r="GE292">
        <v>-1.581</v>
      </c>
      <c r="GF292">
        <v>-0.11260000000000001</v>
      </c>
      <c r="GG292">
        <v>-1.0745309912501479</v>
      </c>
      <c r="GH292">
        <v>-3.794306901669526E-4</v>
      </c>
      <c r="GI292">
        <v>-9.3076312682161424E-7</v>
      </c>
      <c r="GJ292">
        <v>3.2597594342726891E-10</v>
      </c>
      <c r="GK292">
        <v>-0.25621075936304621</v>
      </c>
      <c r="GL292">
        <v>-1.4413179793891831E-2</v>
      </c>
      <c r="GM292">
        <v>9.8733074958994743E-4</v>
      </c>
      <c r="GN292">
        <v>-9.6329063574464014E-6</v>
      </c>
      <c r="GO292">
        <v>22</v>
      </c>
      <c r="GP292">
        <v>2241</v>
      </c>
      <c r="GQ292">
        <v>1</v>
      </c>
      <c r="GR292">
        <v>45</v>
      </c>
      <c r="GS292">
        <v>1877.8</v>
      </c>
      <c r="GT292">
        <v>1877.6</v>
      </c>
      <c r="GU292">
        <v>1.94336</v>
      </c>
      <c r="GV292">
        <v>2.2387700000000001</v>
      </c>
      <c r="GW292">
        <v>1.94702</v>
      </c>
      <c r="GX292">
        <v>2.7709999999999999</v>
      </c>
      <c r="GY292">
        <v>2.19482</v>
      </c>
      <c r="GZ292">
        <v>2.3815900000000001</v>
      </c>
      <c r="HA292">
        <v>40.374499999999998</v>
      </c>
      <c r="HB292">
        <v>14.491</v>
      </c>
      <c r="HC292">
        <v>18</v>
      </c>
      <c r="HD292">
        <v>519.61199999999997</v>
      </c>
      <c r="HE292">
        <v>595.80100000000004</v>
      </c>
      <c r="HF292">
        <v>25.0303</v>
      </c>
      <c r="HG292">
        <v>29.1492</v>
      </c>
      <c r="HH292">
        <v>29.9999</v>
      </c>
      <c r="HI292">
        <v>29.125399999999999</v>
      </c>
      <c r="HJ292">
        <v>29.061299999999999</v>
      </c>
      <c r="HK292">
        <v>39.034999999999997</v>
      </c>
      <c r="HL292">
        <v>21.012899999999998</v>
      </c>
      <c r="HM292">
        <v>15.336</v>
      </c>
      <c r="HN292">
        <v>25.049700000000001</v>
      </c>
      <c r="HO292">
        <v>693.66300000000001</v>
      </c>
      <c r="HP292">
        <v>19.3447</v>
      </c>
      <c r="HQ292">
        <v>100.254</v>
      </c>
      <c r="HR292">
        <v>100.20399999999999</v>
      </c>
    </row>
    <row r="293" spans="1:226" x14ac:dyDescent="0.2">
      <c r="A293">
        <v>277</v>
      </c>
      <c r="B293">
        <v>1657576496.5999999</v>
      </c>
      <c r="C293">
        <v>4667</v>
      </c>
      <c r="D293" t="s">
        <v>912</v>
      </c>
      <c r="E293" t="s">
        <v>913</v>
      </c>
      <c r="F293">
        <v>5</v>
      </c>
      <c r="G293" t="s">
        <v>1070</v>
      </c>
      <c r="H293" t="s">
        <v>353</v>
      </c>
      <c r="I293">
        <v>1657576494.0999999</v>
      </c>
      <c r="J293">
        <f t="shared" si="136"/>
        <v>6.5052718924135415E-3</v>
      </c>
      <c r="K293">
        <f t="shared" si="137"/>
        <v>6.5052718924135418</v>
      </c>
      <c r="L293">
        <f t="shared" si="138"/>
        <v>27.38684714573931</v>
      </c>
      <c r="M293">
        <f t="shared" si="139"/>
        <v>618.25066666666669</v>
      </c>
      <c r="N293">
        <f t="shared" si="140"/>
        <v>420.38511577984178</v>
      </c>
      <c r="O293">
        <f t="shared" si="141"/>
        <v>30.440961227869277</v>
      </c>
      <c r="P293">
        <f t="shared" si="142"/>
        <v>44.768817607140392</v>
      </c>
      <c r="Q293">
        <f t="shared" si="143"/>
        <v>0.26164036949073222</v>
      </c>
      <c r="R293">
        <f t="shared" si="144"/>
        <v>2.3973143212559931</v>
      </c>
      <c r="S293">
        <f t="shared" si="145"/>
        <v>0.24674853993190529</v>
      </c>
      <c r="T293">
        <f t="shared" si="146"/>
        <v>0.15548513164041616</v>
      </c>
      <c r="U293">
        <f t="shared" si="147"/>
        <v>321.51001766666667</v>
      </c>
      <c r="V293">
        <f t="shared" si="148"/>
        <v>28.722373359203331</v>
      </c>
      <c r="W293">
        <f t="shared" si="149"/>
        <v>27.972311111111111</v>
      </c>
      <c r="X293">
        <f t="shared" si="150"/>
        <v>3.7887184855546634</v>
      </c>
      <c r="Y293">
        <f t="shared" si="151"/>
        <v>50.116719107372923</v>
      </c>
      <c r="Z293">
        <f t="shared" si="152"/>
        <v>1.9553667671260213</v>
      </c>
      <c r="AA293">
        <f t="shared" si="153"/>
        <v>3.9016256489909726</v>
      </c>
      <c r="AB293">
        <f t="shared" si="154"/>
        <v>1.8333517184286421</v>
      </c>
      <c r="AC293">
        <f t="shared" si="155"/>
        <v>-286.88249045543716</v>
      </c>
      <c r="AD293">
        <f t="shared" si="156"/>
        <v>65.212219154683368</v>
      </c>
      <c r="AE293">
        <f t="shared" si="157"/>
        <v>5.9427409183328042</v>
      </c>
      <c r="AF293">
        <f t="shared" si="158"/>
        <v>105.78248728424566</v>
      </c>
      <c r="AG293">
        <f t="shared" si="159"/>
        <v>43.130503576967527</v>
      </c>
      <c r="AH293">
        <f t="shared" si="160"/>
        <v>6.5664147664752432</v>
      </c>
      <c r="AI293">
        <f t="shared" si="161"/>
        <v>27.38684714573931</v>
      </c>
      <c r="AJ293">
        <v>687.72667981651227</v>
      </c>
      <c r="AK293">
        <v>641.98283636363601</v>
      </c>
      <c r="AL293">
        <v>3.287000752493916</v>
      </c>
      <c r="AM293">
        <v>64.523893561412876</v>
      </c>
      <c r="AN293">
        <f t="shared" si="162"/>
        <v>6.5052718924135418</v>
      </c>
      <c r="AO293">
        <v>19.336614576627969</v>
      </c>
      <c r="AP293">
        <v>26.98658727272726</v>
      </c>
      <c r="AQ293">
        <v>-1.214287036597942E-2</v>
      </c>
      <c r="AR293">
        <v>77.537025973873909</v>
      </c>
      <c r="AS293">
        <v>0</v>
      </c>
      <c r="AT293">
        <v>0</v>
      </c>
      <c r="AU293">
        <f t="shared" si="163"/>
        <v>1</v>
      </c>
      <c r="AV293">
        <f t="shared" si="164"/>
        <v>0</v>
      </c>
      <c r="AW293">
        <f t="shared" si="165"/>
        <v>38031.513980247051</v>
      </c>
      <c r="AX293">
        <f t="shared" si="166"/>
        <v>1999.9588888888891</v>
      </c>
      <c r="AY293">
        <f t="shared" si="167"/>
        <v>1681.1657666666667</v>
      </c>
      <c r="AZ293">
        <f t="shared" si="168"/>
        <v>0.84060016233667023</v>
      </c>
      <c r="BA293">
        <f t="shared" si="169"/>
        <v>0.16075831330977358</v>
      </c>
      <c r="BB293">
        <v>6</v>
      </c>
      <c r="BC293">
        <v>0.5</v>
      </c>
      <c r="BD293" t="s">
        <v>354</v>
      </c>
      <c r="BE293">
        <v>2</v>
      </c>
      <c r="BF293" t="b">
        <v>1</v>
      </c>
      <c r="BG293">
        <v>1657576494.0999999</v>
      </c>
      <c r="BH293">
        <v>618.25066666666669</v>
      </c>
      <c r="BI293">
        <v>674.87900000000002</v>
      </c>
      <c r="BJ293">
        <v>27.00332222222222</v>
      </c>
      <c r="BK293">
        <v>19.336388888888891</v>
      </c>
      <c r="BL293">
        <v>619.84044444444453</v>
      </c>
      <c r="BM293">
        <v>27.116466666666671</v>
      </c>
      <c r="BN293">
        <v>499.99911111111112</v>
      </c>
      <c r="BO293">
        <v>72.312077777777787</v>
      </c>
      <c r="BP293">
        <v>0.1000036333333333</v>
      </c>
      <c r="BQ293">
        <v>28.47687777777778</v>
      </c>
      <c r="BR293">
        <v>27.972311111111111</v>
      </c>
      <c r="BS293">
        <v>999.90000000000009</v>
      </c>
      <c r="BT293">
        <v>0</v>
      </c>
      <c r="BU293">
        <v>0</v>
      </c>
      <c r="BV293">
        <v>9995.1355555555565</v>
      </c>
      <c r="BW293">
        <v>0</v>
      </c>
      <c r="BX293">
        <v>1496.0422222222221</v>
      </c>
      <c r="BY293">
        <v>-56.628244444444441</v>
      </c>
      <c r="BZ293">
        <v>635.40888888888878</v>
      </c>
      <c r="CA293">
        <v>688.18600000000004</v>
      </c>
      <c r="CB293">
        <v>7.6669577777777773</v>
      </c>
      <c r="CC293">
        <v>674.87900000000002</v>
      </c>
      <c r="CD293">
        <v>19.336388888888891</v>
      </c>
      <c r="CE293">
        <v>1.952666666666667</v>
      </c>
      <c r="CF293">
        <v>1.3982533333333329</v>
      </c>
      <c r="CG293">
        <v>17.065655555555551</v>
      </c>
      <c r="CH293">
        <v>11.89871111111111</v>
      </c>
      <c r="CI293">
        <v>1999.9588888888891</v>
      </c>
      <c r="CJ293">
        <v>0.9799943333333333</v>
      </c>
      <c r="CK293">
        <v>2.000586666666667E-2</v>
      </c>
      <c r="CL293">
        <v>0</v>
      </c>
      <c r="CM293">
        <v>2.2234777777777781</v>
      </c>
      <c r="CN293">
        <v>0</v>
      </c>
      <c r="CO293">
        <v>17315.53333333334</v>
      </c>
      <c r="CP293">
        <v>16749.088888888891</v>
      </c>
      <c r="CQ293">
        <v>41.311999999999998</v>
      </c>
      <c r="CR293">
        <v>43.125</v>
      </c>
      <c r="CS293">
        <v>41.686999999999998</v>
      </c>
      <c r="CT293">
        <v>41.659444444444453</v>
      </c>
      <c r="CU293">
        <v>40.436999999999998</v>
      </c>
      <c r="CV293">
        <v>1959.9488888888891</v>
      </c>
      <c r="CW293">
        <v>40.01</v>
      </c>
      <c r="CX293">
        <v>0</v>
      </c>
      <c r="CY293">
        <v>1657576497</v>
      </c>
      <c r="CZ293">
        <v>0</v>
      </c>
      <c r="DA293">
        <v>0</v>
      </c>
      <c r="DB293" t="s">
        <v>355</v>
      </c>
      <c r="DC293">
        <v>1657463822.5999999</v>
      </c>
      <c r="DD293">
        <v>1657463835.0999999</v>
      </c>
      <c r="DE293">
        <v>0</v>
      </c>
      <c r="DF293">
        <v>-2.657</v>
      </c>
      <c r="DG293">
        <v>-13.192</v>
      </c>
      <c r="DH293">
        <v>-3.9239999999999999</v>
      </c>
      <c r="DI293">
        <v>-0.217</v>
      </c>
      <c r="DJ293">
        <v>376</v>
      </c>
      <c r="DK293">
        <v>3</v>
      </c>
      <c r="DL293">
        <v>0.48</v>
      </c>
      <c r="DM293">
        <v>0.03</v>
      </c>
      <c r="DN293">
        <v>-55.258799999999987</v>
      </c>
      <c r="DO293">
        <v>-10.656189118198951</v>
      </c>
      <c r="DP293">
        <v>1.025504729633169</v>
      </c>
      <c r="DQ293">
        <v>0</v>
      </c>
      <c r="DR293">
        <v>7.6147902499999987</v>
      </c>
      <c r="DS293">
        <v>0.67265932457782474</v>
      </c>
      <c r="DT293">
        <v>7.6511645796162875E-2</v>
      </c>
      <c r="DU293">
        <v>0</v>
      </c>
      <c r="DV293">
        <v>0</v>
      </c>
      <c r="DW293">
        <v>2</v>
      </c>
      <c r="DX293" t="s">
        <v>364</v>
      </c>
      <c r="DY293">
        <v>2.9798800000000001</v>
      </c>
      <c r="DZ293">
        <v>2.7155999999999998</v>
      </c>
      <c r="EA293">
        <v>0.101492</v>
      </c>
      <c r="EB293">
        <v>0.10653799999999999</v>
      </c>
      <c r="EC293">
        <v>9.3759200000000001E-2</v>
      </c>
      <c r="ED293">
        <v>7.2697200000000003E-2</v>
      </c>
      <c r="EE293">
        <v>28324.799999999999</v>
      </c>
      <c r="EF293">
        <v>28284.6</v>
      </c>
      <c r="EG293">
        <v>29315.200000000001</v>
      </c>
      <c r="EH293">
        <v>29288.799999999999</v>
      </c>
      <c r="EI293">
        <v>35205.5</v>
      </c>
      <c r="EJ293">
        <v>36093.199999999997</v>
      </c>
      <c r="EK293">
        <v>41296.699999999997</v>
      </c>
      <c r="EL293">
        <v>41714.1</v>
      </c>
      <c r="EM293">
        <v>1.9235800000000001</v>
      </c>
      <c r="EN293">
        <v>2.0941999999999998</v>
      </c>
      <c r="EO293">
        <v>6.2301799999999997E-2</v>
      </c>
      <c r="EP293">
        <v>0</v>
      </c>
      <c r="EQ293">
        <v>26.951499999999999</v>
      </c>
      <c r="ER293">
        <v>999.9</v>
      </c>
      <c r="ES293">
        <v>26.8</v>
      </c>
      <c r="ET293">
        <v>38.5</v>
      </c>
      <c r="EU293">
        <v>25.351900000000001</v>
      </c>
      <c r="EV293">
        <v>61.853700000000003</v>
      </c>
      <c r="EW293">
        <v>26.943100000000001</v>
      </c>
      <c r="EX293">
        <v>2</v>
      </c>
      <c r="EY293">
        <v>0.122142</v>
      </c>
      <c r="EZ293">
        <v>1.43268</v>
      </c>
      <c r="FA293">
        <v>20.379000000000001</v>
      </c>
      <c r="FB293">
        <v>5.21774</v>
      </c>
      <c r="FC293">
        <v>12.0099</v>
      </c>
      <c r="FD293">
        <v>4.9888000000000003</v>
      </c>
      <c r="FE293">
        <v>3.2885</v>
      </c>
      <c r="FF293">
        <v>9827.2999999999993</v>
      </c>
      <c r="FG293">
        <v>9999</v>
      </c>
      <c r="FH293">
        <v>9999</v>
      </c>
      <c r="FI293">
        <v>146.19999999999999</v>
      </c>
      <c r="FJ293">
        <v>1.8673999999999999</v>
      </c>
      <c r="FK293">
        <v>1.86646</v>
      </c>
      <c r="FL293">
        <v>1.86589</v>
      </c>
      <c r="FM293">
        <v>1.86582</v>
      </c>
      <c r="FN293">
        <v>1.86768</v>
      </c>
      <c r="FO293">
        <v>1.8700699999999999</v>
      </c>
      <c r="FP293">
        <v>1.8687400000000001</v>
      </c>
      <c r="FQ293">
        <v>1.87012</v>
      </c>
      <c r="FR293">
        <v>0</v>
      </c>
      <c r="FS293">
        <v>0</v>
      </c>
      <c r="FT293">
        <v>0</v>
      </c>
      <c r="FU293">
        <v>0</v>
      </c>
      <c r="FV293" t="s">
        <v>357</v>
      </c>
      <c r="FW293" t="s">
        <v>358</v>
      </c>
      <c r="FX293" t="s">
        <v>359</v>
      </c>
      <c r="FY293" t="s">
        <v>359</v>
      </c>
      <c r="FZ293" t="s">
        <v>359</v>
      </c>
      <c r="GA293" t="s">
        <v>359</v>
      </c>
      <c r="GB293">
        <v>0</v>
      </c>
      <c r="GC293">
        <v>100</v>
      </c>
      <c r="GD293">
        <v>100</v>
      </c>
      <c r="GE293">
        <v>-1.599</v>
      </c>
      <c r="GF293">
        <v>-0.1134</v>
      </c>
      <c r="GG293">
        <v>-1.0745309912501479</v>
      </c>
      <c r="GH293">
        <v>-3.794306901669526E-4</v>
      </c>
      <c r="GI293">
        <v>-9.3076312682161424E-7</v>
      </c>
      <c r="GJ293">
        <v>3.2597594342726891E-10</v>
      </c>
      <c r="GK293">
        <v>-0.25621075936304621</v>
      </c>
      <c r="GL293">
        <v>-1.4413179793891831E-2</v>
      </c>
      <c r="GM293">
        <v>9.8733074958994743E-4</v>
      </c>
      <c r="GN293">
        <v>-9.6329063574464014E-6</v>
      </c>
      <c r="GO293">
        <v>22</v>
      </c>
      <c r="GP293">
        <v>2241</v>
      </c>
      <c r="GQ293">
        <v>1</v>
      </c>
      <c r="GR293">
        <v>45</v>
      </c>
      <c r="GS293">
        <v>1877.9</v>
      </c>
      <c r="GT293">
        <v>1877.7</v>
      </c>
      <c r="GU293">
        <v>1.9836400000000001</v>
      </c>
      <c r="GV293">
        <v>2.2424300000000001</v>
      </c>
      <c r="GW293">
        <v>1.94702</v>
      </c>
      <c r="GX293">
        <v>2.7722199999999999</v>
      </c>
      <c r="GY293">
        <v>2.19482</v>
      </c>
      <c r="GZ293">
        <v>2.3974600000000001</v>
      </c>
      <c r="HA293">
        <v>40.374499999999998</v>
      </c>
      <c r="HB293">
        <v>14.4735</v>
      </c>
      <c r="HC293">
        <v>18</v>
      </c>
      <c r="HD293">
        <v>519.65700000000004</v>
      </c>
      <c r="HE293">
        <v>595.654</v>
      </c>
      <c r="HF293">
        <v>25.058</v>
      </c>
      <c r="HG293">
        <v>29.1511</v>
      </c>
      <c r="HH293">
        <v>30.0001</v>
      </c>
      <c r="HI293">
        <v>29.1248</v>
      </c>
      <c r="HJ293">
        <v>29.060199999999998</v>
      </c>
      <c r="HK293">
        <v>39.752899999999997</v>
      </c>
      <c r="HL293">
        <v>21.012899999999998</v>
      </c>
      <c r="HM293">
        <v>15.336</v>
      </c>
      <c r="HN293">
        <v>25.069199999999999</v>
      </c>
      <c r="HO293">
        <v>707.03700000000003</v>
      </c>
      <c r="HP293">
        <v>19.3535</v>
      </c>
      <c r="HQ293">
        <v>100.254</v>
      </c>
      <c r="HR293">
        <v>100.206</v>
      </c>
    </row>
    <row r="294" spans="1:226" x14ac:dyDescent="0.2">
      <c r="A294">
        <v>278</v>
      </c>
      <c r="B294">
        <v>1657576501.5999999</v>
      </c>
      <c r="C294">
        <v>4672</v>
      </c>
      <c r="D294" t="s">
        <v>914</v>
      </c>
      <c r="E294" t="s">
        <v>915</v>
      </c>
      <c r="F294">
        <v>5</v>
      </c>
      <c r="G294" t="s">
        <v>1070</v>
      </c>
      <c r="H294" t="s">
        <v>353</v>
      </c>
      <c r="I294">
        <v>1657576498.8</v>
      </c>
      <c r="J294">
        <f t="shared" si="136"/>
        <v>6.4940461405542937E-3</v>
      </c>
      <c r="K294">
        <f t="shared" si="137"/>
        <v>6.4940461405542935</v>
      </c>
      <c r="L294">
        <f t="shared" si="138"/>
        <v>28.047233605313</v>
      </c>
      <c r="M294">
        <f t="shared" si="139"/>
        <v>633.30740000000003</v>
      </c>
      <c r="N294">
        <f t="shared" si="140"/>
        <v>430.38362681155206</v>
      </c>
      <c r="O294">
        <f t="shared" si="141"/>
        <v>31.164683924149053</v>
      </c>
      <c r="P294">
        <f t="shared" si="142"/>
        <v>45.858679834181075</v>
      </c>
      <c r="Q294">
        <f t="shared" si="143"/>
        <v>0.26117385196123288</v>
      </c>
      <c r="R294">
        <f t="shared" si="144"/>
        <v>2.4018999218117383</v>
      </c>
      <c r="S294">
        <f t="shared" si="145"/>
        <v>0.24636007157817805</v>
      </c>
      <c r="T294">
        <f t="shared" si="146"/>
        <v>0.15523594113225458</v>
      </c>
      <c r="U294">
        <f t="shared" si="147"/>
        <v>321.51759450000003</v>
      </c>
      <c r="V294">
        <f t="shared" si="148"/>
        <v>28.735821156166374</v>
      </c>
      <c r="W294">
        <f t="shared" si="149"/>
        <v>27.960229999999999</v>
      </c>
      <c r="X294">
        <f t="shared" si="150"/>
        <v>3.7860504098181305</v>
      </c>
      <c r="Y294">
        <f t="shared" si="151"/>
        <v>50.024182436106365</v>
      </c>
      <c r="Z294">
        <f t="shared" si="152"/>
        <v>1.9529269547241725</v>
      </c>
      <c r="AA294">
        <f t="shared" si="153"/>
        <v>3.9039657613966163</v>
      </c>
      <c r="AB294">
        <f t="shared" si="154"/>
        <v>1.8331234550939579</v>
      </c>
      <c r="AC294">
        <f t="shared" si="155"/>
        <v>-286.38743479844436</v>
      </c>
      <c r="AD294">
        <f t="shared" si="156"/>
        <v>68.237992727285871</v>
      </c>
      <c r="AE294">
        <f t="shared" si="157"/>
        <v>6.2065514014098166</v>
      </c>
      <c r="AF294">
        <f t="shared" si="158"/>
        <v>109.57470383025134</v>
      </c>
      <c r="AG294">
        <f t="shared" si="159"/>
        <v>43.722561346610348</v>
      </c>
      <c r="AH294">
        <f t="shared" si="160"/>
        <v>6.5298220237485216</v>
      </c>
      <c r="AI294">
        <f t="shared" si="161"/>
        <v>28.047233605313</v>
      </c>
      <c r="AJ294">
        <v>704.96653798354794</v>
      </c>
      <c r="AK294">
        <v>658.41882424242419</v>
      </c>
      <c r="AL294">
        <v>3.2853618171950081</v>
      </c>
      <c r="AM294">
        <v>64.523893561412876</v>
      </c>
      <c r="AN294">
        <f t="shared" si="162"/>
        <v>6.4940461405542935</v>
      </c>
      <c r="AO294">
        <v>19.34556192679533</v>
      </c>
      <c r="AP294">
        <v>26.957290303030291</v>
      </c>
      <c r="AQ294">
        <v>-6.3947590043833512E-3</v>
      </c>
      <c r="AR294">
        <v>77.537025973873909</v>
      </c>
      <c r="AS294">
        <v>0</v>
      </c>
      <c r="AT294">
        <v>0</v>
      </c>
      <c r="AU294">
        <f t="shared" si="163"/>
        <v>1</v>
      </c>
      <c r="AV294">
        <f t="shared" si="164"/>
        <v>0</v>
      </c>
      <c r="AW294">
        <f t="shared" si="165"/>
        <v>38141.205782957491</v>
      </c>
      <c r="AX294">
        <f t="shared" si="166"/>
        <v>2000.0060000000001</v>
      </c>
      <c r="AY294">
        <f t="shared" si="167"/>
        <v>1681.2053700000001</v>
      </c>
      <c r="AZ294">
        <f t="shared" si="168"/>
        <v>0.84060016319951048</v>
      </c>
      <c r="BA294">
        <f t="shared" si="169"/>
        <v>0.16075831497505508</v>
      </c>
      <c r="BB294">
        <v>6</v>
      </c>
      <c r="BC294">
        <v>0.5</v>
      </c>
      <c r="BD294" t="s">
        <v>354</v>
      </c>
      <c r="BE294">
        <v>2</v>
      </c>
      <c r="BF294" t="b">
        <v>1</v>
      </c>
      <c r="BG294">
        <v>1657576498.8</v>
      </c>
      <c r="BH294">
        <v>633.30740000000003</v>
      </c>
      <c r="BI294">
        <v>690.7396</v>
      </c>
      <c r="BJ294">
        <v>26.96988</v>
      </c>
      <c r="BK294">
        <v>19.34507</v>
      </c>
      <c r="BL294">
        <v>634.91459999999984</v>
      </c>
      <c r="BM294">
        <v>27.08361</v>
      </c>
      <c r="BN294">
        <v>499.97680000000003</v>
      </c>
      <c r="BO294">
        <v>72.311580000000021</v>
      </c>
      <c r="BP294">
        <v>9.9826899999999996E-2</v>
      </c>
      <c r="BQ294">
        <v>28.487199999999991</v>
      </c>
      <c r="BR294">
        <v>27.960229999999999</v>
      </c>
      <c r="BS294">
        <v>999.9</v>
      </c>
      <c r="BT294">
        <v>0</v>
      </c>
      <c r="BU294">
        <v>0</v>
      </c>
      <c r="BV294">
        <v>10025.632</v>
      </c>
      <c r="BW294">
        <v>0</v>
      </c>
      <c r="BX294">
        <v>1495.662</v>
      </c>
      <c r="BY294">
        <v>-57.432110000000002</v>
      </c>
      <c r="BZ294">
        <v>650.8610000000001</v>
      </c>
      <c r="CA294">
        <v>704.36550000000011</v>
      </c>
      <c r="CB294">
        <v>7.624829000000001</v>
      </c>
      <c r="CC294">
        <v>690.7396</v>
      </c>
      <c r="CD294">
        <v>19.34507</v>
      </c>
      <c r="CE294">
        <v>1.9502349999999999</v>
      </c>
      <c r="CF294">
        <v>1.3988719999999999</v>
      </c>
      <c r="CG294">
        <v>17.045970000000001</v>
      </c>
      <c r="CH294">
        <v>11.9054</v>
      </c>
      <c r="CI294">
        <v>2000.0060000000001</v>
      </c>
      <c r="CJ294">
        <v>0.97999439999999982</v>
      </c>
      <c r="CK294">
        <v>2.0005800000000001E-2</v>
      </c>
      <c r="CL294">
        <v>0</v>
      </c>
      <c r="CM294">
        <v>2.3200500000000002</v>
      </c>
      <c r="CN294">
        <v>0</v>
      </c>
      <c r="CO294">
        <v>17376.88</v>
      </c>
      <c r="CP294">
        <v>16749.45</v>
      </c>
      <c r="CQ294">
        <v>41.311999999999998</v>
      </c>
      <c r="CR294">
        <v>43.180799999999998</v>
      </c>
      <c r="CS294">
        <v>41.686999999999998</v>
      </c>
      <c r="CT294">
        <v>41.668399999999998</v>
      </c>
      <c r="CU294">
        <v>40.436999999999998</v>
      </c>
      <c r="CV294">
        <v>1959.9949999999999</v>
      </c>
      <c r="CW294">
        <v>40.011000000000003</v>
      </c>
      <c r="CX294">
        <v>0</v>
      </c>
      <c r="CY294">
        <v>1657576502.4000001</v>
      </c>
      <c r="CZ294">
        <v>0</v>
      </c>
      <c r="DA294">
        <v>0</v>
      </c>
      <c r="DB294" t="s">
        <v>355</v>
      </c>
      <c r="DC294">
        <v>1657463822.5999999</v>
      </c>
      <c r="DD294">
        <v>1657463835.0999999</v>
      </c>
      <c r="DE294">
        <v>0</v>
      </c>
      <c r="DF294">
        <v>-2.657</v>
      </c>
      <c r="DG294">
        <v>-13.192</v>
      </c>
      <c r="DH294">
        <v>-3.9239999999999999</v>
      </c>
      <c r="DI294">
        <v>-0.217</v>
      </c>
      <c r="DJ294">
        <v>376</v>
      </c>
      <c r="DK294">
        <v>3</v>
      </c>
      <c r="DL294">
        <v>0.48</v>
      </c>
      <c r="DM294">
        <v>0.03</v>
      </c>
      <c r="DN294">
        <v>-56.007399999999997</v>
      </c>
      <c r="DO294">
        <v>-10.529853658536689</v>
      </c>
      <c r="DP294">
        <v>1.038725684814177</v>
      </c>
      <c r="DQ294">
        <v>0</v>
      </c>
      <c r="DR294">
        <v>7.6441704878048773</v>
      </c>
      <c r="DS294">
        <v>6.971393728224197E-2</v>
      </c>
      <c r="DT294">
        <v>2.927135209416502E-2</v>
      </c>
      <c r="DU294">
        <v>1</v>
      </c>
      <c r="DV294">
        <v>1</v>
      </c>
      <c r="DW294">
        <v>2</v>
      </c>
      <c r="DX294" t="s">
        <v>356</v>
      </c>
      <c r="DY294">
        <v>2.9798100000000001</v>
      </c>
      <c r="DZ294">
        <v>2.7158199999999999</v>
      </c>
      <c r="EA294">
        <v>0.103301</v>
      </c>
      <c r="EB294">
        <v>0.108339</v>
      </c>
      <c r="EC294">
        <v>9.3695600000000004E-2</v>
      </c>
      <c r="ED294">
        <v>7.2706400000000004E-2</v>
      </c>
      <c r="EE294">
        <v>28267.5</v>
      </c>
      <c r="EF294">
        <v>28227.5</v>
      </c>
      <c r="EG294">
        <v>29314.799999999999</v>
      </c>
      <c r="EH294">
        <v>29288.7</v>
      </c>
      <c r="EI294">
        <v>35207.4</v>
      </c>
      <c r="EJ294">
        <v>36092.6</v>
      </c>
      <c r="EK294">
        <v>41296</v>
      </c>
      <c r="EL294">
        <v>41713.9</v>
      </c>
      <c r="EM294">
        <v>1.9235</v>
      </c>
      <c r="EN294">
        <v>2.0943800000000001</v>
      </c>
      <c r="EO294">
        <v>6.1090999999999999E-2</v>
      </c>
      <c r="EP294">
        <v>0</v>
      </c>
      <c r="EQ294">
        <v>26.9572</v>
      </c>
      <c r="ER294">
        <v>999.9</v>
      </c>
      <c r="ES294">
        <v>26.8</v>
      </c>
      <c r="ET294">
        <v>38.5</v>
      </c>
      <c r="EU294">
        <v>25.3505</v>
      </c>
      <c r="EV294">
        <v>61.593699999999998</v>
      </c>
      <c r="EW294">
        <v>26.899000000000001</v>
      </c>
      <c r="EX294">
        <v>2</v>
      </c>
      <c r="EY294">
        <v>0.12228700000000001</v>
      </c>
      <c r="EZ294">
        <v>1.42683</v>
      </c>
      <c r="FA294">
        <v>20.379000000000001</v>
      </c>
      <c r="FB294">
        <v>5.2175900000000004</v>
      </c>
      <c r="FC294">
        <v>12.0099</v>
      </c>
      <c r="FD294">
        <v>4.9890999999999996</v>
      </c>
      <c r="FE294">
        <v>3.2885</v>
      </c>
      <c r="FF294">
        <v>9827.2999999999993</v>
      </c>
      <c r="FG294">
        <v>9999</v>
      </c>
      <c r="FH294">
        <v>9999</v>
      </c>
      <c r="FI294">
        <v>146.19999999999999</v>
      </c>
      <c r="FJ294">
        <v>1.8673900000000001</v>
      </c>
      <c r="FK294">
        <v>1.86646</v>
      </c>
      <c r="FL294">
        <v>1.8658699999999999</v>
      </c>
      <c r="FM294">
        <v>1.86581</v>
      </c>
      <c r="FN294">
        <v>1.86768</v>
      </c>
      <c r="FO294">
        <v>1.87009</v>
      </c>
      <c r="FP294">
        <v>1.8687400000000001</v>
      </c>
      <c r="FQ294">
        <v>1.87012</v>
      </c>
      <c r="FR294">
        <v>0</v>
      </c>
      <c r="FS294">
        <v>0</v>
      </c>
      <c r="FT294">
        <v>0</v>
      </c>
      <c r="FU294">
        <v>0</v>
      </c>
      <c r="FV294" t="s">
        <v>357</v>
      </c>
      <c r="FW294" t="s">
        <v>358</v>
      </c>
      <c r="FX294" t="s">
        <v>359</v>
      </c>
      <c r="FY294" t="s">
        <v>359</v>
      </c>
      <c r="FZ294" t="s">
        <v>359</v>
      </c>
      <c r="GA294" t="s">
        <v>359</v>
      </c>
      <c r="GB294">
        <v>0</v>
      </c>
      <c r="GC294">
        <v>100</v>
      </c>
      <c r="GD294">
        <v>100</v>
      </c>
      <c r="GE294">
        <v>-1.6180000000000001</v>
      </c>
      <c r="GF294">
        <v>-0.1139</v>
      </c>
      <c r="GG294">
        <v>-1.0745309912501479</v>
      </c>
      <c r="GH294">
        <v>-3.794306901669526E-4</v>
      </c>
      <c r="GI294">
        <v>-9.3076312682161424E-7</v>
      </c>
      <c r="GJ294">
        <v>3.2597594342726891E-10</v>
      </c>
      <c r="GK294">
        <v>-0.25621075936304621</v>
      </c>
      <c r="GL294">
        <v>-1.4413179793891831E-2</v>
      </c>
      <c r="GM294">
        <v>9.8733074958994743E-4</v>
      </c>
      <c r="GN294">
        <v>-9.6329063574464014E-6</v>
      </c>
      <c r="GO294">
        <v>22</v>
      </c>
      <c r="GP294">
        <v>2241</v>
      </c>
      <c r="GQ294">
        <v>1</v>
      </c>
      <c r="GR294">
        <v>45</v>
      </c>
      <c r="GS294">
        <v>1878</v>
      </c>
      <c r="GT294">
        <v>1877.8</v>
      </c>
      <c r="GU294">
        <v>2.0190399999999999</v>
      </c>
      <c r="GV294">
        <v>2.2387700000000001</v>
      </c>
      <c r="GW294">
        <v>1.94702</v>
      </c>
      <c r="GX294">
        <v>2.7709999999999999</v>
      </c>
      <c r="GY294">
        <v>2.19482</v>
      </c>
      <c r="GZ294">
        <v>2.3877000000000002</v>
      </c>
      <c r="HA294">
        <v>40.374499999999998</v>
      </c>
      <c r="HB294">
        <v>14.491</v>
      </c>
      <c r="HC294">
        <v>18</v>
      </c>
      <c r="HD294">
        <v>519.60699999999997</v>
      </c>
      <c r="HE294">
        <v>595.77499999999998</v>
      </c>
      <c r="HF294">
        <v>25.080100000000002</v>
      </c>
      <c r="HG294">
        <v>29.1511</v>
      </c>
      <c r="HH294">
        <v>30.0002</v>
      </c>
      <c r="HI294">
        <v>29.1248</v>
      </c>
      <c r="HJ294">
        <v>29.058800000000002</v>
      </c>
      <c r="HK294">
        <v>40.528799999999997</v>
      </c>
      <c r="HL294">
        <v>21.012899999999998</v>
      </c>
      <c r="HM294">
        <v>15.336</v>
      </c>
      <c r="HN294">
        <v>25.092700000000001</v>
      </c>
      <c r="HO294">
        <v>727.072</v>
      </c>
      <c r="HP294">
        <v>19.3535</v>
      </c>
      <c r="HQ294">
        <v>100.252</v>
      </c>
      <c r="HR294">
        <v>100.205</v>
      </c>
    </row>
    <row r="295" spans="1:226" x14ac:dyDescent="0.2">
      <c r="A295">
        <v>279</v>
      </c>
      <c r="B295">
        <v>1657576506.5999999</v>
      </c>
      <c r="C295">
        <v>4677</v>
      </c>
      <c r="D295" t="s">
        <v>916</v>
      </c>
      <c r="E295" t="s">
        <v>917</v>
      </c>
      <c r="F295">
        <v>5</v>
      </c>
      <c r="G295" t="s">
        <v>1070</v>
      </c>
      <c r="H295" t="s">
        <v>353</v>
      </c>
      <c r="I295">
        <v>1657576504.0999999</v>
      </c>
      <c r="J295">
        <f t="shared" si="136"/>
        <v>6.4939328818612108E-3</v>
      </c>
      <c r="K295">
        <f t="shared" si="137"/>
        <v>6.4939328818612108</v>
      </c>
      <c r="L295">
        <f t="shared" si="138"/>
        <v>28.575656427049768</v>
      </c>
      <c r="M295">
        <f t="shared" si="139"/>
        <v>650.23188888888888</v>
      </c>
      <c r="N295">
        <f t="shared" si="140"/>
        <v>442.92817147841146</v>
      </c>
      <c r="O295">
        <f t="shared" si="141"/>
        <v>32.073338622001749</v>
      </c>
      <c r="P295">
        <f t="shared" si="142"/>
        <v>47.084626578496241</v>
      </c>
      <c r="Q295">
        <f t="shared" si="143"/>
        <v>0.26072714999187574</v>
      </c>
      <c r="R295">
        <f t="shared" si="144"/>
        <v>2.3965139401066411</v>
      </c>
      <c r="S295">
        <f t="shared" si="145"/>
        <v>0.24593130145628533</v>
      </c>
      <c r="T295">
        <f t="shared" si="146"/>
        <v>0.15496639837875106</v>
      </c>
      <c r="U295">
        <f t="shared" si="147"/>
        <v>321.52172166666662</v>
      </c>
      <c r="V295">
        <f t="shared" si="148"/>
        <v>28.741019072655121</v>
      </c>
      <c r="W295">
        <f t="shared" si="149"/>
        <v>27.966433333333331</v>
      </c>
      <c r="X295">
        <f t="shared" si="150"/>
        <v>3.7874201918179917</v>
      </c>
      <c r="Y295">
        <f t="shared" si="151"/>
        <v>49.964219895156745</v>
      </c>
      <c r="Z295">
        <f t="shared" si="152"/>
        <v>1.9511098043226731</v>
      </c>
      <c r="AA295">
        <f t="shared" si="153"/>
        <v>3.9050140448841533</v>
      </c>
      <c r="AB295">
        <f t="shared" si="154"/>
        <v>1.8363103874953186</v>
      </c>
      <c r="AC295">
        <f t="shared" si="155"/>
        <v>-286.3824400900794</v>
      </c>
      <c r="AD295">
        <f t="shared" si="156"/>
        <v>67.880696036699788</v>
      </c>
      <c r="AE295">
        <f t="shared" si="157"/>
        <v>6.1882629341974456</v>
      </c>
      <c r="AF295">
        <f t="shared" si="158"/>
        <v>109.20824054748445</v>
      </c>
      <c r="AG295">
        <f t="shared" si="159"/>
        <v>44.286561092825849</v>
      </c>
      <c r="AH295">
        <f t="shared" si="160"/>
        <v>6.5127067246097017</v>
      </c>
      <c r="AI295">
        <f t="shared" si="161"/>
        <v>28.575656427049768</v>
      </c>
      <c r="AJ295">
        <v>721.9660552346777</v>
      </c>
      <c r="AK295">
        <v>674.79726060606072</v>
      </c>
      <c r="AL295">
        <v>3.279945471024091</v>
      </c>
      <c r="AM295">
        <v>64.523893561412876</v>
      </c>
      <c r="AN295">
        <f t="shared" si="162"/>
        <v>6.4939328818612108</v>
      </c>
      <c r="AO295">
        <v>19.342201085674699</v>
      </c>
      <c r="AP295">
        <v>26.93240787878787</v>
      </c>
      <c r="AQ295">
        <v>-1.7517723375980189E-3</v>
      </c>
      <c r="AR295">
        <v>77.537025973873909</v>
      </c>
      <c r="AS295">
        <v>0</v>
      </c>
      <c r="AT295">
        <v>0</v>
      </c>
      <c r="AU295">
        <f t="shared" si="163"/>
        <v>1</v>
      </c>
      <c r="AV295">
        <f t="shared" si="164"/>
        <v>0</v>
      </c>
      <c r="AW295">
        <f t="shared" si="165"/>
        <v>38010.253818135207</v>
      </c>
      <c r="AX295">
        <f t="shared" si="166"/>
        <v>2000.0322222222219</v>
      </c>
      <c r="AY295">
        <f t="shared" si="167"/>
        <v>1681.2273666666663</v>
      </c>
      <c r="AZ295">
        <f t="shared" si="168"/>
        <v>0.84060014033107244</v>
      </c>
      <c r="BA295">
        <f t="shared" si="169"/>
        <v>0.16075827083896982</v>
      </c>
      <c r="BB295">
        <v>6</v>
      </c>
      <c r="BC295">
        <v>0.5</v>
      </c>
      <c r="BD295" t="s">
        <v>354</v>
      </c>
      <c r="BE295">
        <v>2</v>
      </c>
      <c r="BF295" t="b">
        <v>1</v>
      </c>
      <c r="BG295">
        <v>1657576504.0999999</v>
      </c>
      <c r="BH295">
        <v>650.23188888888888</v>
      </c>
      <c r="BI295">
        <v>708.45388888888886</v>
      </c>
      <c r="BJ295">
        <v>26.94454444444445</v>
      </c>
      <c r="BK295">
        <v>19.34034444444444</v>
      </c>
      <c r="BL295">
        <v>651.85888888888883</v>
      </c>
      <c r="BM295">
        <v>27.058688888888891</v>
      </c>
      <c r="BN295">
        <v>500.03088888888891</v>
      </c>
      <c r="BO295">
        <v>72.311866666666674</v>
      </c>
      <c r="BP295">
        <v>0.10018722222222221</v>
      </c>
      <c r="BQ295">
        <v>28.491822222222218</v>
      </c>
      <c r="BR295">
        <v>27.966433333333331</v>
      </c>
      <c r="BS295">
        <v>999.90000000000009</v>
      </c>
      <c r="BT295">
        <v>0</v>
      </c>
      <c r="BU295">
        <v>0</v>
      </c>
      <c r="BV295">
        <v>9989.8577777777773</v>
      </c>
      <c r="BW295">
        <v>0</v>
      </c>
      <c r="BX295">
        <v>1494.653333333333</v>
      </c>
      <c r="BY295">
        <v>-58.221955555555553</v>
      </c>
      <c r="BZ295">
        <v>668.23733333333337</v>
      </c>
      <c r="CA295">
        <v>722.42577777777774</v>
      </c>
      <c r="CB295">
        <v>7.6042155555555571</v>
      </c>
      <c r="CC295">
        <v>708.45388888888886</v>
      </c>
      <c r="CD295">
        <v>19.34034444444444</v>
      </c>
      <c r="CE295">
        <v>1.94841</v>
      </c>
      <c r="CF295">
        <v>1.3985355555555561</v>
      </c>
      <c r="CG295">
        <v>17.031199999999998</v>
      </c>
      <c r="CH295">
        <v>11.90175555555555</v>
      </c>
      <c r="CI295">
        <v>2000.0322222222219</v>
      </c>
      <c r="CJ295">
        <v>0.97999500000000006</v>
      </c>
      <c r="CK295">
        <v>2.0005200000000001E-2</v>
      </c>
      <c r="CL295">
        <v>0</v>
      </c>
      <c r="CM295">
        <v>2.3033111111111109</v>
      </c>
      <c r="CN295">
        <v>0</v>
      </c>
      <c r="CO295">
        <v>17442.266666666659</v>
      </c>
      <c r="CP295">
        <v>16749.7</v>
      </c>
      <c r="CQ295">
        <v>41.311999999999998</v>
      </c>
      <c r="CR295">
        <v>43.186999999999998</v>
      </c>
      <c r="CS295">
        <v>41.686999999999998</v>
      </c>
      <c r="CT295">
        <v>41.686999999999998</v>
      </c>
      <c r="CU295">
        <v>40.457999999999998</v>
      </c>
      <c r="CV295">
        <v>1960.0222222222219</v>
      </c>
      <c r="CW295">
        <v>40.01</v>
      </c>
      <c r="CX295">
        <v>0</v>
      </c>
      <c r="CY295">
        <v>1657576507.2</v>
      </c>
      <c r="CZ295">
        <v>0</v>
      </c>
      <c r="DA295">
        <v>0</v>
      </c>
      <c r="DB295" t="s">
        <v>355</v>
      </c>
      <c r="DC295">
        <v>1657463822.5999999</v>
      </c>
      <c r="DD295">
        <v>1657463835.0999999</v>
      </c>
      <c r="DE295">
        <v>0</v>
      </c>
      <c r="DF295">
        <v>-2.657</v>
      </c>
      <c r="DG295">
        <v>-13.192</v>
      </c>
      <c r="DH295">
        <v>-3.9239999999999999</v>
      </c>
      <c r="DI295">
        <v>-0.217</v>
      </c>
      <c r="DJ295">
        <v>376</v>
      </c>
      <c r="DK295">
        <v>3</v>
      </c>
      <c r="DL295">
        <v>0.48</v>
      </c>
      <c r="DM295">
        <v>0.03</v>
      </c>
      <c r="DN295">
        <v>-56.852546341463423</v>
      </c>
      <c r="DO295">
        <v>-10.05297491289209</v>
      </c>
      <c r="DP295">
        <v>0.99254097441931777</v>
      </c>
      <c r="DQ295">
        <v>0</v>
      </c>
      <c r="DR295">
        <v>7.6421121951219524</v>
      </c>
      <c r="DS295">
        <v>-0.22538655052265469</v>
      </c>
      <c r="DT295">
        <v>2.8292486334472539E-2</v>
      </c>
      <c r="DU295">
        <v>0</v>
      </c>
      <c r="DV295">
        <v>0</v>
      </c>
      <c r="DW295">
        <v>2</v>
      </c>
      <c r="DX295" t="s">
        <v>364</v>
      </c>
      <c r="DY295">
        <v>2.97994</v>
      </c>
      <c r="DZ295">
        <v>2.7155499999999999</v>
      </c>
      <c r="EA295">
        <v>0.105085</v>
      </c>
      <c r="EB295">
        <v>0.11011700000000001</v>
      </c>
      <c r="EC295">
        <v>9.3634300000000004E-2</v>
      </c>
      <c r="ED295">
        <v>7.2685700000000006E-2</v>
      </c>
      <c r="EE295">
        <v>28211.3</v>
      </c>
      <c r="EF295">
        <v>28171.1</v>
      </c>
      <c r="EG295">
        <v>29315</v>
      </c>
      <c r="EH295">
        <v>29288.6</v>
      </c>
      <c r="EI295">
        <v>35210</v>
      </c>
      <c r="EJ295">
        <v>36093.4</v>
      </c>
      <c r="EK295">
        <v>41296.199999999997</v>
      </c>
      <c r="EL295">
        <v>41713.699999999997</v>
      </c>
      <c r="EM295">
        <v>1.9235500000000001</v>
      </c>
      <c r="EN295">
        <v>2.0943999999999998</v>
      </c>
      <c r="EO295">
        <v>6.20671E-2</v>
      </c>
      <c r="EP295">
        <v>0</v>
      </c>
      <c r="EQ295">
        <v>26.962900000000001</v>
      </c>
      <c r="ER295">
        <v>999.9</v>
      </c>
      <c r="ES295">
        <v>26.8</v>
      </c>
      <c r="ET295">
        <v>38.5</v>
      </c>
      <c r="EU295">
        <v>25.3492</v>
      </c>
      <c r="EV295">
        <v>61.813699999999997</v>
      </c>
      <c r="EW295">
        <v>26.927099999999999</v>
      </c>
      <c r="EX295">
        <v>2</v>
      </c>
      <c r="EY295">
        <v>0.122294</v>
      </c>
      <c r="EZ295">
        <v>1.3972500000000001</v>
      </c>
      <c r="FA295">
        <v>20.3794</v>
      </c>
      <c r="FB295">
        <v>5.2178899999999997</v>
      </c>
      <c r="FC295">
        <v>12.0099</v>
      </c>
      <c r="FD295">
        <v>4.9885000000000002</v>
      </c>
      <c r="FE295">
        <v>3.2884500000000001</v>
      </c>
      <c r="FF295">
        <v>9827.6</v>
      </c>
      <c r="FG295">
        <v>9999</v>
      </c>
      <c r="FH295">
        <v>9999</v>
      </c>
      <c r="FI295">
        <v>146.19999999999999</v>
      </c>
      <c r="FJ295">
        <v>1.8673999999999999</v>
      </c>
      <c r="FK295">
        <v>1.86646</v>
      </c>
      <c r="FL295">
        <v>1.8658600000000001</v>
      </c>
      <c r="FM295">
        <v>1.8658399999999999</v>
      </c>
      <c r="FN295">
        <v>1.86768</v>
      </c>
      <c r="FO295">
        <v>1.87012</v>
      </c>
      <c r="FP295">
        <v>1.8687499999999999</v>
      </c>
      <c r="FQ295">
        <v>1.8701300000000001</v>
      </c>
      <c r="FR295">
        <v>0</v>
      </c>
      <c r="FS295">
        <v>0</v>
      </c>
      <c r="FT295">
        <v>0</v>
      </c>
      <c r="FU295">
        <v>0</v>
      </c>
      <c r="FV295" t="s">
        <v>357</v>
      </c>
      <c r="FW295" t="s">
        <v>358</v>
      </c>
      <c r="FX295" t="s">
        <v>359</v>
      </c>
      <c r="FY295" t="s">
        <v>359</v>
      </c>
      <c r="FZ295" t="s">
        <v>359</v>
      </c>
      <c r="GA295" t="s">
        <v>359</v>
      </c>
      <c r="GB295">
        <v>0</v>
      </c>
      <c r="GC295">
        <v>100</v>
      </c>
      <c r="GD295">
        <v>100</v>
      </c>
      <c r="GE295">
        <v>-1.6359999999999999</v>
      </c>
      <c r="GF295">
        <v>-0.1144</v>
      </c>
      <c r="GG295">
        <v>-1.0745309912501479</v>
      </c>
      <c r="GH295">
        <v>-3.794306901669526E-4</v>
      </c>
      <c r="GI295">
        <v>-9.3076312682161424E-7</v>
      </c>
      <c r="GJ295">
        <v>3.2597594342726891E-10</v>
      </c>
      <c r="GK295">
        <v>-0.25621075936304621</v>
      </c>
      <c r="GL295">
        <v>-1.4413179793891831E-2</v>
      </c>
      <c r="GM295">
        <v>9.8733074958994743E-4</v>
      </c>
      <c r="GN295">
        <v>-9.6329063574464014E-6</v>
      </c>
      <c r="GO295">
        <v>22</v>
      </c>
      <c r="GP295">
        <v>2241</v>
      </c>
      <c r="GQ295">
        <v>1</v>
      </c>
      <c r="GR295">
        <v>45</v>
      </c>
      <c r="GS295">
        <v>1878.1</v>
      </c>
      <c r="GT295">
        <v>1877.9</v>
      </c>
      <c r="GU295">
        <v>2.05688</v>
      </c>
      <c r="GV295">
        <v>2.2387700000000001</v>
      </c>
      <c r="GW295">
        <v>1.94702</v>
      </c>
      <c r="GX295">
        <v>2.7734399999999999</v>
      </c>
      <c r="GY295">
        <v>2.19482</v>
      </c>
      <c r="GZ295">
        <v>2.3877000000000002</v>
      </c>
      <c r="HA295">
        <v>40.374499999999998</v>
      </c>
      <c r="HB295">
        <v>14.4735</v>
      </c>
      <c r="HC295">
        <v>18</v>
      </c>
      <c r="HD295">
        <v>519.625</v>
      </c>
      <c r="HE295">
        <v>595.78499999999997</v>
      </c>
      <c r="HF295">
        <v>25.104299999999999</v>
      </c>
      <c r="HG295">
        <v>29.153500000000001</v>
      </c>
      <c r="HH295">
        <v>30.0002</v>
      </c>
      <c r="HI295">
        <v>29.123000000000001</v>
      </c>
      <c r="HJ295">
        <v>29.057700000000001</v>
      </c>
      <c r="HK295">
        <v>41.240499999999997</v>
      </c>
      <c r="HL295">
        <v>21.012899999999998</v>
      </c>
      <c r="HM295">
        <v>15.336</v>
      </c>
      <c r="HN295">
        <v>25.121400000000001</v>
      </c>
      <c r="HO295">
        <v>740.44600000000003</v>
      </c>
      <c r="HP295">
        <v>19.3688</v>
      </c>
      <c r="HQ295">
        <v>100.253</v>
      </c>
      <c r="HR295">
        <v>100.205</v>
      </c>
    </row>
    <row r="296" spans="1:226" x14ac:dyDescent="0.2">
      <c r="A296">
        <v>280</v>
      </c>
      <c r="B296">
        <v>1657576511.5999999</v>
      </c>
      <c r="C296">
        <v>4682</v>
      </c>
      <c r="D296" t="s">
        <v>918</v>
      </c>
      <c r="E296" t="s">
        <v>919</v>
      </c>
      <c r="F296">
        <v>5</v>
      </c>
      <c r="G296" t="s">
        <v>1070</v>
      </c>
      <c r="H296" t="s">
        <v>353</v>
      </c>
      <c r="I296">
        <v>1657576508.8</v>
      </c>
      <c r="J296">
        <f t="shared" si="136"/>
        <v>6.4554198181621947E-3</v>
      </c>
      <c r="K296">
        <f t="shared" si="137"/>
        <v>6.4554198181621949</v>
      </c>
      <c r="L296">
        <f t="shared" si="138"/>
        <v>29.278895138685364</v>
      </c>
      <c r="M296">
        <f t="shared" si="139"/>
        <v>665.23989999999992</v>
      </c>
      <c r="N296">
        <f t="shared" si="140"/>
        <v>451.1642071645374</v>
      </c>
      <c r="O296">
        <f t="shared" si="141"/>
        <v>32.669616157717876</v>
      </c>
      <c r="P296">
        <f t="shared" si="142"/>
        <v>48.171224225401936</v>
      </c>
      <c r="Q296">
        <f t="shared" si="143"/>
        <v>0.25829679388335575</v>
      </c>
      <c r="R296">
        <f t="shared" si="144"/>
        <v>2.3996081868488544</v>
      </c>
      <c r="S296">
        <f t="shared" si="145"/>
        <v>0.24378485224843058</v>
      </c>
      <c r="T296">
        <f t="shared" si="146"/>
        <v>0.15360138884703917</v>
      </c>
      <c r="U296">
        <f t="shared" si="147"/>
        <v>321.51434460000002</v>
      </c>
      <c r="V296">
        <f t="shared" si="148"/>
        <v>28.76038894909777</v>
      </c>
      <c r="W296">
        <f t="shared" si="149"/>
        <v>27.980160000000001</v>
      </c>
      <c r="X296">
        <f t="shared" si="150"/>
        <v>3.7904527671513573</v>
      </c>
      <c r="Y296">
        <f t="shared" si="151"/>
        <v>49.887373971531758</v>
      </c>
      <c r="Z296">
        <f t="shared" si="152"/>
        <v>1.9489790314498281</v>
      </c>
      <c r="AA296">
        <f t="shared" si="153"/>
        <v>3.9067581159152884</v>
      </c>
      <c r="AB296">
        <f t="shared" si="154"/>
        <v>1.8414737357015292</v>
      </c>
      <c r="AC296">
        <f t="shared" si="155"/>
        <v>-284.68401398095278</v>
      </c>
      <c r="AD296">
        <f t="shared" si="156"/>
        <v>67.187102826315424</v>
      </c>
      <c r="AE296">
        <f t="shared" si="157"/>
        <v>6.1177864464515119</v>
      </c>
      <c r="AF296">
        <f t="shared" si="158"/>
        <v>110.13521989181419</v>
      </c>
      <c r="AG296">
        <f t="shared" si="159"/>
        <v>44.783767078584013</v>
      </c>
      <c r="AH296">
        <f t="shared" si="160"/>
        <v>6.4931099986877809</v>
      </c>
      <c r="AI296">
        <f t="shared" si="161"/>
        <v>29.278895138685364</v>
      </c>
      <c r="AJ296">
        <v>739.07741314561736</v>
      </c>
      <c r="AK296">
        <v>691.13370303030297</v>
      </c>
      <c r="AL296">
        <v>3.2559763793256882</v>
      </c>
      <c r="AM296">
        <v>64.523893561412876</v>
      </c>
      <c r="AN296">
        <f t="shared" si="162"/>
        <v>6.4554198181621949</v>
      </c>
      <c r="AO296">
        <v>19.334075048588659</v>
      </c>
      <c r="AP296">
        <v>26.900760606060601</v>
      </c>
      <c r="AQ296">
        <v>-6.3459710193313982E-3</v>
      </c>
      <c r="AR296">
        <v>77.537025973873909</v>
      </c>
      <c r="AS296">
        <v>0</v>
      </c>
      <c r="AT296">
        <v>0</v>
      </c>
      <c r="AU296">
        <f t="shared" si="163"/>
        <v>1</v>
      </c>
      <c r="AV296">
        <f t="shared" si="164"/>
        <v>0</v>
      </c>
      <c r="AW296">
        <f t="shared" si="165"/>
        <v>38084.176670790948</v>
      </c>
      <c r="AX296">
        <f t="shared" si="166"/>
        <v>1999.9860000000001</v>
      </c>
      <c r="AY296">
        <f t="shared" si="167"/>
        <v>1681.1885400000001</v>
      </c>
      <c r="AZ296">
        <f t="shared" si="168"/>
        <v>0.84060015420107936</v>
      </c>
      <c r="BA296">
        <f t="shared" si="169"/>
        <v>0.16075829760808324</v>
      </c>
      <c r="BB296">
        <v>6</v>
      </c>
      <c r="BC296">
        <v>0.5</v>
      </c>
      <c r="BD296" t="s">
        <v>354</v>
      </c>
      <c r="BE296">
        <v>2</v>
      </c>
      <c r="BF296" t="b">
        <v>1</v>
      </c>
      <c r="BG296">
        <v>1657576508.8</v>
      </c>
      <c r="BH296">
        <v>665.23989999999992</v>
      </c>
      <c r="BI296">
        <v>724.1653</v>
      </c>
      <c r="BJ296">
        <v>26.915209999999998</v>
      </c>
      <c r="BK296">
        <v>19.332999999999998</v>
      </c>
      <c r="BL296">
        <v>666.88459999999998</v>
      </c>
      <c r="BM296">
        <v>27.029890000000002</v>
      </c>
      <c r="BN296">
        <v>499.98719999999997</v>
      </c>
      <c r="BO296">
        <v>72.31192999999999</v>
      </c>
      <c r="BP296">
        <v>9.9878469999999983E-2</v>
      </c>
      <c r="BQ296">
        <v>28.499510000000001</v>
      </c>
      <c r="BR296">
        <v>27.980160000000001</v>
      </c>
      <c r="BS296">
        <v>999.9</v>
      </c>
      <c r="BT296">
        <v>0</v>
      </c>
      <c r="BU296">
        <v>0</v>
      </c>
      <c r="BV296">
        <v>10010.371999999999</v>
      </c>
      <c r="BW296">
        <v>0</v>
      </c>
      <c r="BX296">
        <v>1493.652</v>
      </c>
      <c r="BY296">
        <v>-58.925530000000002</v>
      </c>
      <c r="BZ296">
        <v>683.64020000000005</v>
      </c>
      <c r="CA296">
        <v>738.44170000000008</v>
      </c>
      <c r="CB296">
        <v>7.582222999999999</v>
      </c>
      <c r="CC296">
        <v>724.1653</v>
      </c>
      <c r="CD296">
        <v>19.332999999999998</v>
      </c>
      <c r="CE296">
        <v>1.946291</v>
      </c>
      <c r="CF296">
        <v>1.3980060000000001</v>
      </c>
      <c r="CG296">
        <v>17.014040000000001</v>
      </c>
      <c r="CH296">
        <v>11.89603</v>
      </c>
      <c r="CI296">
        <v>1999.9860000000001</v>
      </c>
      <c r="CJ296">
        <v>0.97999470000000011</v>
      </c>
      <c r="CK296">
        <v>2.0005499999999999E-2</v>
      </c>
      <c r="CL296">
        <v>0</v>
      </c>
      <c r="CM296">
        <v>2.4432800000000001</v>
      </c>
      <c r="CN296">
        <v>0</v>
      </c>
      <c r="CO296">
        <v>17492.68</v>
      </c>
      <c r="CP296">
        <v>16749.310000000001</v>
      </c>
      <c r="CQ296">
        <v>41.311999999999998</v>
      </c>
      <c r="CR296">
        <v>43.186999999999998</v>
      </c>
      <c r="CS296">
        <v>41.699599999999997</v>
      </c>
      <c r="CT296">
        <v>41.686999999999998</v>
      </c>
      <c r="CU296">
        <v>40.468499999999999</v>
      </c>
      <c r="CV296">
        <v>1959.9760000000001</v>
      </c>
      <c r="CW296">
        <v>40.01</v>
      </c>
      <c r="CX296">
        <v>0</v>
      </c>
      <c r="CY296">
        <v>1657576512.5999999</v>
      </c>
      <c r="CZ296">
        <v>0</v>
      </c>
      <c r="DA296">
        <v>0</v>
      </c>
      <c r="DB296" t="s">
        <v>355</v>
      </c>
      <c r="DC296">
        <v>1657463822.5999999</v>
      </c>
      <c r="DD296">
        <v>1657463835.0999999</v>
      </c>
      <c r="DE296">
        <v>0</v>
      </c>
      <c r="DF296">
        <v>-2.657</v>
      </c>
      <c r="DG296">
        <v>-13.192</v>
      </c>
      <c r="DH296">
        <v>-3.9239999999999999</v>
      </c>
      <c r="DI296">
        <v>-0.217</v>
      </c>
      <c r="DJ296">
        <v>376</v>
      </c>
      <c r="DK296">
        <v>3</v>
      </c>
      <c r="DL296">
        <v>0.48</v>
      </c>
      <c r="DM296">
        <v>0.03</v>
      </c>
      <c r="DN296">
        <v>-57.788194999999988</v>
      </c>
      <c r="DO296">
        <v>-9.2951212007503905</v>
      </c>
      <c r="DP296">
        <v>0.89564963991228252</v>
      </c>
      <c r="DQ296">
        <v>0</v>
      </c>
      <c r="DR296">
        <v>7.6200489999999999</v>
      </c>
      <c r="DS296">
        <v>-0.33770093808633722</v>
      </c>
      <c r="DT296">
        <v>3.3235686979510452E-2</v>
      </c>
      <c r="DU296">
        <v>0</v>
      </c>
      <c r="DV296">
        <v>0</v>
      </c>
      <c r="DW296">
        <v>2</v>
      </c>
      <c r="DX296" t="s">
        <v>364</v>
      </c>
      <c r="DY296">
        <v>2.9798</v>
      </c>
      <c r="DZ296">
        <v>2.7156699999999998</v>
      </c>
      <c r="EA296">
        <v>0.106839</v>
      </c>
      <c r="EB296">
        <v>0.111842</v>
      </c>
      <c r="EC296">
        <v>9.3560000000000004E-2</v>
      </c>
      <c r="ED296">
        <v>7.2665400000000005E-2</v>
      </c>
      <c r="EE296">
        <v>28155.8</v>
      </c>
      <c r="EF296">
        <v>28115.8</v>
      </c>
      <c r="EG296">
        <v>29314.799999999999</v>
      </c>
      <c r="EH296">
        <v>29287.9</v>
      </c>
      <c r="EI296">
        <v>35212.6</v>
      </c>
      <c r="EJ296">
        <v>36093.4</v>
      </c>
      <c r="EK296">
        <v>41295.800000000003</v>
      </c>
      <c r="EL296">
        <v>41712.9</v>
      </c>
      <c r="EM296">
        <v>1.92353</v>
      </c>
      <c r="EN296">
        <v>2.0943999999999998</v>
      </c>
      <c r="EO296">
        <v>6.2353899999999997E-2</v>
      </c>
      <c r="EP296">
        <v>0</v>
      </c>
      <c r="EQ296">
        <v>26.969200000000001</v>
      </c>
      <c r="ER296">
        <v>999.9</v>
      </c>
      <c r="ES296">
        <v>26.8</v>
      </c>
      <c r="ET296">
        <v>38.5</v>
      </c>
      <c r="EU296">
        <v>25.348600000000001</v>
      </c>
      <c r="EV296">
        <v>61.7637</v>
      </c>
      <c r="EW296">
        <v>26.834900000000001</v>
      </c>
      <c r="EX296">
        <v>2</v>
      </c>
      <c r="EY296">
        <v>0.122325</v>
      </c>
      <c r="EZ296">
        <v>1.4008499999999999</v>
      </c>
      <c r="FA296">
        <v>20.379200000000001</v>
      </c>
      <c r="FB296">
        <v>5.2178899999999997</v>
      </c>
      <c r="FC296">
        <v>12.0099</v>
      </c>
      <c r="FD296">
        <v>4.98855</v>
      </c>
      <c r="FE296">
        <v>3.2885</v>
      </c>
      <c r="FF296">
        <v>9827.6</v>
      </c>
      <c r="FG296">
        <v>9999</v>
      </c>
      <c r="FH296">
        <v>9999</v>
      </c>
      <c r="FI296">
        <v>146.19999999999999</v>
      </c>
      <c r="FJ296">
        <v>1.8673900000000001</v>
      </c>
      <c r="FK296">
        <v>1.86646</v>
      </c>
      <c r="FL296">
        <v>1.86585</v>
      </c>
      <c r="FM296">
        <v>1.8658399999999999</v>
      </c>
      <c r="FN296">
        <v>1.86768</v>
      </c>
      <c r="FO296">
        <v>1.87012</v>
      </c>
      <c r="FP296">
        <v>1.8687400000000001</v>
      </c>
      <c r="FQ296">
        <v>1.87012</v>
      </c>
      <c r="FR296">
        <v>0</v>
      </c>
      <c r="FS296">
        <v>0</v>
      </c>
      <c r="FT296">
        <v>0</v>
      </c>
      <c r="FU296">
        <v>0</v>
      </c>
      <c r="FV296" t="s">
        <v>357</v>
      </c>
      <c r="FW296" t="s">
        <v>358</v>
      </c>
      <c r="FX296" t="s">
        <v>359</v>
      </c>
      <c r="FY296" t="s">
        <v>359</v>
      </c>
      <c r="FZ296" t="s">
        <v>359</v>
      </c>
      <c r="GA296" t="s">
        <v>359</v>
      </c>
      <c r="GB296">
        <v>0</v>
      </c>
      <c r="GC296">
        <v>100</v>
      </c>
      <c r="GD296">
        <v>100</v>
      </c>
      <c r="GE296">
        <v>-1.655</v>
      </c>
      <c r="GF296">
        <v>-0.115</v>
      </c>
      <c r="GG296">
        <v>-1.0745309912501479</v>
      </c>
      <c r="GH296">
        <v>-3.794306901669526E-4</v>
      </c>
      <c r="GI296">
        <v>-9.3076312682161424E-7</v>
      </c>
      <c r="GJ296">
        <v>3.2597594342726891E-10</v>
      </c>
      <c r="GK296">
        <v>-0.25621075936304621</v>
      </c>
      <c r="GL296">
        <v>-1.4413179793891831E-2</v>
      </c>
      <c r="GM296">
        <v>9.8733074958994743E-4</v>
      </c>
      <c r="GN296">
        <v>-9.6329063574464014E-6</v>
      </c>
      <c r="GO296">
        <v>22</v>
      </c>
      <c r="GP296">
        <v>2241</v>
      </c>
      <c r="GQ296">
        <v>1</v>
      </c>
      <c r="GR296">
        <v>45</v>
      </c>
      <c r="GS296">
        <v>1878.2</v>
      </c>
      <c r="GT296">
        <v>1877.9</v>
      </c>
      <c r="GU296">
        <v>2.0922900000000002</v>
      </c>
      <c r="GV296">
        <v>2.2399900000000001</v>
      </c>
      <c r="GW296">
        <v>1.94702</v>
      </c>
      <c r="GX296">
        <v>2.7722199999999999</v>
      </c>
      <c r="GY296">
        <v>2.19482</v>
      </c>
      <c r="GZ296">
        <v>2.3803700000000001</v>
      </c>
      <c r="HA296">
        <v>40.374499999999998</v>
      </c>
      <c r="HB296">
        <v>14.4823</v>
      </c>
      <c r="HC296">
        <v>18</v>
      </c>
      <c r="HD296">
        <v>519.60199999999998</v>
      </c>
      <c r="HE296">
        <v>595.76900000000001</v>
      </c>
      <c r="HF296">
        <v>25.130099999999999</v>
      </c>
      <c r="HG296">
        <v>29.153500000000001</v>
      </c>
      <c r="HH296">
        <v>30.0002</v>
      </c>
      <c r="HI296">
        <v>29.122299999999999</v>
      </c>
      <c r="HJ296">
        <v>29.0563</v>
      </c>
      <c r="HK296">
        <v>42.000500000000002</v>
      </c>
      <c r="HL296">
        <v>21.012899999999998</v>
      </c>
      <c r="HM296">
        <v>15.336</v>
      </c>
      <c r="HN296">
        <v>25.138200000000001</v>
      </c>
      <c r="HO296">
        <v>760.48500000000001</v>
      </c>
      <c r="HP296">
        <v>19.399699999999999</v>
      </c>
      <c r="HQ296">
        <v>100.252</v>
      </c>
      <c r="HR296">
        <v>100.203</v>
      </c>
    </row>
    <row r="297" spans="1:226" x14ac:dyDescent="0.2">
      <c r="A297">
        <v>281</v>
      </c>
      <c r="B297">
        <v>1657576516.5999999</v>
      </c>
      <c r="C297">
        <v>4687</v>
      </c>
      <c r="D297" t="s">
        <v>920</v>
      </c>
      <c r="E297" t="s">
        <v>921</v>
      </c>
      <c r="F297">
        <v>5</v>
      </c>
      <c r="G297" t="s">
        <v>1070</v>
      </c>
      <c r="H297" t="s">
        <v>353</v>
      </c>
      <c r="I297">
        <v>1657576514.0999999</v>
      </c>
      <c r="J297">
        <f t="shared" si="136"/>
        <v>6.4506565349004216E-3</v>
      </c>
      <c r="K297">
        <f t="shared" si="137"/>
        <v>6.4506565349004212</v>
      </c>
      <c r="L297">
        <f t="shared" si="138"/>
        <v>29.55250626576645</v>
      </c>
      <c r="M297">
        <f t="shared" si="139"/>
        <v>682.01666666666677</v>
      </c>
      <c r="N297">
        <f t="shared" si="140"/>
        <v>464.65204265316953</v>
      </c>
      <c r="O297">
        <f t="shared" si="141"/>
        <v>33.646465176429984</v>
      </c>
      <c r="P297">
        <f t="shared" si="142"/>
        <v>49.386310439344257</v>
      </c>
      <c r="Q297">
        <f t="shared" si="143"/>
        <v>0.25718754178677161</v>
      </c>
      <c r="R297">
        <f t="shared" si="144"/>
        <v>2.3993982860487417</v>
      </c>
      <c r="S297">
        <f t="shared" si="145"/>
        <v>0.24279506419239438</v>
      </c>
      <c r="T297">
        <f t="shared" si="146"/>
        <v>0.15297286491877193</v>
      </c>
      <c r="U297">
        <f t="shared" si="147"/>
        <v>321.521367</v>
      </c>
      <c r="V297">
        <f t="shared" si="148"/>
        <v>28.767503095125953</v>
      </c>
      <c r="W297">
        <f t="shared" si="149"/>
        <v>27.997722222222219</v>
      </c>
      <c r="X297">
        <f t="shared" si="150"/>
        <v>3.794335804777496</v>
      </c>
      <c r="Y297">
        <f t="shared" si="151"/>
        <v>49.813761533806151</v>
      </c>
      <c r="Z297">
        <f t="shared" si="152"/>
        <v>1.9467313351017992</v>
      </c>
      <c r="AA297">
        <f t="shared" si="153"/>
        <v>3.9080191400134447</v>
      </c>
      <c r="AB297">
        <f t="shared" si="154"/>
        <v>1.8476044696756968</v>
      </c>
      <c r="AC297">
        <f t="shared" si="155"/>
        <v>-284.47395318910861</v>
      </c>
      <c r="AD297">
        <f t="shared" si="156"/>
        <v>65.628230801204239</v>
      </c>
      <c r="AE297">
        <f t="shared" si="157"/>
        <v>5.9770524353160361</v>
      </c>
      <c r="AF297">
        <f t="shared" si="158"/>
        <v>108.65269704741164</v>
      </c>
      <c r="AG297">
        <f t="shared" si="159"/>
        <v>45.284475753927772</v>
      </c>
      <c r="AH297">
        <f t="shared" si="160"/>
        <v>6.4720043268888352</v>
      </c>
      <c r="AI297">
        <f t="shared" si="161"/>
        <v>29.55250626576645</v>
      </c>
      <c r="AJ297">
        <v>755.75514170376471</v>
      </c>
      <c r="AK297">
        <v>707.41028484848482</v>
      </c>
      <c r="AL297">
        <v>3.2746536238314521</v>
      </c>
      <c r="AM297">
        <v>64.523893561412876</v>
      </c>
      <c r="AN297">
        <f t="shared" si="162"/>
        <v>6.4506565349004212</v>
      </c>
      <c r="AO297">
        <v>19.326668091929982</v>
      </c>
      <c r="AP297">
        <v>26.86847090909091</v>
      </c>
      <c r="AQ297">
        <v>-2.0649095813277188E-3</v>
      </c>
      <c r="AR297">
        <v>77.537025973873909</v>
      </c>
      <c r="AS297">
        <v>0</v>
      </c>
      <c r="AT297">
        <v>0</v>
      </c>
      <c r="AU297">
        <f t="shared" si="163"/>
        <v>1</v>
      </c>
      <c r="AV297">
        <f t="shared" si="164"/>
        <v>0</v>
      </c>
      <c r="AW297">
        <f t="shared" si="165"/>
        <v>38078.398413135292</v>
      </c>
      <c r="AX297">
        <f t="shared" si="166"/>
        <v>2000.03</v>
      </c>
      <c r="AY297">
        <f t="shared" si="167"/>
        <v>1681.2255</v>
      </c>
      <c r="AZ297">
        <f t="shared" si="168"/>
        <v>0.84060014099788505</v>
      </c>
      <c r="BA297">
        <f t="shared" si="169"/>
        <v>0.16075827212591812</v>
      </c>
      <c r="BB297">
        <v>6</v>
      </c>
      <c r="BC297">
        <v>0.5</v>
      </c>
      <c r="BD297" t="s">
        <v>354</v>
      </c>
      <c r="BE297">
        <v>2</v>
      </c>
      <c r="BF297" t="b">
        <v>1</v>
      </c>
      <c r="BG297">
        <v>1657576514.0999999</v>
      </c>
      <c r="BH297">
        <v>682.01666666666677</v>
      </c>
      <c r="BI297">
        <v>741.65299999999991</v>
      </c>
      <c r="BJ297">
        <v>26.884033333333331</v>
      </c>
      <c r="BK297">
        <v>19.326655555555551</v>
      </c>
      <c r="BL297">
        <v>683.68144444444442</v>
      </c>
      <c r="BM297">
        <v>26.999244444444439</v>
      </c>
      <c r="BN297">
        <v>500.01555555555552</v>
      </c>
      <c r="BO297">
        <v>72.312133333333321</v>
      </c>
      <c r="BP297">
        <v>0.10004198888888891</v>
      </c>
      <c r="BQ297">
        <v>28.505066666666661</v>
      </c>
      <c r="BR297">
        <v>27.997722222222219</v>
      </c>
      <c r="BS297">
        <v>999.90000000000009</v>
      </c>
      <c r="BT297">
        <v>0</v>
      </c>
      <c r="BU297">
        <v>0</v>
      </c>
      <c r="BV297">
        <v>10008.95111111111</v>
      </c>
      <c r="BW297">
        <v>0</v>
      </c>
      <c r="BX297">
        <v>1492.883333333333</v>
      </c>
      <c r="BY297">
        <v>-59.63645555555555</v>
      </c>
      <c r="BZ297">
        <v>700.85855555555554</v>
      </c>
      <c r="CA297">
        <v>756.26933333333329</v>
      </c>
      <c r="CB297">
        <v>7.5573711111111113</v>
      </c>
      <c r="CC297">
        <v>741.65299999999991</v>
      </c>
      <c r="CD297">
        <v>19.326655555555551</v>
      </c>
      <c r="CE297">
        <v>1.9440411111111111</v>
      </c>
      <c r="CF297">
        <v>1.3975522222222221</v>
      </c>
      <c r="CG297">
        <v>16.995788888888889</v>
      </c>
      <c r="CH297">
        <v>11.8911</v>
      </c>
      <c r="CI297">
        <v>2000.03</v>
      </c>
      <c r="CJ297">
        <v>0.97999500000000006</v>
      </c>
      <c r="CK297">
        <v>2.0005200000000001E-2</v>
      </c>
      <c r="CL297">
        <v>0</v>
      </c>
      <c r="CM297">
        <v>2.163666666666666</v>
      </c>
      <c r="CN297">
        <v>0</v>
      </c>
      <c r="CO297">
        <v>17547.76666666667</v>
      </c>
      <c r="CP297">
        <v>16749.677777777779</v>
      </c>
      <c r="CQ297">
        <v>41.332999999999998</v>
      </c>
      <c r="CR297">
        <v>43.186999999999998</v>
      </c>
      <c r="CS297">
        <v>41.735999999999997</v>
      </c>
      <c r="CT297">
        <v>41.686999999999998</v>
      </c>
      <c r="CU297">
        <v>40.479000000000013</v>
      </c>
      <c r="CV297">
        <v>1960.02</v>
      </c>
      <c r="CW297">
        <v>40.01</v>
      </c>
      <c r="CX297">
        <v>0</v>
      </c>
      <c r="CY297">
        <v>1657576517.4000001</v>
      </c>
      <c r="CZ297">
        <v>0</v>
      </c>
      <c r="DA297">
        <v>0</v>
      </c>
      <c r="DB297" t="s">
        <v>355</v>
      </c>
      <c r="DC297">
        <v>1657463822.5999999</v>
      </c>
      <c r="DD297">
        <v>1657463835.0999999</v>
      </c>
      <c r="DE297">
        <v>0</v>
      </c>
      <c r="DF297">
        <v>-2.657</v>
      </c>
      <c r="DG297">
        <v>-13.192</v>
      </c>
      <c r="DH297">
        <v>-3.9239999999999999</v>
      </c>
      <c r="DI297">
        <v>-0.217</v>
      </c>
      <c r="DJ297">
        <v>376</v>
      </c>
      <c r="DK297">
        <v>3</v>
      </c>
      <c r="DL297">
        <v>0.48</v>
      </c>
      <c r="DM297">
        <v>0.03</v>
      </c>
      <c r="DN297">
        <v>-58.538905</v>
      </c>
      <c r="DO297">
        <v>-8.7109215759848038</v>
      </c>
      <c r="DP297">
        <v>0.8413958613369813</v>
      </c>
      <c r="DQ297">
        <v>0</v>
      </c>
      <c r="DR297">
        <v>7.5924634999999991</v>
      </c>
      <c r="DS297">
        <v>-0.2674205628518026</v>
      </c>
      <c r="DT297">
        <v>2.5878709449081869E-2</v>
      </c>
      <c r="DU297">
        <v>0</v>
      </c>
      <c r="DV297">
        <v>0</v>
      </c>
      <c r="DW297">
        <v>2</v>
      </c>
      <c r="DX297" t="s">
        <v>364</v>
      </c>
      <c r="DY297">
        <v>2.9798300000000002</v>
      </c>
      <c r="DZ297">
        <v>2.7157300000000002</v>
      </c>
      <c r="EA297">
        <v>0.10857700000000001</v>
      </c>
      <c r="EB297">
        <v>0.11359900000000001</v>
      </c>
      <c r="EC297">
        <v>9.34778E-2</v>
      </c>
      <c r="ED297">
        <v>7.2659399999999999E-2</v>
      </c>
      <c r="EE297">
        <v>28100.799999999999</v>
      </c>
      <c r="EF297">
        <v>28060.3</v>
      </c>
      <c r="EG297">
        <v>29314.6</v>
      </c>
      <c r="EH297">
        <v>29288</v>
      </c>
      <c r="EI297">
        <v>35215.800000000003</v>
      </c>
      <c r="EJ297">
        <v>36093.699999999997</v>
      </c>
      <c r="EK297">
        <v>41295.699999999997</v>
      </c>
      <c r="EL297">
        <v>41712.800000000003</v>
      </c>
      <c r="EM297">
        <v>1.9234500000000001</v>
      </c>
      <c r="EN297">
        <v>2.0945</v>
      </c>
      <c r="EO297">
        <v>6.2737600000000004E-2</v>
      </c>
      <c r="EP297">
        <v>0</v>
      </c>
      <c r="EQ297">
        <v>26.973299999999998</v>
      </c>
      <c r="ER297">
        <v>999.9</v>
      </c>
      <c r="ES297">
        <v>26.8</v>
      </c>
      <c r="ET297">
        <v>38.5</v>
      </c>
      <c r="EU297">
        <v>25.351299999999998</v>
      </c>
      <c r="EV297">
        <v>61.683700000000002</v>
      </c>
      <c r="EW297">
        <v>26.9191</v>
      </c>
      <c r="EX297">
        <v>2</v>
      </c>
      <c r="EY297">
        <v>0.122685</v>
      </c>
      <c r="EZ297">
        <v>1.4395500000000001</v>
      </c>
      <c r="FA297">
        <v>20.379000000000001</v>
      </c>
      <c r="FB297">
        <v>5.2180400000000002</v>
      </c>
      <c r="FC297">
        <v>12.0099</v>
      </c>
      <c r="FD297">
        <v>4.98855</v>
      </c>
      <c r="FE297">
        <v>3.2885300000000002</v>
      </c>
      <c r="FF297">
        <v>9827.7999999999993</v>
      </c>
      <c r="FG297">
        <v>9999</v>
      </c>
      <c r="FH297">
        <v>9999</v>
      </c>
      <c r="FI297">
        <v>146.19999999999999</v>
      </c>
      <c r="FJ297">
        <v>1.8673900000000001</v>
      </c>
      <c r="FK297">
        <v>1.86646</v>
      </c>
      <c r="FL297">
        <v>1.8658600000000001</v>
      </c>
      <c r="FM297">
        <v>1.8658300000000001</v>
      </c>
      <c r="FN297">
        <v>1.86768</v>
      </c>
      <c r="FO297">
        <v>1.87012</v>
      </c>
      <c r="FP297">
        <v>1.8687400000000001</v>
      </c>
      <c r="FQ297">
        <v>1.87012</v>
      </c>
      <c r="FR297">
        <v>0</v>
      </c>
      <c r="FS297">
        <v>0</v>
      </c>
      <c r="FT297">
        <v>0</v>
      </c>
      <c r="FU297">
        <v>0</v>
      </c>
      <c r="FV297" t="s">
        <v>357</v>
      </c>
      <c r="FW297" t="s">
        <v>358</v>
      </c>
      <c r="FX297" t="s">
        <v>359</v>
      </c>
      <c r="FY297" t="s">
        <v>359</v>
      </c>
      <c r="FZ297" t="s">
        <v>359</v>
      </c>
      <c r="GA297" t="s">
        <v>359</v>
      </c>
      <c r="GB297">
        <v>0</v>
      </c>
      <c r="GC297">
        <v>100</v>
      </c>
      <c r="GD297">
        <v>100</v>
      </c>
      <c r="GE297">
        <v>-1.6739999999999999</v>
      </c>
      <c r="GF297">
        <v>-0.11550000000000001</v>
      </c>
      <c r="GG297">
        <v>-1.0745309912501479</v>
      </c>
      <c r="GH297">
        <v>-3.794306901669526E-4</v>
      </c>
      <c r="GI297">
        <v>-9.3076312682161424E-7</v>
      </c>
      <c r="GJ297">
        <v>3.2597594342726891E-10</v>
      </c>
      <c r="GK297">
        <v>-0.25621075936304621</v>
      </c>
      <c r="GL297">
        <v>-1.4413179793891831E-2</v>
      </c>
      <c r="GM297">
        <v>9.8733074958994743E-4</v>
      </c>
      <c r="GN297">
        <v>-9.6329063574464014E-6</v>
      </c>
      <c r="GO297">
        <v>22</v>
      </c>
      <c r="GP297">
        <v>2241</v>
      </c>
      <c r="GQ297">
        <v>1</v>
      </c>
      <c r="GR297">
        <v>45</v>
      </c>
      <c r="GS297">
        <v>1878.2</v>
      </c>
      <c r="GT297">
        <v>1878</v>
      </c>
      <c r="GU297">
        <v>2.1313499999999999</v>
      </c>
      <c r="GV297">
        <v>2.2460900000000001</v>
      </c>
      <c r="GW297">
        <v>1.94702</v>
      </c>
      <c r="GX297">
        <v>2.7722199999999999</v>
      </c>
      <c r="GY297">
        <v>2.19482</v>
      </c>
      <c r="GZ297">
        <v>2.34741</v>
      </c>
      <c r="HA297">
        <v>40.374499999999998</v>
      </c>
      <c r="HB297">
        <v>14.4648</v>
      </c>
      <c r="HC297">
        <v>18</v>
      </c>
      <c r="HD297">
        <v>519.55200000000002</v>
      </c>
      <c r="HE297">
        <v>595.822</v>
      </c>
      <c r="HF297">
        <v>25.147600000000001</v>
      </c>
      <c r="HG297">
        <v>29.1555</v>
      </c>
      <c r="HH297">
        <v>30.0001</v>
      </c>
      <c r="HI297">
        <v>29.122299999999999</v>
      </c>
      <c r="HJ297">
        <v>29.053799999999999</v>
      </c>
      <c r="HK297">
        <v>42.7136</v>
      </c>
      <c r="HL297">
        <v>20.721699999999998</v>
      </c>
      <c r="HM297">
        <v>15.336</v>
      </c>
      <c r="HN297">
        <v>25.145399999999999</v>
      </c>
      <c r="HO297">
        <v>773.85900000000004</v>
      </c>
      <c r="HP297">
        <v>19.449400000000001</v>
      </c>
      <c r="HQ297">
        <v>100.252</v>
      </c>
      <c r="HR297">
        <v>100.203</v>
      </c>
    </row>
    <row r="298" spans="1:226" x14ac:dyDescent="0.2">
      <c r="A298">
        <v>282</v>
      </c>
      <c r="B298">
        <v>1657576521.0999999</v>
      </c>
      <c r="C298">
        <v>4691.5</v>
      </c>
      <c r="D298" t="s">
        <v>922</v>
      </c>
      <c r="E298" t="s">
        <v>923</v>
      </c>
      <c r="F298">
        <v>5</v>
      </c>
      <c r="G298" t="s">
        <v>1070</v>
      </c>
      <c r="H298" t="s">
        <v>353</v>
      </c>
      <c r="I298">
        <v>1657576518.5444441</v>
      </c>
      <c r="J298">
        <f t="shared" si="136"/>
        <v>6.3900532178840031E-3</v>
      </c>
      <c r="K298">
        <f t="shared" si="137"/>
        <v>6.3900532178840033</v>
      </c>
      <c r="L298">
        <f t="shared" si="138"/>
        <v>30.138452762018215</v>
      </c>
      <c r="M298">
        <f t="shared" si="139"/>
        <v>696.2694444444445</v>
      </c>
      <c r="N298">
        <f t="shared" si="140"/>
        <v>472.43300979476038</v>
      </c>
      <c r="O298">
        <f t="shared" si="141"/>
        <v>34.209892600086754</v>
      </c>
      <c r="P298">
        <f t="shared" si="142"/>
        <v>50.418371327427685</v>
      </c>
      <c r="Q298">
        <f t="shared" si="143"/>
        <v>0.25428466303207831</v>
      </c>
      <c r="R298">
        <f t="shared" si="144"/>
        <v>2.3988850596626046</v>
      </c>
      <c r="S298">
        <f t="shared" si="145"/>
        <v>0.24020286782523959</v>
      </c>
      <c r="T298">
        <f t="shared" si="146"/>
        <v>0.15132696450540117</v>
      </c>
      <c r="U298">
        <f t="shared" si="147"/>
        <v>321.51551499999994</v>
      </c>
      <c r="V298">
        <f t="shared" si="148"/>
        <v>28.792636436494707</v>
      </c>
      <c r="W298">
        <f t="shared" si="149"/>
        <v>27.99678888888889</v>
      </c>
      <c r="X298">
        <f t="shared" si="150"/>
        <v>3.7941293558840741</v>
      </c>
      <c r="Y298">
        <f t="shared" si="151"/>
        <v>49.728404189007279</v>
      </c>
      <c r="Z298">
        <f t="shared" si="152"/>
        <v>1.9440941969506524</v>
      </c>
      <c r="AA298">
        <f t="shared" si="153"/>
        <v>3.909424057851437</v>
      </c>
      <c r="AB298">
        <f t="shared" si="154"/>
        <v>1.8500351589334216</v>
      </c>
      <c r="AC298">
        <f t="shared" si="155"/>
        <v>-281.80134690868454</v>
      </c>
      <c r="AD298">
        <f t="shared" si="156"/>
        <v>66.535300736267516</v>
      </c>
      <c r="AE298">
        <f t="shared" si="157"/>
        <v>6.0611184516352594</v>
      </c>
      <c r="AF298">
        <f t="shared" si="158"/>
        <v>112.31058727921817</v>
      </c>
      <c r="AG298">
        <f t="shared" si="159"/>
        <v>46.01243916893614</v>
      </c>
      <c r="AH298">
        <f t="shared" si="160"/>
        <v>6.4342244498408316</v>
      </c>
      <c r="AI298">
        <f t="shared" si="161"/>
        <v>30.138452762018215</v>
      </c>
      <c r="AJ298">
        <v>771.52479391413044</v>
      </c>
      <c r="AK298">
        <v>722.29841818181819</v>
      </c>
      <c r="AL298">
        <v>3.3187741361513252</v>
      </c>
      <c r="AM298">
        <v>64.523893561412876</v>
      </c>
      <c r="AN298">
        <f t="shared" si="162"/>
        <v>6.3900532178840033</v>
      </c>
      <c r="AO298">
        <v>19.327317447874929</v>
      </c>
      <c r="AP298">
        <v>26.83254484848484</v>
      </c>
      <c r="AQ298">
        <v>-9.6382077598645872E-3</v>
      </c>
      <c r="AR298">
        <v>77.537025973873909</v>
      </c>
      <c r="AS298">
        <v>0</v>
      </c>
      <c r="AT298">
        <v>0</v>
      </c>
      <c r="AU298">
        <f t="shared" si="163"/>
        <v>1</v>
      </c>
      <c r="AV298">
        <f t="shared" si="164"/>
        <v>0</v>
      </c>
      <c r="AW298">
        <f t="shared" si="165"/>
        <v>38065.193505462892</v>
      </c>
      <c r="AX298">
        <f t="shared" si="166"/>
        <v>1999.9933333333331</v>
      </c>
      <c r="AY298">
        <f t="shared" si="167"/>
        <v>1681.1946999999998</v>
      </c>
      <c r="AZ298">
        <f t="shared" si="168"/>
        <v>0.84060015200050664</v>
      </c>
      <c r="BA298">
        <f t="shared" si="169"/>
        <v>0.16075829336097786</v>
      </c>
      <c r="BB298">
        <v>6</v>
      </c>
      <c r="BC298">
        <v>0.5</v>
      </c>
      <c r="BD298" t="s">
        <v>354</v>
      </c>
      <c r="BE298">
        <v>2</v>
      </c>
      <c r="BF298" t="b">
        <v>1</v>
      </c>
      <c r="BG298">
        <v>1657576518.5444441</v>
      </c>
      <c r="BH298">
        <v>696.2694444444445</v>
      </c>
      <c r="BI298">
        <v>756.85888888888894</v>
      </c>
      <c r="BJ298">
        <v>26.847622222222221</v>
      </c>
      <c r="BK298">
        <v>19.33402222222222</v>
      </c>
      <c r="BL298">
        <v>697.95133333333331</v>
      </c>
      <c r="BM298">
        <v>26.96348888888889</v>
      </c>
      <c r="BN298">
        <v>500.01177777777781</v>
      </c>
      <c r="BO298">
        <v>72.312088888888894</v>
      </c>
      <c r="BP298">
        <v>0.10006667777777779</v>
      </c>
      <c r="BQ298">
        <v>28.511255555555561</v>
      </c>
      <c r="BR298">
        <v>27.99678888888889</v>
      </c>
      <c r="BS298">
        <v>999.90000000000009</v>
      </c>
      <c r="BT298">
        <v>0</v>
      </c>
      <c r="BU298">
        <v>0</v>
      </c>
      <c r="BV298">
        <v>10005.552222222221</v>
      </c>
      <c r="BW298">
        <v>0</v>
      </c>
      <c r="BX298">
        <v>1491.867777777778</v>
      </c>
      <c r="BY298">
        <v>-60.589388888888877</v>
      </c>
      <c r="BZ298">
        <v>715.47833333333335</v>
      </c>
      <c r="CA298">
        <v>771.78044444444436</v>
      </c>
      <c r="CB298">
        <v>7.5136177777777773</v>
      </c>
      <c r="CC298">
        <v>756.85888888888894</v>
      </c>
      <c r="CD298">
        <v>19.33402222222222</v>
      </c>
      <c r="CE298">
        <v>1.9414100000000001</v>
      </c>
      <c r="CF298">
        <v>1.3980844444444449</v>
      </c>
      <c r="CG298">
        <v>16.97441111111111</v>
      </c>
      <c r="CH298">
        <v>11.896855555555559</v>
      </c>
      <c r="CI298">
        <v>1999.9933333333331</v>
      </c>
      <c r="CJ298">
        <v>0.97999466666666679</v>
      </c>
      <c r="CK298">
        <v>2.0005533333333339E-2</v>
      </c>
      <c r="CL298">
        <v>0</v>
      </c>
      <c r="CM298">
        <v>2.2332333333333332</v>
      </c>
      <c r="CN298">
        <v>0</v>
      </c>
      <c r="CO298">
        <v>17589.566666666669</v>
      </c>
      <c r="CP298">
        <v>16749.388888888891</v>
      </c>
      <c r="CQ298">
        <v>41.34</v>
      </c>
      <c r="CR298">
        <v>43.194000000000003</v>
      </c>
      <c r="CS298">
        <v>41.75</v>
      </c>
      <c r="CT298">
        <v>41.694000000000003</v>
      </c>
      <c r="CU298">
        <v>40.5</v>
      </c>
      <c r="CV298">
        <v>1959.9833333333329</v>
      </c>
      <c r="CW298">
        <v>40.01</v>
      </c>
      <c r="CX298">
        <v>0</v>
      </c>
      <c r="CY298">
        <v>1657576521.5999999</v>
      </c>
      <c r="CZ298">
        <v>0</v>
      </c>
      <c r="DA298">
        <v>0</v>
      </c>
      <c r="DB298" t="s">
        <v>355</v>
      </c>
      <c r="DC298">
        <v>1657463822.5999999</v>
      </c>
      <c r="DD298">
        <v>1657463835.0999999</v>
      </c>
      <c r="DE298">
        <v>0</v>
      </c>
      <c r="DF298">
        <v>-2.657</v>
      </c>
      <c r="DG298">
        <v>-13.192</v>
      </c>
      <c r="DH298">
        <v>-3.9239999999999999</v>
      </c>
      <c r="DI298">
        <v>-0.217</v>
      </c>
      <c r="DJ298">
        <v>376</v>
      </c>
      <c r="DK298">
        <v>3</v>
      </c>
      <c r="DL298">
        <v>0.48</v>
      </c>
      <c r="DM298">
        <v>0.03</v>
      </c>
      <c r="DN298">
        <v>-59.219929268292681</v>
      </c>
      <c r="DO298">
        <v>-9.5216843205574122</v>
      </c>
      <c r="DP298">
        <v>0.94556394458001003</v>
      </c>
      <c r="DQ298">
        <v>0</v>
      </c>
      <c r="DR298">
        <v>7.5683421951219509</v>
      </c>
      <c r="DS298">
        <v>-0.35050348432055312</v>
      </c>
      <c r="DT298">
        <v>3.5604820139029762E-2</v>
      </c>
      <c r="DU298">
        <v>0</v>
      </c>
      <c r="DV298">
        <v>0</v>
      </c>
      <c r="DW298">
        <v>2</v>
      </c>
      <c r="DX298" t="s">
        <v>364</v>
      </c>
      <c r="DY298">
        <v>2.97994</v>
      </c>
      <c r="DZ298">
        <v>2.7156899999999999</v>
      </c>
      <c r="EA298">
        <v>0.110152</v>
      </c>
      <c r="EB298">
        <v>0.11516999999999999</v>
      </c>
      <c r="EC298">
        <v>9.3397099999999997E-2</v>
      </c>
      <c r="ED298">
        <v>7.2711600000000001E-2</v>
      </c>
      <c r="EE298">
        <v>28050.6</v>
      </c>
      <c r="EF298">
        <v>28010.5</v>
      </c>
      <c r="EG298">
        <v>29314</v>
      </c>
      <c r="EH298">
        <v>29288</v>
      </c>
      <c r="EI298">
        <v>35218.1</v>
      </c>
      <c r="EJ298">
        <v>36091.599999999999</v>
      </c>
      <c r="EK298">
        <v>41294.699999999997</v>
      </c>
      <c r="EL298">
        <v>41712.800000000003</v>
      </c>
      <c r="EM298">
        <v>1.9236500000000001</v>
      </c>
      <c r="EN298">
        <v>2.0945800000000001</v>
      </c>
      <c r="EO298">
        <v>6.2704099999999999E-2</v>
      </c>
      <c r="EP298">
        <v>0</v>
      </c>
      <c r="EQ298">
        <v>26.977499999999999</v>
      </c>
      <c r="ER298">
        <v>999.9</v>
      </c>
      <c r="ES298">
        <v>26.8</v>
      </c>
      <c r="ET298">
        <v>38.5</v>
      </c>
      <c r="EU298">
        <v>25.347999999999999</v>
      </c>
      <c r="EV298">
        <v>61.753700000000002</v>
      </c>
      <c r="EW298">
        <v>26.818899999999999</v>
      </c>
      <c r="EX298">
        <v>2</v>
      </c>
      <c r="EY298">
        <v>0.122754</v>
      </c>
      <c r="EZ298">
        <v>1.4772000000000001</v>
      </c>
      <c r="FA298">
        <v>20.378699999999998</v>
      </c>
      <c r="FB298">
        <v>5.2183400000000004</v>
      </c>
      <c r="FC298">
        <v>12.0099</v>
      </c>
      <c r="FD298">
        <v>4.9885999999999999</v>
      </c>
      <c r="FE298">
        <v>3.2885800000000001</v>
      </c>
      <c r="FF298">
        <v>9827.7999999999993</v>
      </c>
      <c r="FG298">
        <v>9999</v>
      </c>
      <c r="FH298">
        <v>9999</v>
      </c>
      <c r="FI298">
        <v>146.19999999999999</v>
      </c>
      <c r="FJ298">
        <v>1.86737</v>
      </c>
      <c r="FK298">
        <v>1.86646</v>
      </c>
      <c r="FL298">
        <v>1.8658699999999999</v>
      </c>
      <c r="FM298">
        <v>1.86582</v>
      </c>
      <c r="FN298">
        <v>1.86768</v>
      </c>
      <c r="FO298">
        <v>1.87012</v>
      </c>
      <c r="FP298">
        <v>1.8687400000000001</v>
      </c>
      <c r="FQ298">
        <v>1.87012</v>
      </c>
      <c r="FR298">
        <v>0</v>
      </c>
      <c r="FS298">
        <v>0</v>
      </c>
      <c r="FT298">
        <v>0</v>
      </c>
      <c r="FU298">
        <v>0</v>
      </c>
      <c r="FV298" t="s">
        <v>357</v>
      </c>
      <c r="FW298" t="s">
        <v>358</v>
      </c>
      <c r="FX298" t="s">
        <v>359</v>
      </c>
      <c r="FY298" t="s">
        <v>359</v>
      </c>
      <c r="FZ298" t="s">
        <v>359</v>
      </c>
      <c r="GA298" t="s">
        <v>359</v>
      </c>
      <c r="GB298">
        <v>0</v>
      </c>
      <c r="GC298">
        <v>100</v>
      </c>
      <c r="GD298">
        <v>100</v>
      </c>
      <c r="GE298">
        <v>-1.6910000000000001</v>
      </c>
      <c r="GF298">
        <v>-0.11609999999999999</v>
      </c>
      <c r="GG298">
        <v>-1.0745309912501479</v>
      </c>
      <c r="GH298">
        <v>-3.794306901669526E-4</v>
      </c>
      <c r="GI298">
        <v>-9.3076312682161424E-7</v>
      </c>
      <c r="GJ298">
        <v>3.2597594342726891E-10</v>
      </c>
      <c r="GK298">
        <v>-0.25621075936304621</v>
      </c>
      <c r="GL298">
        <v>-1.4413179793891831E-2</v>
      </c>
      <c r="GM298">
        <v>9.8733074958994743E-4</v>
      </c>
      <c r="GN298">
        <v>-9.6329063574464014E-6</v>
      </c>
      <c r="GO298">
        <v>22</v>
      </c>
      <c r="GP298">
        <v>2241</v>
      </c>
      <c r="GQ298">
        <v>1</v>
      </c>
      <c r="GR298">
        <v>45</v>
      </c>
      <c r="GS298">
        <v>1878.3</v>
      </c>
      <c r="GT298">
        <v>1878.1</v>
      </c>
      <c r="GU298">
        <v>2.16187</v>
      </c>
      <c r="GV298">
        <v>2.2412100000000001</v>
      </c>
      <c r="GW298">
        <v>1.94702</v>
      </c>
      <c r="GX298">
        <v>2.7722199999999999</v>
      </c>
      <c r="GY298">
        <v>2.19482</v>
      </c>
      <c r="GZ298">
        <v>2.35229</v>
      </c>
      <c r="HA298">
        <v>40.3491</v>
      </c>
      <c r="HB298">
        <v>14.4735</v>
      </c>
      <c r="HC298">
        <v>18</v>
      </c>
      <c r="HD298">
        <v>519.66399999999999</v>
      </c>
      <c r="HE298">
        <v>595.88099999999997</v>
      </c>
      <c r="HF298">
        <v>25.153600000000001</v>
      </c>
      <c r="HG298">
        <v>29.155999999999999</v>
      </c>
      <c r="HH298">
        <v>30.0002</v>
      </c>
      <c r="HI298">
        <v>29.119800000000001</v>
      </c>
      <c r="HJ298">
        <v>29.053799999999999</v>
      </c>
      <c r="HK298">
        <v>43.329300000000003</v>
      </c>
      <c r="HL298">
        <v>20.398399999999999</v>
      </c>
      <c r="HM298">
        <v>14.9648</v>
      </c>
      <c r="HN298">
        <v>25.146999999999998</v>
      </c>
      <c r="HO298">
        <v>787.21500000000003</v>
      </c>
      <c r="HP298">
        <v>19.503299999999999</v>
      </c>
      <c r="HQ298">
        <v>100.249</v>
      </c>
      <c r="HR298">
        <v>100.203</v>
      </c>
    </row>
    <row r="299" spans="1:226" x14ac:dyDescent="0.2">
      <c r="A299">
        <v>283</v>
      </c>
      <c r="B299">
        <v>1657576526.0999999</v>
      </c>
      <c r="C299">
        <v>4696.5</v>
      </c>
      <c r="D299" t="s">
        <v>924</v>
      </c>
      <c r="E299" t="s">
        <v>925</v>
      </c>
      <c r="F299">
        <v>5</v>
      </c>
      <c r="G299" t="s">
        <v>1070</v>
      </c>
      <c r="H299" t="s">
        <v>353</v>
      </c>
      <c r="I299">
        <v>1657576523.5999999</v>
      </c>
      <c r="J299">
        <f t="shared" si="136"/>
        <v>6.3568489669214951E-3</v>
      </c>
      <c r="K299">
        <f t="shared" si="137"/>
        <v>6.3568489669214951</v>
      </c>
      <c r="L299">
        <f t="shared" si="138"/>
        <v>30.486962410614328</v>
      </c>
      <c r="M299">
        <f t="shared" si="139"/>
        <v>712.63866666666672</v>
      </c>
      <c r="N299">
        <f t="shared" si="140"/>
        <v>484.09607665636725</v>
      </c>
      <c r="O299">
        <f t="shared" si="141"/>
        <v>35.054063285073603</v>
      </c>
      <c r="P299">
        <f t="shared" si="142"/>
        <v>51.603146824212622</v>
      </c>
      <c r="Q299">
        <f t="shared" si="143"/>
        <v>0.25200990027956244</v>
      </c>
      <c r="R299">
        <f t="shared" si="144"/>
        <v>2.4000789628950425</v>
      </c>
      <c r="S299">
        <f t="shared" si="145"/>
        <v>0.23817803986183922</v>
      </c>
      <c r="T299">
        <f t="shared" si="146"/>
        <v>0.15004071415071935</v>
      </c>
      <c r="U299">
        <f t="shared" si="147"/>
        <v>321.51888433333329</v>
      </c>
      <c r="V299">
        <f t="shared" si="148"/>
        <v>28.804601732972358</v>
      </c>
      <c r="W299">
        <f t="shared" si="149"/>
        <v>28.012699999999999</v>
      </c>
      <c r="X299">
        <f t="shared" si="150"/>
        <v>3.7976501588280911</v>
      </c>
      <c r="Y299">
        <f t="shared" si="151"/>
        <v>49.660134485409245</v>
      </c>
      <c r="Z299">
        <f t="shared" si="152"/>
        <v>1.9416169269518397</v>
      </c>
      <c r="AA299">
        <f t="shared" si="153"/>
        <v>3.909810045968181</v>
      </c>
      <c r="AB299">
        <f t="shared" si="154"/>
        <v>1.8560332318762514</v>
      </c>
      <c r="AC299">
        <f t="shared" si="155"/>
        <v>-280.33703944123795</v>
      </c>
      <c r="AD299">
        <f t="shared" si="156"/>
        <v>64.729595638378385</v>
      </c>
      <c r="AE299">
        <f t="shared" si="157"/>
        <v>5.8942087885145442</v>
      </c>
      <c r="AF299">
        <f t="shared" si="158"/>
        <v>111.80564931898829</v>
      </c>
      <c r="AG299">
        <f t="shared" si="159"/>
        <v>46.127732452449358</v>
      </c>
      <c r="AH299">
        <f t="shared" si="160"/>
        <v>6.3792797160954882</v>
      </c>
      <c r="AI299">
        <f t="shared" si="161"/>
        <v>30.486962410614328</v>
      </c>
      <c r="AJ299">
        <v>788.30204229430194</v>
      </c>
      <c r="AK299">
        <v>738.81629090909053</v>
      </c>
      <c r="AL299">
        <v>3.2727570923500919</v>
      </c>
      <c r="AM299">
        <v>64.523893561412876</v>
      </c>
      <c r="AN299">
        <f t="shared" si="162"/>
        <v>6.3568489669214951</v>
      </c>
      <c r="AO299">
        <v>19.34768588702525</v>
      </c>
      <c r="AP299">
        <v>26.79908787878788</v>
      </c>
      <c r="AQ299">
        <v>-6.1076355443548218E-3</v>
      </c>
      <c r="AR299">
        <v>77.537025973873909</v>
      </c>
      <c r="AS299">
        <v>0</v>
      </c>
      <c r="AT299">
        <v>0</v>
      </c>
      <c r="AU299">
        <f t="shared" si="163"/>
        <v>1</v>
      </c>
      <c r="AV299">
        <f t="shared" si="164"/>
        <v>0</v>
      </c>
      <c r="AW299">
        <f t="shared" si="165"/>
        <v>38093.864460983197</v>
      </c>
      <c r="AX299">
        <f t="shared" si="166"/>
        <v>2000.0144444444441</v>
      </c>
      <c r="AY299">
        <f t="shared" si="167"/>
        <v>1681.2124333333329</v>
      </c>
      <c r="AZ299">
        <f t="shared" si="168"/>
        <v>0.84060014566561458</v>
      </c>
      <c r="BA299">
        <f t="shared" si="169"/>
        <v>0.16075828113463625</v>
      </c>
      <c r="BB299">
        <v>6</v>
      </c>
      <c r="BC299">
        <v>0.5</v>
      </c>
      <c r="BD299" t="s">
        <v>354</v>
      </c>
      <c r="BE299">
        <v>2</v>
      </c>
      <c r="BF299" t="b">
        <v>1</v>
      </c>
      <c r="BG299">
        <v>1657576523.5999999</v>
      </c>
      <c r="BH299">
        <v>712.63866666666672</v>
      </c>
      <c r="BI299">
        <v>773.44977777777785</v>
      </c>
      <c r="BJ299">
        <v>26.813700000000001</v>
      </c>
      <c r="BK299">
        <v>19.363522222222219</v>
      </c>
      <c r="BL299">
        <v>714.34033333333332</v>
      </c>
      <c r="BM299">
        <v>26.930155555555551</v>
      </c>
      <c r="BN299">
        <v>499.97955555555552</v>
      </c>
      <c r="BO299">
        <v>72.311499999999995</v>
      </c>
      <c r="BP299">
        <v>9.9876533333333337E-2</v>
      </c>
      <c r="BQ299">
        <v>28.51295555555556</v>
      </c>
      <c r="BR299">
        <v>28.012699999999999</v>
      </c>
      <c r="BS299">
        <v>999.90000000000009</v>
      </c>
      <c r="BT299">
        <v>0</v>
      </c>
      <c r="BU299">
        <v>0</v>
      </c>
      <c r="BV299">
        <v>10013.555555555549</v>
      </c>
      <c r="BW299">
        <v>0</v>
      </c>
      <c r="BX299">
        <v>1490.7833333333331</v>
      </c>
      <c r="BY299">
        <v>-60.811211111111113</v>
      </c>
      <c r="BZ299">
        <v>732.2735555555555</v>
      </c>
      <c r="CA299">
        <v>788.72244444444436</v>
      </c>
      <c r="CB299">
        <v>7.4501677777777786</v>
      </c>
      <c r="CC299">
        <v>773.44977777777785</v>
      </c>
      <c r="CD299">
        <v>19.363522222222219</v>
      </c>
      <c r="CE299">
        <v>1.938938888888889</v>
      </c>
      <c r="CF299">
        <v>1.4002055555555559</v>
      </c>
      <c r="CG299">
        <v>16.95431111111111</v>
      </c>
      <c r="CH299">
        <v>11.919855555555561</v>
      </c>
      <c r="CI299">
        <v>2000.0144444444441</v>
      </c>
      <c r="CJ299">
        <v>0.97999500000000006</v>
      </c>
      <c r="CK299">
        <v>2.0005200000000001E-2</v>
      </c>
      <c r="CL299">
        <v>0</v>
      </c>
      <c r="CM299">
        <v>2.2652444444444439</v>
      </c>
      <c r="CN299">
        <v>0</v>
      </c>
      <c r="CO299">
        <v>17634.155555555561</v>
      </c>
      <c r="CP299">
        <v>16749.555555555551</v>
      </c>
      <c r="CQ299">
        <v>41.375</v>
      </c>
      <c r="CR299">
        <v>43.207999999999998</v>
      </c>
      <c r="CS299">
        <v>41.75</v>
      </c>
      <c r="CT299">
        <v>41.735999999999997</v>
      </c>
      <c r="CU299">
        <v>40.5</v>
      </c>
      <c r="CV299">
        <v>1960.004444444445</v>
      </c>
      <c r="CW299">
        <v>40.01</v>
      </c>
      <c r="CX299">
        <v>0</v>
      </c>
      <c r="CY299">
        <v>1657576526.4000001</v>
      </c>
      <c r="CZ299">
        <v>0</v>
      </c>
      <c r="DA299">
        <v>0</v>
      </c>
      <c r="DB299" t="s">
        <v>355</v>
      </c>
      <c r="DC299">
        <v>1657463822.5999999</v>
      </c>
      <c r="DD299">
        <v>1657463835.0999999</v>
      </c>
      <c r="DE299">
        <v>0</v>
      </c>
      <c r="DF299">
        <v>-2.657</v>
      </c>
      <c r="DG299">
        <v>-13.192</v>
      </c>
      <c r="DH299">
        <v>-3.9239999999999999</v>
      </c>
      <c r="DI299">
        <v>-0.217</v>
      </c>
      <c r="DJ299">
        <v>376</v>
      </c>
      <c r="DK299">
        <v>3</v>
      </c>
      <c r="DL299">
        <v>0.48</v>
      </c>
      <c r="DM299">
        <v>0.03</v>
      </c>
      <c r="DN299">
        <v>-59.879424999999998</v>
      </c>
      <c r="DO299">
        <v>-8.4780202626642041</v>
      </c>
      <c r="DP299">
        <v>0.84038874538810848</v>
      </c>
      <c r="DQ299">
        <v>0</v>
      </c>
      <c r="DR299">
        <v>7.5337737499999999</v>
      </c>
      <c r="DS299">
        <v>-0.50442202626645938</v>
      </c>
      <c r="DT299">
        <v>4.9967695598631442E-2</v>
      </c>
      <c r="DU299">
        <v>0</v>
      </c>
      <c r="DV299">
        <v>0</v>
      </c>
      <c r="DW299">
        <v>2</v>
      </c>
      <c r="DX299" t="s">
        <v>364</v>
      </c>
      <c r="DY299">
        <v>2.9797899999999999</v>
      </c>
      <c r="DZ299">
        <v>2.7157399999999998</v>
      </c>
      <c r="EA299">
        <v>0.111858</v>
      </c>
      <c r="EB299">
        <v>0.116783</v>
      </c>
      <c r="EC299">
        <v>9.3318700000000004E-2</v>
      </c>
      <c r="ED299">
        <v>7.2869500000000004E-2</v>
      </c>
      <c r="EE299">
        <v>27996.7</v>
      </c>
      <c r="EF299">
        <v>27959.599999999999</v>
      </c>
      <c r="EG299">
        <v>29313.9</v>
      </c>
      <c r="EH299">
        <v>29288.2</v>
      </c>
      <c r="EI299">
        <v>35220.9</v>
      </c>
      <c r="EJ299">
        <v>36085.599999999999</v>
      </c>
      <c r="EK299">
        <v>41294.300000000003</v>
      </c>
      <c r="EL299">
        <v>41712.9</v>
      </c>
      <c r="EM299">
        <v>1.92327</v>
      </c>
      <c r="EN299">
        <v>2.0948000000000002</v>
      </c>
      <c r="EO299">
        <v>6.3575800000000002E-2</v>
      </c>
      <c r="EP299">
        <v>0</v>
      </c>
      <c r="EQ299">
        <v>26.982099999999999</v>
      </c>
      <c r="ER299">
        <v>999.9</v>
      </c>
      <c r="ES299">
        <v>26.8</v>
      </c>
      <c r="ET299">
        <v>38.5</v>
      </c>
      <c r="EU299">
        <v>25.3504</v>
      </c>
      <c r="EV299">
        <v>61.403799999999997</v>
      </c>
      <c r="EW299">
        <v>26.943100000000001</v>
      </c>
      <c r="EX299">
        <v>2</v>
      </c>
      <c r="EY299">
        <v>0.123039</v>
      </c>
      <c r="EZ299">
        <v>1.7083600000000001</v>
      </c>
      <c r="FA299">
        <v>20.376300000000001</v>
      </c>
      <c r="FB299">
        <v>5.2174399999999999</v>
      </c>
      <c r="FC299">
        <v>12.0099</v>
      </c>
      <c r="FD299">
        <v>4.98855</v>
      </c>
      <c r="FE299">
        <v>3.2884799999999998</v>
      </c>
      <c r="FF299">
        <v>9828.1</v>
      </c>
      <c r="FG299">
        <v>9999</v>
      </c>
      <c r="FH299">
        <v>9999</v>
      </c>
      <c r="FI299">
        <v>146.19999999999999</v>
      </c>
      <c r="FJ299">
        <v>1.86738</v>
      </c>
      <c r="FK299">
        <v>1.86646</v>
      </c>
      <c r="FL299">
        <v>1.8658600000000001</v>
      </c>
      <c r="FM299">
        <v>1.8657900000000001</v>
      </c>
      <c r="FN299">
        <v>1.86768</v>
      </c>
      <c r="FO299">
        <v>1.87009</v>
      </c>
      <c r="FP299">
        <v>1.8687400000000001</v>
      </c>
      <c r="FQ299">
        <v>1.87012</v>
      </c>
      <c r="FR299">
        <v>0</v>
      </c>
      <c r="FS299">
        <v>0</v>
      </c>
      <c r="FT299">
        <v>0</v>
      </c>
      <c r="FU299">
        <v>0</v>
      </c>
      <c r="FV299" t="s">
        <v>357</v>
      </c>
      <c r="FW299" t="s">
        <v>358</v>
      </c>
      <c r="FX299" t="s">
        <v>359</v>
      </c>
      <c r="FY299" t="s">
        <v>359</v>
      </c>
      <c r="FZ299" t="s">
        <v>359</v>
      </c>
      <c r="GA299" t="s">
        <v>359</v>
      </c>
      <c r="GB299">
        <v>0</v>
      </c>
      <c r="GC299">
        <v>100</v>
      </c>
      <c r="GD299">
        <v>100</v>
      </c>
      <c r="GE299">
        <v>-1.7110000000000001</v>
      </c>
      <c r="GF299">
        <v>-0.1168</v>
      </c>
      <c r="GG299">
        <v>-1.0745309912501479</v>
      </c>
      <c r="GH299">
        <v>-3.794306901669526E-4</v>
      </c>
      <c r="GI299">
        <v>-9.3076312682161424E-7</v>
      </c>
      <c r="GJ299">
        <v>3.2597594342726891E-10</v>
      </c>
      <c r="GK299">
        <v>-0.25621075936304621</v>
      </c>
      <c r="GL299">
        <v>-1.4413179793891831E-2</v>
      </c>
      <c r="GM299">
        <v>9.8733074958994743E-4</v>
      </c>
      <c r="GN299">
        <v>-9.6329063574464014E-6</v>
      </c>
      <c r="GO299">
        <v>22</v>
      </c>
      <c r="GP299">
        <v>2241</v>
      </c>
      <c r="GQ299">
        <v>1</v>
      </c>
      <c r="GR299">
        <v>45</v>
      </c>
      <c r="GS299">
        <v>1878.4</v>
      </c>
      <c r="GT299">
        <v>1878.2</v>
      </c>
      <c r="GU299">
        <v>2.19238</v>
      </c>
      <c r="GV299">
        <v>2.2338900000000002</v>
      </c>
      <c r="GW299">
        <v>1.94702</v>
      </c>
      <c r="GX299">
        <v>2.7734399999999999</v>
      </c>
      <c r="GY299">
        <v>2.19482</v>
      </c>
      <c r="GZ299">
        <v>2.3877000000000002</v>
      </c>
      <c r="HA299">
        <v>40.374499999999998</v>
      </c>
      <c r="HB299">
        <v>14.4735</v>
      </c>
      <c r="HC299">
        <v>18</v>
      </c>
      <c r="HD299">
        <v>519.41499999999996</v>
      </c>
      <c r="HE299">
        <v>596.05600000000004</v>
      </c>
      <c r="HF299">
        <v>25.1479</v>
      </c>
      <c r="HG299">
        <v>29.157</v>
      </c>
      <c r="HH299">
        <v>30.000399999999999</v>
      </c>
      <c r="HI299">
        <v>29.119800000000001</v>
      </c>
      <c r="HJ299">
        <v>29.053799999999999</v>
      </c>
      <c r="HK299">
        <v>44.056699999999999</v>
      </c>
      <c r="HL299">
        <v>20.116700000000002</v>
      </c>
      <c r="HM299">
        <v>14.9648</v>
      </c>
      <c r="HN299">
        <v>25.063400000000001</v>
      </c>
      <c r="HO299">
        <v>807.24800000000005</v>
      </c>
      <c r="HP299">
        <v>19.5669</v>
      </c>
      <c r="HQ299">
        <v>100.249</v>
      </c>
      <c r="HR299">
        <v>100.203</v>
      </c>
    </row>
    <row r="300" spans="1:226" x14ac:dyDescent="0.2">
      <c r="A300">
        <v>284</v>
      </c>
      <c r="B300">
        <v>1657576531.0999999</v>
      </c>
      <c r="C300">
        <v>4701.5</v>
      </c>
      <c r="D300" t="s">
        <v>926</v>
      </c>
      <c r="E300" t="s">
        <v>927</v>
      </c>
      <c r="F300">
        <v>5</v>
      </c>
      <c r="G300" t="s">
        <v>1070</v>
      </c>
      <c r="H300" t="s">
        <v>353</v>
      </c>
      <c r="I300">
        <v>1657576528.3</v>
      </c>
      <c r="J300">
        <f t="shared" si="136"/>
        <v>6.2983149710590415E-3</v>
      </c>
      <c r="K300">
        <f t="shared" si="137"/>
        <v>6.2983149710590416</v>
      </c>
      <c r="L300">
        <f t="shared" si="138"/>
        <v>30.995595349350133</v>
      </c>
      <c r="M300">
        <f t="shared" si="139"/>
        <v>727.43439999999987</v>
      </c>
      <c r="N300">
        <f t="shared" si="140"/>
        <v>492.67280590280126</v>
      </c>
      <c r="O300">
        <f t="shared" si="141"/>
        <v>35.675353847775845</v>
      </c>
      <c r="P300">
        <f t="shared" si="142"/>
        <v>52.67487734276213</v>
      </c>
      <c r="Q300">
        <f t="shared" si="143"/>
        <v>0.24911596209670461</v>
      </c>
      <c r="R300">
        <f t="shared" si="144"/>
        <v>2.3996443914016834</v>
      </c>
      <c r="S300">
        <f t="shared" si="145"/>
        <v>0.23558849247425639</v>
      </c>
      <c r="T300">
        <f t="shared" si="146"/>
        <v>0.14839695233771272</v>
      </c>
      <c r="U300">
        <f t="shared" si="147"/>
        <v>321.51003539999999</v>
      </c>
      <c r="V300">
        <f t="shared" si="148"/>
        <v>28.825865045059508</v>
      </c>
      <c r="W300">
        <f t="shared" si="149"/>
        <v>28.01933</v>
      </c>
      <c r="X300">
        <f t="shared" si="150"/>
        <v>3.7991180831288194</v>
      </c>
      <c r="Y300">
        <f t="shared" si="151"/>
        <v>49.608777484756153</v>
      </c>
      <c r="Z300">
        <f t="shared" si="152"/>
        <v>1.9399462930367355</v>
      </c>
      <c r="AA300">
        <f t="shared" si="153"/>
        <v>3.9104900209097968</v>
      </c>
      <c r="AB300">
        <f t="shared" si="154"/>
        <v>1.8591717900920839</v>
      </c>
      <c r="AC300">
        <f t="shared" si="155"/>
        <v>-277.75569022370371</v>
      </c>
      <c r="AD300">
        <f t="shared" si="156"/>
        <v>64.247544870532934</v>
      </c>
      <c r="AE300">
        <f t="shared" si="157"/>
        <v>5.8516535819198454</v>
      </c>
      <c r="AF300">
        <f t="shared" si="158"/>
        <v>113.85354362874905</v>
      </c>
      <c r="AG300">
        <f t="shared" si="159"/>
        <v>46.322329174245873</v>
      </c>
      <c r="AH300">
        <f t="shared" si="160"/>
        <v>6.2963814138486409</v>
      </c>
      <c r="AI300">
        <f t="shared" si="161"/>
        <v>30.995595349350133</v>
      </c>
      <c r="AJ300">
        <v>804.67722399582465</v>
      </c>
      <c r="AK300">
        <v>754.82776969696943</v>
      </c>
      <c r="AL300">
        <v>3.2038161231657551</v>
      </c>
      <c r="AM300">
        <v>64.523893561412876</v>
      </c>
      <c r="AN300">
        <f t="shared" si="162"/>
        <v>6.2983149710590416</v>
      </c>
      <c r="AO300">
        <v>19.424531289844889</v>
      </c>
      <c r="AP300">
        <v>26.784216969696971</v>
      </c>
      <c r="AQ300">
        <v>-1.024557712974841E-3</v>
      </c>
      <c r="AR300">
        <v>77.537025973873909</v>
      </c>
      <c r="AS300">
        <v>0</v>
      </c>
      <c r="AT300">
        <v>0</v>
      </c>
      <c r="AU300">
        <f t="shared" si="163"/>
        <v>1</v>
      </c>
      <c r="AV300">
        <f t="shared" si="164"/>
        <v>0</v>
      </c>
      <c r="AW300">
        <f t="shared" si="165"/>
        <v>38082.97323194029</v>
      </c>
      <c r="AX300">
        <f t="shared" si="166"/>
        <v>1999.9590000000001</v>
      </c>
      <c r="AY300">
        <f t="shared" si="167"/>
        <v>1681.1658599999998</v>
      </c>
      <c r="AZ300">
        <f t="shared" si="168"/>
        <v>0.84060016230332713</v>
      </c>
      <c r="BA300">
        <f t="shared" si="169"/>
        <v>0.16075831324542153</v>
      </c>
      <c r="BB300">
        <v>6</v>
      </c>
      <c r="BC300">
        <v>0.5</v>
      </c>
      <c r="BD300" t="s">
        <v>354</v>
      </c>
      <c r="BE300">
        <v>2</v>
      </c>
      <c r="BF300" t="b">
        <v>1</v>
      </c>
      <c r="BG300">
        <v>1657576528.3</v>
      </c>
      <c r="BH300">
        <v>727.43439999999987</v>
      </c>
      <c r="BI300">
        <v>788.51379999999995</v>
      </c>
      <c r="BJ300">
        <v>26.79045</v>
      </c>
      <c r="BK300">
        <v>19.437650000000001</v>
      </c>
      <c r="BL300">
        <v>729.15400000000011</v>
      </c>
      <c r="BM300">
        <v>26.907299999999999</v>
      </c>
      <c r="BN300">
        <v>500.02980000000002</v>
      </c>
      <c r="BO300">
        <v>72.311779999999999</v>
      </c>
      <c r="BP300">
        <v>0.10007919</v>
      </c>
      <c r="BQ300">
        <v>28.51595</v>
      </c>
      <c r="BR300">
        <v>28.01933</v>
      </c>
      <c r="BS300">
        <v>999.9</v>
      </c>
      <c r="BT300">
        <v>0</v>
      </c>
      <c r="BU300">
        <v>0</v>
      </c>
      <c r="BV300">
        <v>10010.633</v>
      </c>
      <c r="BW300">
        <v>0</v>
      </c>
      <c r="BX300">
        <v>1488.67</v>
      </c>
      <c r="BY300">
        <v>-61.079479999999997</v>
      </c>
      <c r="BZ300">
        <v>747.45920000000001</v>
      </c>
      <c r="CA300">
        <v>804.14470000000006</v>
      </c>
      <c r="CB300">
        <v>7.3527990000000001</v>
      </c>
      <c r="CC300">
        <v>788.51379999999995</v>
      </c>
      <c r="CD300">
        <v>19.437650000000001</v>
      </c>
      <c r="CE300">
        <v>1.937265</v>
      </c>
      <c r="CF300">
        <v>1.4055709999999999</v>
      </c>
      <c r="CG300">
        <v>16.940709999999999</v>
      </c>
      <c r="CH300">
        <v>11.977869999999999</v>
      </c>
      <c r="CI300">
        <v>1999.9590000000001</v>
      </c>
      <c r="CJ300">
        <v>0.97999439999999982</v>
      </c>
      <c r="CK300">
        <v>2.0005800000000001E-2</v>
      </c>
      <c r="CL300">
        <v>0</v>
      </c>
      <c r="CM300">
        <v>2.2188300000000001</v>
      </c>
      <c r="CN300">
        <v>0</v>
      </c>
      <c r="CO300">
        <v>17670.55</v>
      </c>
      <c r="CP300">
        <v>16749.099999999999</v>
      </c>
      <c r="CQ300">
        <v>41.375</v>
      </c>
      <c r="CR300">
        <v>43.25</v>
      </c>
      <c r="CS300">
        <v>41.75</v>
      </c>
      <c r="CT300">
        <v>41.737400000000001</v>
      </c>
      <c r="CU300">
        <v>40.5</v>
      </c>
      <c r="CV300">
        <v>1959.9490000000001</v>
      </c>
      <c r="CW300">
        <v>40.01</v>
      </c>
      <c r="CX300">
        <v>0</v>
      </c>
      <c r="CY300">
        <v>1657576531.8</v>
      </c>
      <c r="CZ300">
        <v>0</v>
      </c>
      <c r="DA300">
        <v>0</v>
      </c>
      <c r="DB300" t="s">
        <v>355</v>
      </c>
      <c r="DC300">
        <v>1657463822.5999999</v>
      </c>
      <c r="DD300">
        <v>1657463835.0999999</v>
      </c>
      <c r="DE300">
        <v>0</v>
      </c>
      <c r="DF300">
        <v>-2.657</v>
      </c>
      <c r="DG300">
        <v>-13.192</v>
      </c>
      <c r="DH300">
        <v>-3.9239999999999999</v>
      </c>
      <c r="DI300">
        <v>-0.217</v>
      </c>
      <c r="DJ300">
        <v>376</v>
      </c>
      <c r="DK300">
        <v>3</v>
      </c>
      <c r="DL300">
        <v>0.48</v>
      </c>
      <c r="DM300">
        <v>0.03</v>
      </c>
      <c r="DN300">
        <v>-60.456263414634137</v>
      </c>
      <c r="DO300">
        <v>-6.2750801393728706</v>
      </c>
      <c r="DP300">
        <v>0.67246576220982224</v>
      </c>
      <c r="DQ300">
        <v>0</v>
      </c>
      <c r="DR300">
        <v>7.4732121951219526</v>
      </c>
      <c r="DS300">
        <v>-0.81300355400695989</v>
      </c>
      <c r="DT300">
        <v>8.1993411469762217E-2</v>
      </c>
      <c r="DU300">
        <v>0</v>
      </c>
      <c r="DV300">
        <v>0</v>
      </c>
      <c r="DW300">
        <v>2</v>
      </c>
      <c r="DX300" t="s">
        <v>364</v>
      </c>
      <c r="DY300">
        <v>2.9800399999999998</v>
      </c>
      <c r="DZ300">
        <v>2.7156799999999999</v>
      </c>
      <c r="EA300">
        <v>0.113513</v>
      </c>
      <c r="EB300">
        <v>0.118424</v>
      </c>
      <c r="EC300">
        <v>9.3283000000000005E-2</v>
      </c>
      <c r="ED300">
        <v>7.3087200000000005E-2</v>
      </c>
      <c r="EE300">
        <v>27944.3</v>
      </c>
      <c r="EF300">
        <v>27907.9</v>
      </c>
      <c r="EG300">
        <v>29313.8</v>
      </c>
      <c r="EH300">
        <v>29288.5</v>
      </c>
      <c r="EI300">
        <v>35222.199999999997</v>
      </c>
      <c r="EJ300">
        <v>36077.699999999997</v>
      </c>
      <c r="EK300">
        <v>41294.1</v>
      </c>
      <c r="EL300">
        <v>41713.599999999999</v>
      </c>
      <c r="EM300">
        <v>1.9234800000000001</v>
      </c>
      <c r="EN300">
        <v>2.09483</v>
      </c>
      <c r="EO300">
        <v>6.3382099999999997E-2</v>
      </c>
      <c r="EP300">
        <v>0</v>
      </c>
      <c r="EQ300">
        <v>26.9864</v>
      </c>
      <c r="ER300">
        <v>999.9</v>
      </c>
      <c r="ES300">
        <v>26.8</v>
      </c>
      <c r="ET300">
        <v>38.5</v>
      </c>
      <c r="EU300">
        <v>25.349799999999998</v>
      </c>
      <c r="EV300">
        <v>61.443800000000003</v>
      </c>
      <c r="EW300">
        <v>26.859000000000002</v>
      </c>
      <c r="EX300">
        <v>2</v>
      </c>
      <c r="EY300">
        <v>0.12388200000000001</v>
      </c>
      <c r="EZ300">
        <v>1.79169</v>
      </c>
      <c r="FA300">
        <v>20.375699999999998</v>
      </c>
      <c r="FB300">
        <v>5.2178899999999997</v>
      </c>
      <c r="FC300">
        <v>12.0099</v>
      </c>
      <c r="FD300">
        <v>4.9888500000000002</v>
      </c>
      <c r="FE300">
        <v>3.2885</v>
      </c>
      <c r="FF300">
        <v>9828.1</v>
      </c>
      <c r="FG300">
        <v>9999</v>
      </c>
      <c r="FH300">
        <v>9999</v>
      </c>
      <c r="FI300">
        <v>146.19999999999999</v>
      </c>
      <c r="FJ300">
        <v>1.86737</v>
      </c>
      <c r="FK300">
        <v>1.86646</v>
      </c>
      <c r="FL300">
        <v>1.86585</v>
      </c>
      <c r="FM300">
        <v>1.86581</v>
      </c>
      <c r="FN300">
        <v>1.86768</v>
      </c>
      <c r="FO300">
        <v>1.8701000000000001</v>
      </c>
      <c r="FP300">
        <v>1.8687400000000001</v>
      </c>
      <c r="FQ300">
        <v>1.87012</v>
      </c>
      <c r="FR300">
        <v>0</v>
      </c>
      <c r="FS300">
        <v>0</v>
      </c>
      <c r="FT300">
        <v>0</v>
      </c>
      <c r="FU300">
        <v>0</v>
      </c>
      <c r="FV300" t="s">
        <v>357</v>
      </c>
      <c r="FW300" t="s">
        <v>358</v>
      </c>
      <c r="FX300" t="s">
        <v>359</v>
      </c>
      <c r="FY300" t="s">
        <v>359</v>
      </c>
      <c r="FZ300" t="s">
        <v>359</v>
      </c>
      <c r="GA300" t="s">
        <v>359</v>
      </c>
      <c r="GB300">
        <v>0</v>
      </c>
      <c r="GC300">
        <v>100</v>
      </c>
      <c r="GD300">
        <v>100</v>
      </c>
      <c r="GE300">
        <v>-1.7310000000000001</v>
      </c>
      <c r="GF300">
        <v>-0.11700000000000001</v>
      </c>
      <c r="GG300">
        <v>-1.0745309912501479</v>
      </c>
      <c r="GH300">
        <v>-3.794306901669526E-4</v>
      </c>
      <c r="GI300">
        <v>-9.3076312682161424E-7</v>
      </c>
      <c r="GJ300">
        <v>3.2597594342726891E-10</v>
      </c>
      <c r="GK300">
        <v>-0.25621075936304621</v>
      </c>
      <c r="GL300">
        <v>-1.4413179793891831E-2</v>
      </c>
      <c r="GM300">
        <v>9.8733074958994743E-4</v>
      </c>
      <c r="GN300">
        <v>-9.6329063574464014E-6</v>
      </c>
      <c r="GO300">
        <v>22</v>
      </c>
      <c r="GP300">
        <v>2241</v>
      </c>
      <c r="GQ300">
        <v>1</v>
      </c>
      <c r="GR300">
        <v>45</v>
      </c>
      <c r="GS300">
        <v>1878.5</v>
      </c>
      <c r="GT300">
        <v>1878.3</v>
      </c>
      <c r="GU300">
        <v>2.2326700000000002</v>
      </c>
      <c r="GV300">
        <v>2.2399900000000001</v>
      </c>
      <c r="GW300">
        <v>1.94702</v>
      </c>
      <c r="GX300">
        <v>2.7722199999999999</v>
      </c>
      <c r="GY300">
        <v>2.19482</v>
      </c>
      <c r="GZ300">
        <v>2.3828100000000001</v>
      </c>
      <c r="HA300">
        <v>40.3491</v>
      </c>
      <c r="HB300">
        <v>14.4648</v>
      </c>
      <c r="HC300">
        <v>18</v>
      </c>
      <c r="HD300">
        <v>519.548</v>
      </c>
      <c r="HE300">
        <v>596.04999999999995</v>
      </c>
      <c r="HF300">
        <v>25.0732</v>
      </c>
      <c r="HG300">
        <v>29.1586</v>
      </c>
      <c r="HH300">
        <v>30.000599999999999</v>
      </c>
      <c r="HI300">
        <v>29.119800000000001</v>
      </c>
      <c r="HJ300">
        <v>29.051400000000001</v>
      </c>
      <c r="HK300">
        <v>44.755000000000003</v>
      </c>
      <c r="HL300">
        <v>19.827200000000001</v>
      </c>
      <c r="HM300">
        <v>14.9648</v>
      </c>
      <c r="HN300">
        <v>25.0444</v>
      </c>
      <c r="HO300">
        <v>820.60400000000004</v>
      </c>
      <c r="HP300">
        <v>19.625900000000001</v>
      </c>
      <c r="HQ300">
        <v>100.248</v>
      </c>
      <c r="HR300">
        <v>100.205</v>
      </c>
    </row>
    <row r="301" spans="1:226" x14ac:dyDescent="0.2">
      <c r="A301">
        <v>285</v>
      </c>
      <c r="B301">
        <v>1657576536.0999999</v>
      </c>
      <c r="C301">
        <v>4706.5</v>
      </c>
      <c r="D301" t="s">
        <v>928</v>
      </c>
      <c r="E301" t="s">
        <v>929</v>
      </c>
      <c r="F301">
        <v>5</v>
      </c>
      <c r="G301" t="s">
        <v>1070</v>
      </c>
      <c r="H301" t="s">
        <v>353</v>
      </c>
      <c r="I301">
        <v>1657576533.5999999</v>
      </c>
      <c r="J301">
        <f t="shared" si="136"/>
        <v>6.2134026999611314E-3</v>
      </c>
      <c r="K301">
        <f t="shared" si="137"/>
        <v>6.2134026999611311</v>
      </c>
      <c r="L301">
        <f t="shared" si="138"/>
        <v>31.442599800231029</v>
      </c>
      <c r="M301">
        <f t="shared" si="139"/>
        <v>744.0292222222223</v>
      </c>
      <c r="N301">
        <f t="shared" si="140"/>
        <v>502.37566756708458</v>
      </c>
      <c r="O301">
        <f t="shared" si="141"/>
        <v>36.378286780202032</v>
      </c>
      <c r="P301">
        <f t="shared" si="142"/>
        <v>53.877029016809125</v>
      </c>
      <c r="Q301">
        <f t="shared" si="143"/>
        <v>0.24514446351172217</v>
      </c>
      <c r="R301">
        <f t="shared" si="144"/>
        <v>2.39898981996107</v>
      </c>
      <c r="S301">
        <f t="shared" si="145"/>
        <v>0.23202931501603924</v>
      </c>
      <c r="T301">
        <f t="shared" si="146"/>
        <v>0.14613816711431943</v>
      </c>
      <c r="U301">
        <f t="shared" si="147"/>
        <v>321.52225366666659</v>
      </c>
      <c r="V301">
        <f t="shared" si="148"/>
        <v>28.857119038933522</v>
      </c>
      <c r="W301">
        <f t="shared" si="149"/>
        <v>28.029044444444441</v>
      </c>
      <c r="X301">
        <f t="shared" si="150"/>
        <v>3.8012698171485368</v>
      </c>
      <c r="Y301">
        <f t="shared" si="151"/>
        <v>49.572157229259602</v>
      </c>
      <c r="Z301">
        <f t="shared" si="152"/>
        <v>1.9390277944406094</v>
      </c>
      <c r="AA301">
        <f t="shared" si="153"/>
        <v>3.9115259508942901</v>
      </c>
      <c r="AB301">
        <f t="shared" si="154"/>
        <v>1.8622420227079275</v>
      </c>
      <c r="AC301">
        <f t="shared" si="155"/>
        <v>-274.01105906828587</v>
      </c>
      <c r="AD301">
        <f t="shared" si="156"/>
        <v>63.563516559254793</v>
      </c>
      <c r="AE301">
        <f t="shared" si="157"/>
        <v>5.7913435945080129</v>
      </c>
      <c r="AF301">
        <f t="shared" si="158"/>
        <v>116.86605475214353</v>
      </c>
      <c r="AG301">
        <f t="shared" si="159"/>
        <v>47.006701397744905</v>
      </c>
      <c r="AH301">
        <f t="shared" si="160"/>
        <v>6.1996469598483825</v>
      </c>
      <c r="AI301">
        <f t="shared" si="161"/>
        <v>31.442599800231029</v>
      </c>
      <c r="AJ301">
        <v>821.55737799906751</v>
      </c>
      <c r="AK301">
        <v>770.99455757575743</v>
      </c>
      <c r="AL301">
        <v>3.246387918356215</v>
      </c>
      <c r="AM301">
        <v>64.523893561412876</v>
      </c>
      <c r="AN301">
        <f t="shared" si="162"/>
        <v>6.2134026999611311</v>
      </c>
      <c r="AO301">
        <v>19.51884528611399</v>
      </c>
      <c r="AP301">
        <v>26.778353333333321</v>
      </c>
      <c r="AQ301">
        <v>-6.5459481873570877E-4</v>
      </c>
      <c r="AR301">
        <v>77.537025973873909</v>
      </c>
      <c r="AS301">
        <v>0</v>
      </c>
      <c r="AT301">
        <v>0</v>
      </c>
      <c r="AU301">
        <f t="shared" si="163"/>
        <v>1</v>
      </c>
      <c r="AV301">
        <f t="shared" si="164"/>
        <v>0</v>
      </c>
      <c r="AW301">
        <f t="shared" si="165"/>
        <v>38066.570904427484</v>
      </c>
      <c r="AX301">
        <f t="shared" si="166"/>
        <v>2000.035555555555</v>
      </c>
      <c r="AY301">
        <f t="shared" si="167"/>
        <v>1681.2301666666663</v>
      </c>
      <c r="AZ301">
        <f t="shared" si="168"/>
        <v>0.84060013933085642</v>
      </c>
      <c r="BA301">
        <f t="shared" si="169"/>
        <v>0.16075826890855274</v>
      </c>
      <c r="BB301">
        <v>6</v>
      </c>
      <c r="BC301">
        <v>0.5</v>
      </c>
      <c r="BD301" t="s">
        <v>354</v>
      </c>
      <c r="BE301">
        <v>2</v>
      </c>
      <c r="BF301" t="b">
        <v>1</v>
      </c>
      <c r="BG301">
        <v>1657576533.5999999</v>
      </c>
      <c r="BH301">
        <v>744.0292222222223</v>
      </c>
      <c r="BI301">
        <v>805.97388888888895</v>
      </c>
      <c r="BJ301">
        <v>26.77752222222222</v>
      </c>
      <c r="BK301">
        <v>19.536999999999999</v>
      </c>
      <c r="BL301">
        <v>745.7691111111111</v>
      </c>
      <c r="BM301">
        <v>26.894600000000001</v>
      </c>
      <c r="BN301">
        <v>499.98899999999998</v>
      </c>
      <c r="BO301">
        <v>72.312566666666669</v>
      </c>
      <c r="BP301">
        <v>9.9950755555555562E-2</v>
      </c>
      <c r="BQ301">
        <v>28.520511111111109</v>
      </c>
      <c r="BR301">
        <v>28.029044444444441</v>
      </c>
      <c r="BS301">
        <v>999.90000000000009</v>
      </c>
      <c r="BT301">
        <v>0</v>
      </c>
      <c r="BU301">
        <v>0</v>
      </c>
      <c r="BV301">
        <v>10006.181111111109</v>
      </c>
      <c r="BW301">
        <v>0</v>
      </c>
      <c r="BX301">
        <v>1486.596666666667</v>
      </c>
      <c r="BY301">
        <v>-61.944622222222208</v>
      </c>
      <c r="BZ301">
        <v>764.50066666666669</v>
      </c>
      <c r="CA301">
        <v>822.03400000000011</v>
      </c>
      <c r="CB301">
        <v>7.2405177777777778</v>
      </c>
      <c r="CC301">
        <v>805.97388888888895</v>
      </c>
      <c r="CD301">
        <v>19.536999999999999</v>
      </c>
      <c r="CE301">
        <v>1.9363511111111109</v>
      </c>
      <c r="CF301">
        <v>1.412771111111111</v>
      </c>
      <c r="CG301">
        <v>16.933255555555562</v>
      </c>
      <c r="CH301">
        <v>12.055400000000001</v>
      </c>
      <c r="CI301">
        <v>2000.035555555555</v>
      </c>
      <c r="CJ301">
        <v>0.97999500000000006</v>
      </c>
      <c r="CK301">
        <v>2.0005200000000001E-2</v>
      </c>
      <c r="CL301">
        <v>0</v>
      </c>
      <c r="CM301">
        <v>2.3069333333333342</v>
      </c>
      <c r="CN301">
        <v>0</v>
      </c>
      <c r="CO301">
        <v>17705.488888888889</v>
      </c>
      <c r="CP301">
        <v>16749.744444444441</v>
      </c>
      <c r="CQ301">
        <v>41.375</v>
      </c>
      <c r="CR301">
        <v>43.25</v>
      </c>
      <c r="CS301">
        <v>41.75</v>
      </c>
      <c r="CT301">
        <v>41.75</v>
      </c>
      <c r="CU301">
        <v>40.5</v>
      </c>
      <c r="CV301">
        <v>1960.025555555555</v>
      </c>
      <c r="CW301">
        <v>40.01</v>
      </c>
      <c r="CX301">
        <v>0</v>
      </c>
      <c r="CY301">
        <v>1657576536.5999999</v>
      </c>
      <c r="CZ301">
        <v>0</v>
      </c>
      <c r="DA301">
        <v>0</v>
      </c>
      <c r="DB301" t="s">
        <v>355</v>
      </c>
      <c r="DC301">
        <v>1657463822.5999999</v>
      </c>
      <c r="DD301">
        <v>1657463835.0999999</v>
      </c>
      <c r="DE301">
        <v>0</v>
      </c>
      <c r="DF301">
        <v>-2.657</v>
      </c>
      <c r="DG301">
        <v>-13.192</v>
      </c>
      <c r="DH301">
        <v>-3.9239999999999999</v>
      </c>
      <c r="DI301">
        <v>-0.217</v>
      </c>
      <c r="DJ301">
        <v>376</v>
      </c>
      <c r="DK301">
        <v>3</v>
      </c>
      <c r="DL301">
        <v>0.48</v>
      </c>
      <c r="DM301">
        <v>0.03</v>
      </c>
      <c r="DN301">
        <v>-60.944939024390237</v>
      </c>
      <c r="DO301">
        <v>-5.2480829268290723</v>
      </c>
      <c r="DP301">
        <v>0.55323977947997161</v>
      </c>
      <c r="DQ301">
        <v>0</v>
      </c>
      <c r="DR301">
        <v>7.4119131707317072</v>
      </c>
      <c r="DS301">
        <v>-1.044928432055773</v>
      </c>
      <c r="DT301">
        <v>0.1041734493920555</v>
      </c>
      <c r="DU301">
        <v>0</v>
      </c>
      <c r="DV301">
        <v>0</v>
      </c>
      <c r="DW301">
        <v>2</v>
      </c>
      <c r="DX301" t="s">
        <v>364</v>
      </c>
      <c r="DY301">
        <v>2.97993</v>
      </c>
      <c r="DZ301">
        <v>2.7155300000000002</v>
      </c>
      <c r="EA301">
        <v>0.115164</v>
      </c>
      <c r="EB301">
        <v>0.120092</v>
      </c>
      <c r="EC301">
        <v>9.3273300000000003E-2</v>
      </c>
      <c r="ED301">
        <v>7.3286000000000004E-2</v>
      </c>
      <c r="EE301">
        <v>27892</v>
      </c>
      <c r="EF301">
        <v>27854.7</v>
      </c>
      <c r="EG301">
        <v>29313.5</v>
      </c>
      <c r="EH301">
        <v>29288.1</v>
      </c>
      <c r="EI301">
        <v>35222.400000000001</v>
      </c>
      <c r="EJ301">
        <v>36069.199999999997</v>
      </c>
      <c r="EK301">
        <v>41293.9</v>
      </c>
      <c r="EL301">
        <v>41712.9</v>
      </c>
      <c r="EM301">
        <v>1.9234800000000001</v>
      </c>
      <c r="EN301">
        <v>2.09497</v>
      </c>
      <c r="EO301">
        <v>6.4127100000000006E-2</v>
      </c>
      <c r="EP301">
        <v>0</v>
      </c>
      <c r="EQ301">
        <v>26.990400000000001</v>
      </c>
      <c r="ER301">
        <v>999.9</v>
      </c>
      <c r="ES301">
        <v>26.8</v>
      </c>
      <c r="ET301">
        <v>38.5</v>
      </c>
      <c r="EU301">
        <v>25.3477</v>
      </c>
      <c r="EV301">
        <v>61.273800000000001</v>
      </c>
      <c r="EW301">
        <v>26.882999999999999</v>
      </c>
      <c r="EX301">
        <v>2</v>
      </c>
      <c r="EY301">
        <v>0.123991</v>
      </c>
      <c r="EZ301">
        <v>1.7593300000000001</v>
      </c>
      <c r="FA301">
        <v>20.375900000000001</v>
      </c>
      <c r="FB301">
        <v>5.2178899999999997</v>
      </c>
      <c r="FC301">
        <v>12.0099</v>
      </c>
      <c r="FD301">
        <v>4.9888000000000003</v>
      </c>
      <c r="FE301">
        <v>3.2885</v>
      </c>
      <c r="FF301">
        <v>9828.2999999999993</v>
      </c>
      <c r="FG301">
        <v>9999</v>
      </c>
      <c r="FH301">
        <v>9999</v>
      </c>
      <c r="FI301">
        <v>146.19999999999999</v>
      </c>
      <c r="FJ301">
        <v>1.86737</v>
      </c>
      <c r="FK301">
        <v>1.86646</v>
      </c>
      <c r="FL301">
        <v>1.8658600000000001</v>
      </c>
      <c r="FM301">
        <v>1.86578</v>
      </c>
      <c r="FN301">
        <v>1.86768</v>
      </c>
      <c r="FO301">
        <v>1.87008</v>
      </c>
      <c r="FP301">
        <v>1.8687400000000001</v>
      </c>
      <c r="FQ301">
        <v>1.87012</v>
      </c>
      <c r="FR301">
        <v>0</v>
      </c>
      <c r="FS301">
        <v>0</v>
      </c>
      <c r="FT301">
        <v>0</v>
      </c>
      <c r="FU301">
        <v>0</v>
      </c>
      <c r="FV301" t="s">
        <v>357</v>
      </c>
      <c r="FW301" t="s">
        <v>358</v>
      </c>
      <c r="FX301" t="s">
        <v>359</v>
      </c>
      <c r="FY301" t="s">
        <v>359</v>
      </c>
      <c r="FZ301" t="s">
        <v>359</v>
      </c>
      <c r="GA301" t="s">
        <v>359</v>
      </c>
      <c r="GB301">
        <v>0</v>
      </c>
      <c r="GC301">
        <v>100</v>
      </c>
      <c r="GD301">
        <v>100</v>
      </c>
      <c r="GE301">
        <v>-1.7490000000000001</v>
      </c>
      <c r="GF301">
        <v>-0.1171</v>
      </c>
      <c r="GG301">
        <v>-1.0745309912501479</v>
      </c>
      <c r="GH301">
        <v>-3.794306901669526E-4</v>
      </c>
      <c r="GI301">
        <v>-9.3076312682161424E-7</v>
      </c>
      <c r="GJ301">
        <v>3.2597594342726891E-10</v>
      </c>
      <c r="GK301">
        <v>-0.25621075936304621</v>
      </c>
      <c r="GL301">
        <v>-1.4413179793891831E-2</v>
      </c>
      <c r="GM301">
        <v>9.8733074958994743E-4</v>
      </c>
      <c r="GN301">
        <v>-9.6329063574464014E-6</v>
      </c>
      <c r="GO301">
        <v>22</v>
      </c>
      <c r="GP301">
        <v>2241</v>
      </c>
      <c r="GQ301">
        <v>1</v>
      </c>
      <c r="GR301">
        <v>45</v>
      </c>
      <c r="GS301">
        <v>1878.6</v>
      </c>
      <c r="GT301">
        <v>1878.3</v>
      </c>
      <c r="GU301">
        <v>2.2644000000000002</v>
      </c>
      <c r="GV301">
        <v>2.2338900000000002</v>
      </c>
      <c r="GW301">
        <v>1.94702</v>
      </c>
      <c r="GX301">
        <v>2.7722199999999999</v>
      </c>
      <c r="GY301">
        <v>2.19482</v>
      </c>
      <c r="GZ301">
        <v>2.3840300000000001</v>
      </c>
      <c r="HA301">
        <v>40.3491</v>
      </c>
      <c r="HB301">
        <v>14.4648</v>
      </c>
      <c r="HC301">
        <v>18</v>
      </c>
      <c r="HD301">
        <v>519.548</v>
      </c>
      <c r="HE301">
        <v>596.16700000000003</v>
      </c>
      <c r="HF301">
        <v>25.036100000000001</v>
      </c>
      <c r="HG301">
        <v>29.1586</v>
      </c>
      <c r="HH301">
        <v>30.0002</v>
      </c>
      <c r="HI301">
        <v>29.119800000000001</v>
      </c>
      <c r="HJ301">
        <v>29.051400000000001</v>
      </c>
      <c r="HK301">
        <v>45.490699999999997</v>
      </c>
      <c r="HL301">
        <v>19.553799999999999</v>
      </c>
      <c r="HM301">
        <v>14.9648</v>
      </c>
      <c r="HN301">
        <v>25.02</v>
      </c>
      <c r="HO301">
        <v>840.63900000000001</v>
      </c>
      <c r="HP301">
        <v>19.686499999999999</v>
      </c>
      <c r="HQ301">
        <v>100.248</v>
      </c>
      <c r="HR301">
        <v>100.203</v>
      </c>
    </row>
    <row r="302" spans="1:226" x14ac:dyDescent="0.2">
      <c r="A302">
        <v>286</v>
      </c>
      <c r="B302">
        <v>1657576541.0999999</v>
      </c>
      <c r="C302">
        <v>4711.5</v>
      </c>
      <c r="D302" t="s">
        <v>930</v>
      </c>
      <c r="E302" t="s">
        <v>931</v>
      </c>
      <c r="F302">
        <v>5</v>
      </c>
      <c r="G302" t="s">
        <v>1070</v>
      </c>
      <c r="H302" t="s">
        <v>353</v>
      </c>
      <c r="I302">
        <v>1657576538.3</v>
      </c>
      <c r="J302">
        <f t="shared" si="136"/>
        <v>6.1379506974488162E-3</v>
      </c>
      <c r="K302">
        <f t="shared" si="137"/>
        <v>6.1379506974488161</v>
      </c>
      <c r="L302">
        <f t="shared" si="138"/>
        <v>31.811452337136021</v>
      </c>
      <c r="M302">
        <f t="shared" si="139"/>
        <v>759.0154</v>
      </c>
      <c r="N302">
        <f t="shared" si="140"/>
        <v>511.18826480407745</v>
      </c>
      <c r="O302">
        <f t="shared" si="141"/>
        <v>37.016192434522587</v>
      </c>
      <c r="P302">
        <f t="shared" si="142"/>
        <v>54.961864427647612</v>
      </c>
      <c r="Q302">
        <f t="shared" si="143"/>
        <v>0.24156554657936147</v>
      </c>
      <c r="R302">
        <f t="shared" si="144"/>
        <v>2.3951711211299136</v>
      </c>
      <c r="S302">
        <f t="shared" si="145"/>
        <v>0.22880068626048164</v>
      </c>
      <c r="T302">
        <f t="shared" si="146"/>
        <v>0.14409106591192467</v>
      </c>
      <c r="U302">
        <f t="shared" si="147"/>
        <v>321.50955659999994</v>
      </c>
      <c r="V302">
        <f t="shared" si="148"/>
        <v>28.883127602329736</v>
      </c>
      <c r="W302">
        <f t="shared" si="149"/>
        <v>28.041080000000001</v>
      </c>
      <c r="X302">
        <f t="shared" si="150"/>
        <v>3.8039371481801081</v>
      </c>
      <c r="Y302">
        <f t="shared" si="151"/>
        <v>49.550089349479535</v>
      </c>
      <c r="Z302">
        <f t="shared" si="152"/>
        <v>1.9383895945193834</v>
      </c>
      <c r="AA302">
        <f t="shared" si="153"/>
        <v>3.9119800185380371</v>
      </c>
      <c r="AB302">
        <f t="shared" si="154"/>
        <v>1.8655475536607247</v>
      </c>
      <c r="AC302">
        <f t="shared" si="155"/>
        <v>-270.68362575749279</v>
      </c>
      <c r="AD302">
        <f t="shared" si="156"/>
        <v>62.166317137170545</v>
      </c>
      <c r="AE302">
        <f t="shared" si="157"/>
        <v>5.6734698128536163</v>
      </c>
      <c r="AF302">
        <f t="shared" si="158"/>
        <v>118.66571779253132</v>
      </c>
      <c r="AG302">
        <f t="shared" si="159"/>
        <v>47.609620039886352</v>
      </c>
      <c r="AH302">
        <f t="shared" si="160"/>
        <v>6.1573049579939445</v>
      </c>
      <c r="AI302">
        <f t="shared" si="161"/>
        <v>31.811452337136021</v>
      </c>
      <c r="AJ302">
        <v>838.73281871990423</v>
      </c>
      <c r="AK302">
        <v>787.49466666666649</v>
      </c>
      <c r="AL302">
        <v>3.3068280104198089</v>
      </c>
      <c r="AM302">
        <v>64.523893561412876</v>
      </c>
      <c r="AN302">
        <f t="shared" si="162"/>
        <v>6.1379506974488161</v>
      </c>
      <c r="AO302">
        <v>19.56712421256799</v>
      </c>
      <c r="AP302">
        <v>26.758584848484851</v>
      </c>
      <c r="AQ302">
        <v>-5.1886093172337786E-3</v>
      </c>
      <c r="AR302">
        <v>77.537025973873909</v>
      </c>
      <c r="AS302">
        <v>0</v>
      </c>
      <c r="AT302">
        <v>0</v>
      </c>
      <c r="AU302">
        <f t="shared" si="163"/>
        <v>1</v>
      </c>
      <c r="AV302">
        <f t="shared" si="164"/>
        <v>0</v>
      </c>
      <c r="AW302">
        <f t="shared" si="165"/>
        <v>37973.896128577529</v>
      </c>
      <c r="AX302">
        <f t="shared" si="166"/>
        <v>1999.9559999999999</v>
      </c>
      <c r="AY302">
        <f t="shared" si="167"/>
        <v>1681.1633399999998</v>
      </c>
      <c r="AZ302">
        <f t="shared" si="168"/>
        <v>0.84060016320359043</v>
      </c>
      <c r="BA302">
        <f t="shared" si="169"/>
        <v>0.16075831498292961</v>
      </c>
      <c r="BB302">
        <v>6</v>
      </c>
      <c r="BC302">
        <v>0.5</v>
      </c>
      <c r="BD302" t="s">
        <v>354</v>
      </c>
      <c r="BE302">
        <v>2</v>
      </c>
      <c r="BF302" t="b">
        <v>1</v>
      </c>
      <c r="BG302">
        <v>1657576538.3</v>
      </c>
      <c r="BH302">
        <v>759.0154</v>
      </c>
      <c r="BI302">
        <v>821.75350000000003</v>
      </c>
      <c r="BJ302">
        <v>26.768879999999999</v>
      </c>
      <c r="BK302">
        <v>19.57809</v>
      </c>
      <c r="BL302">
        <v>760.77350000000001</v>
      </c>
      <c r="BM302">
        <v>26.886109999999999</v>
      </c>
      <c r="BN302">
        <v>500.01299999999998</v>
      </c>
      <c r="BO302">
        <v>72.312010000000015</v>
      </c>
      <c r="BP302">
        <v>0.10004439</v>
      </c>
      <c r="BQ302">
        <v>28.52251</v>
      </c>
      <c r="BR302">
        <v>28.041080000000001</v>
      </c>
      <c r="BS302">
        <v>999.9</v>
      </c>
      <c r="BT302">
        <v>0</v>
      </c>
      <c r="BU302">
        <v>0</v>
      </c>
      <c r="BV302">
        <v>9980.9369999999999</v>
      </c>
      <c r="BW302">
        <v>0</v>
      </c>
      <c r="BX302">
        <v>1485.58</v>
      </c>
      <c r="BY302">
        <v>-62.738259999999997</v>
      </c>
      <c r="BZ302">
        <v>779.89210000000003</v>
      </c>
      <c r="CA302">
        <v>838.1631000000001</v>
      </c>
      <c r="CB302">
        <v>7.1907809999999994</v>
      </c>
      <c r="CC302">
        <v>821.75350000000003</v>
      </c>
      <c r="CD302">
        <v>19.57809</v>
      </c>
      <c r="CE302">
        <v>1.9357120000000001</v>
      </c>
      <c r="CF302">
        <v>1.415732</v>
      </c>
      <c r="CG302">
        <v>16.928049999999999</v>
      </c>
      <c r="CH302">
        <v>12.087199999999999</v>
      </c>
      <c r="CI302">
        <v>1999.9559999999999</v>
      </c>
      <c r="CJ302">
        <v>0.97999410000000009</v>
      </c>
      <c r="CK302">
        <v>2.0006099999999999E-2</v>
      </c>
      <c r="CL302">
        <v>0</v>
      </c>
      <c r="CM302">
        <v>2.17239</v>
      </c>
      <c r="CN302">
        <v>0</v>
      </c>
      <c r="CO302">
        <v>17732.96</v>
      </c>
      <c r="CP302">
        <v>16749.060000000001</v>
      </c>
      <c r="CQ302">
        <v>41.375</v>
      </c>
      <c r="CR302">
        <v>43.25</v>
      </c>
      <c r="CS302">
        <v>41.7624</v>
      </c>
      <c r="CT302">
        <v>41.75</v>
      </c>
      <c r="CU302">
        <v>40.5</v>
      </c>
      <c r="CV302">
        <v>1959.9459999999999</v>
      </c>
      <c r="CW302">
        <v>40.01</v>
      </c>
      <c r="CX302">
        <v>0</v>
      </c>
      <c r="CY302">
        <v>1657576541.4000001</v>
      </c>
      <c r="CZ302">
        <v>0</v>
      </c>
      <c r="DA302">
        <v>0</v>
      </c>
      <c r="DB302" t="s">
        <v>355</v>
      </c>
      <c r="DC302">
        <v>1657463822.5999999</v>
      </c>
      <c r="DD302">
        <v>1657463835.0999999</v>
      </c>
      <c r="DE302">
        <v>0</v>
      </c>
      <c r="DF302">
        <v>-2.657</v>
      </c>
      <c r="DG302">
        <v>-13.192</v>
      </c>
      <c r="DH302">
        <v>-3.9239999999999999</v>
      </c>
      <c r="DI302">
        <v>-0.217</v>
      </c>
      <c r="DJ302">
        <v>376</v>
      </c>
      <c r="DK302">
        <v>3</v>
      </c>
      <c r="DL302">
        <v>0.48</v>
      </c>
      <c r="DM302">
        <v>0.03</v>
      </c>
      <c r="DN302">
        <v>-61.588067499999987</v>
      </c>
      <c r="DO302">
        <v>-7.4589174484051473</v>
      </c>
      <c r="DP302">
        <v>0.75223220729622464</v>
      </c>
      <c r="DQ302">
        <v>0</v>
      </c>
      <c r="DR302">
        <v>7.3187735000000007</v>
      </c>
      <c r="DS302">
        <v>-1.076635722326464</v>
      </c>
      <c r="DT302">
        <v>0.104496209776958</v>
      </c>
      <c r="DU302">
        <v>0</v>
      </c>
      <c r="DV302">
        <v>0</v>
      </c>
      <c r="DW302">
        <v>2</v>
      </c>
      <c r="DX302" t="s">
        <v>364</v>
      </c>
      <c r="DY302">
        <v>2.9798900000000001</v>
      </c>
      <c r="DZ302">
        <v>2.71543</v>
      </c>
      <c r="EA302">
        <v>0.116826</v>
      </c>
      <c r="EB302">
        <v>0.121748</v>
      </c>
      <c r="EC302">
        <v>9.3224500000000002E-2</v>
      </c>
      <c r="ED302">
        <v>7.3410400000000001E-2</v>
      </c>
      <c r="EE302">
        <v>27839.5</v>
      </c>
      <c r="EF302">
        <v>27802.1</v>
      </c>
      <c r="EG302">
        <v>29313.4</v>
      </c>
      <c r="EH302">
        <v>29288</v>
      </c>
      <c r="EI302">
        <v>35224.1</v>
      </c>
      <c r="EJ302">
        <v>36064.300000000003</v>
      </c>
      <c r="EK302">
        <v>41293.599999999999</v>
      </c>
      <c r="EL302">
        <v>41712.699999999997</v>
      </c>
      <c r="EM302">
        <v>1.9233199999999999</v>
      </c>
      <c r="EN302">
        <v>2.0952700000000002</v>
      </c>
      <c r="EO302">
        <v>6.4127100000000006E-2</v>
      </c>
      <c r="EP302">
        <v>0</v>
      </c>
      <c r="EQ302">
        <v>26.993500000000001</v>
      </c>
      <c r="ER302">
        <v>999.9</v>
      </c>
      <c r="ES302">
        <v>26.8</v>
      </c>
      <c r="ET302">
        <v>38.5</v>
      </c>
      <c r="EU302">
        <v>25.3477</v>
      </c>
      <c r="EV302">
        <v>61.523800000000001</v>
      </c>
      <c r="EW302">
        <v>26.850999999999999</v>
      </c>
      <c r="EX302">
        <v>2</v>
      </c>
      <c r="EY302">
        <v>0.12396799999999999</v>
      </c>
      <c r="EZ302">
        <v>1.7803199999999999</v>
      </c>
      <c r="FA302">
        <v>20.375499999999999</v>
      </c>
      <c r="FB302">
        <v>5.21774</v>
      </c>
      <c r="FC302">
        <v>12.0099</v>
      </c>
      <c r="FD302">
        <v>4.9886999999999997</v>
      </c>
      <c r="FE302">
        <v>3.2885</v>
      </c>
      <c r="FF302">
        <v>9828.2999999999993</v>
      </c>
      <c r="FG302">
        <v>9999</v>
      </c>
      <c r="FH302">
        <v>9999</v>
      </c>
      <c r="FI302">
        <v>146.19999999999999</v>
      </c>
      <c r="FJ302">
        <v>1.8673900000000001</v>
      </c>
      <c r="FK302">
        <v>1.86646</v>
      </c>
      <c r="FL302">
        <v>1.8658399999999999</v>
      </c>
      <c r="FM302">
        <v>1.86578</v>
      </c>
      <c r="FN302">
        <v>1.86768</v>
      </c>
      <c r="FO302">
        <v>1.8701000000000001</v>
      </c>
      <c r="FP302">
        <v>1.8687400000000001</v>
      </c>
      <c r="FQ302">
        <v>1.87012</v>
      </c>
      <c r="FR302">
        <v>0</v>
      </c>
      <c r="FS302">
        <v>0</v>
      </c>
      <c r="FT302">
        <v>0</v>
      </c>
      <c r="FU302">
        <v>0</v>
      </c>
      <c r="FV302" t="s">
        <v>357</v>
      </c>
      <c r="FW302" t="s">
        <v>358</v>
      </c>
      <c r="FX302" t="s">
        <v>359</v>
      </c>
      <c r="FY302" t="s">
        <v>359</v>
      </c>
      <c r="FZ302" t="s">
        <v>359</v>
      </c>
      <c r="GA302" t="s">
        <v>359</v>
      </c>
      <c r="GB302">
        <v>0</v>
      </c>
      <c r="GC302">
        <v>100</v>
      </c>
      <c r="GD302">
        <v>100</v>
      </c>
      <c r="GE302">
        <v>-1.7689999999999999</v>
      </c>
      <c r="GF302">
        <v>-0.1174</v>
      </c>
      <c r="GG302">
        <v>-1.0745309912501479</v>
      </c>
      <c r="GH302">
        <v>-3.794306901669526E-4</v>
      </c>
      <c r="GI302">
        <v>-9.3076312682161424E-7</v>
      </c>
      <c r="GJ302">
        <v>3.2597594342726891E-10</v>
      </c>
      <c r="GK302">
        <v>-0.25621075936304621</v>
      </c>
      <c r="GL302">
        <v>-1.4413179793891831E-2</v>
      </c>
      <c r="GM302">
        <v>9.8733074958994743E-4</v>
      </c>
      <c r="GN302">
        <v>-9.6329063574464014E-6</v>
      </c>
      <c r="GO302">
        <v>22</v>
      </c>
      <c r="GP302">
        <v>2241</v>
      </c>
      <c r="GQ302">
        <v>1</v>
      </c>
      <c r="GR302">
        <v>45</v>
      </c>
      <c r="GS302">
        <v>1878.6</v>
      </c>
      <c r="GT302">
        <v>1878.4</v>
      </c>
      <c r="GU302">
        <v>2.3046899999999999</v>
      </c>
      <c r="GV302">
        <v>2.2375500000000001</v>
      </c>
      <c r="GW302">
        <v>1.94702</v>
      </c>
      <c r="GX302">
        <v>2.7722199999999999</v>
      </c>
      <c r="GY302">
        <v>2.19482</v>
      </c>
      <c r="GZ302">
        <v>2.36694</v>
      </c>
      <c r="HA302">
        <v>40.3491</v>
      </c>
      <c r="HB302">
        <v>14.456</v>
      </c>
      <c r="HC302">
        <v>18</v>
      </c>
      <c r="HD302">
        <v>519.44799999999998</v>
      </c>
      <c r="HE302">
        <v>596.40099999999995</v>
      </c>
      <c r="HF302">
        <v>25.006799999999998</v>
      </c>
      <c r="HG302">
        <v>29.1602</v>
      </c>
      <c r="HH302">
        <v>30.0001</v>
      </c>
      <c r="HI302">
        <v>29.119800000000001</v>
      </c>
      <c r="HJ302">
        <v>29.051200000000001</v>
      </c>
      <c r="HK302">
        <v>46.181100000000001</v>
      </c>
      <c r="HL302">
        <v>19.238</v>
      </c>
      <c r="HM302">
        <v>14.9648</v>
      </c>
      <c r="HN302">
        <v>24.9815</v>
      </c>
      <c r="HO302">
        <v>854.00199999999995</v>
      </c>
      <c r="HP302">
        <v>19.758400000000002</v>
      </c>
      <c r="HQ302">
        <v>100.247</v>
      </c>
      <c r="HR302">
        <v>100.203</v>
      </c>
    </row>
    <row r="303" spans="1:226" x14ac:dyDescent="0.2">
      <c r="A303">
        <v>287</v>
      </c>
      <c r="B303">
        <v>1657576546.0999999</v>
      </c>
      <c r="C303">
        <v>4716.5</v>
      </c>
      <c r="D303" t="s">
        <v>932</v>
      </c>
      <c r="E303" t="s">
        <v>933</v>
      </c>
      <c r="F303">
        <v>5</v>
      </c>
      <c r="G303" t="s">
        <v>1070</v>
      </c>
      <c r="H303" t="s">
        <v>353</v>
      </c>
      <c r="I303">
        <v>1657576543.5999999</v>
      </c>
      <c r="J303">
        <f t="shared" si="136"/>
        <v>6.0583110261403905E-3</v>
      </c>
      <c r="K303">
        <f t="shared" si="137"/>
        <v>6.0583110261403901</v>
      </c>
      <c r="L303">
        <f t="shared" si="138"/>
        <v>32.028667487913779</v>
      </c>
      <c r="M303">
        <f t="shared" si="139"/>
        <v>776.10077777777769</v>
      </c>
      <c r="N303">
        <f t="shared" si="140"/>
        <v>522.66223569691647</v>
      </c>
      <c r="O303">
        <f t="shared" si="141"/>
        <v>37.846897604778256</v>
      </c>
      <c r="P303">
        <f t="shared" si="142"/>
        <v>56.198831025888879</v>
      </c>
      <c r="Q303">
        <f t="shared" si="143"/>
        <v>0.23771193559429282</v>
      </c>
      <c r="R303">
        <f t="shared" si="144"/>
        <v>2.3967744499135399</v>
      </c>
      <c r="S303">
        <f t="shared" si="145"/>
        <v>0.22534770681919797</v>
      </c>
      <c r="T303">
        <f t="shared" si="146"/>
        <v>0.14189957981559942</v>
      </c>
      <c r="U303">
        <f t="shared" si="147"/>
        <v>321.51622433333335</v>
      </c>
      <c r="V303">
        <f t="shared" si="148"/>
        <v>28.913190254052356</v>
      </c>
      <c r="W303">
        <f t="shared" si="149"/>
        <v>28.050333333333331</v>
      </c>
      <c r="X303">
        <f t="shared" si="150"/>
        <v>3.8059889906987139</v>
      </c>
      <c r="Y303">
        <f t="shared" si="151"/>
        <v>49.484951867593345</v>
      </c>
      <c r="Z303">
        <f t="shared" si="152"/>
        <v>1.9364411856636896</v>
      </c>
      <c r="AA303">
        <f t="shared" si="153"/>
        <v>3.9131920161204081</v>
      </c>
      <c r="AB303">
        <f t="shared" si="154"/>
        <v>1.8695478050350243</v>
      </c>
      <c r="AC303">
        <f t="shared" si="155"/>
        <v>-267.17151625279121</v>
      </c>
      <c r="AD303">
        <f t="shared" si="156"/>
        <v>61.701552449793581</v>
      </c>
      <c r="AE303">
        <f t="shared" si="157"/>
        <v>5.6276958481075186</v>
      </c>
      <c r="AF303">
        <f t="shared" si="158"/>
        <v>121.67395637844325</v>
      </c>
      <c r="AG303">
        <f t="shared" si="159"/>
        <v>48.1725571492155</v>
      </c>
      <c r="AH303">
        <f t="shared" si="160"/>
        <v>6.0783976262204522</v>
      </c>
      <c r="AI303">
        <f t="shared" si="161"/>
        <v>32.028667487913779</v>
      </c>
      <c r="AJ303">
        <v>855.89668103096039</v>
      </c>
      <c r="AK303">
        <v>804.16279999999961</v>
      </c>
      <c r="AL303">
        <v>3.3673326929333451</v>
      </c>
      <c r="AM303">
        <v>64.523893561412876</v>
      </c>
      <c r="AN303">
        <f t="shared" si="162"/>
        <v>6.0583110261403901</v>
      </c>
      <c r="AO303">
        <v>19.620572276143101</v>
      </c>
      <c r="AP303">
        <v>26.7286503030303</v>
      </c>
      <c r="AQ303">
        <v>-7.2184312613508073E-3</v>
      </c>
      <c r="AR303">
        <v>77.537025973873909</v>
      </c>
      <c r="AS303">
        <v>0</v>
      </c>
      <c r="AT303">
        <v>0</v>
      </c>
      <c r="AU303">
        <f t="shared" si="163"/>
        <v>1</v>
      </c>
      <c r="AV303">
        <f t="shared" si="164"/>
        <v>0</v>
      </c>
      <c r="AW303">
        <f t="shared" si="165"/>
        <v>38012.015802649759</v>
      </c>
      <c r="AX303">
        <f t="shared" si="166"/>
        <v>1999.9977777777781</v>
      </c>
      <c r="AY303">
        <f t="shared" si="167"/>
        <v>1681.1984333333335</v>
      </c>
      <c r="AZ303">
        <f t="shared" si="168"/>
        <v>0.84060015066683402</v>
      </c>
      <c r="BA303">
        <f t="shared" si="169"/>
        <v>0.16075829078698975</v>
      </c>
      <c r="BB303">
        <v>6</v>
      </c>
      <c r="BC303">
        <v>0.5</v>
      </c>
      <c r="BD303" t="s">
        <v>354</v>
      </c>
      <c r="BE303">
        <v>2</v>
      </c>
      <c r="BF303" t="b">
        <v>1</v>
      </c>
      <c r="BG303">
        <v>1657576543.5999999</v>
      </c>
      <c r="BH303">
        <v>776.10077777777769</v>
      </c>
      <c r="BI303">
        <v>839.57011111111103</v>
      </c>
      <c r="BJ303">
        <v>26.74207777777778</v>
      </c>
      <c r="BK303">
        <v>19.642911111111111</v>
      </c>
      <c r="BL303">
        <v>777.88033333333328</v>
      </c>
      <c r="BM303">
        <v>26.859766666666669</v>
      </c>
      <c r="BN303">
        <v>499.98955555555563</v>
      </c>
      <c r="BO303">
        <v>72.311822222222219</v>
      </c>
      <c r="BP303">
        <v>9.9947788888888889E-2</v>
      </c>
      <c r="BQ303">
        <v>28.527844444444451</v>
      </c>
      <c r="BR303">
        <v>28.050333333333331</v>
      </c>
      <c r="BS303">
        <v>999.90000000000009</v>
      </c>
      <c r="BT303">
        <v>0</v>
      </c>
      <c r="BU303">
        <v>0</v>
      </c>
      <c r="BV303">
        <v>9991.5911111111109</v>
      </c>
      <c r="BW303">
        <v>0</v>
      </c>
      <c r="BX303">
        <v>1484.8055555555561</v>
      </c>
      <c r="BY303">
        <v>-63.469022222222208</v>
      </c>
      <c r="BZ303">
        <v>797.42577777777774</v>
      </c>
      <c r="CA303">
        <v>856.39222222222224</v>
      </c>
      <c r="CB303">
        <v>7.0991566666666666</v>
      </c>
      <c r="CC303">
        <v>839.57011111111103</v>
      </c>
      <c r="CD303">
        <v>19.642911111111111</v>
      </c>
      <c r="CE303">
        <v>1.9337666666666671</v>
      </c>
      <c r="CF303">
        <v>1.4204144444444451</v>
      </c>
      <c r="CG303">
        <v>16.912211111111109</v>
      </c>
      <c r="CH303">
        <v>12.137333333333331</v>
      </c>
      <c r="CI303">
        <v>1999.9977777777781</v>
      </c>
      <c r="CJ303">
        <v>0.97999466666666679</v>
      </c>
      <c r="CK303">
        <v>2.0005533333333339E-2</v>
      </c>
      <c r="CL303">
        <v>0</v>
      </c>
      <c r="CM303">
        <v>2.3100888888888891</v>
      </c>
      <c r="CN303">
        <v>0</v>
      </c>
      <c r="CO303">
        <v>17762.26666666667</v>
      </c>
      <c r="CP303">
        <v>16749.42222222222</v>
      </c>
      <c r="CQ303">
        <v>41.375</v>
      </c>
      <c r="CR303">
        <v>43.25</v>
      </c>
      <c r="CS303">
        <v>41.791333333333327</v>
      </c>
      <c r="CT303">
        <v>41.75</v>
      </c>
      <c r="CU303">
        <v>40.527555555555551</v>
      </c>
      <c r="CV303">
        <v>1959.9877777777781</v>
      </c>
      <c r="CW303">
        <v>40.01</v>
      </c>
      <c r="CX303">
        <v>0</v>
      </c>
      <c r="CY303">
        <v>1657576546.8</v>
      </c>
      <c r="CZ303">
        <v>0</v>
      </c>
      <c r="DA303">
        <v>0</v>
      </c>
      <c r="DB303" t="s">
        <v>355</v>
      </c>
      <c r="DC303">
        <v>1657463822.5999999</v>
      </c>
      <c r="DD303">
        <v>1657463835.0999999</v>
      </c>
      <c r="DE303">
        <v>0</v>
      </c>
      <c r="DF303">
        <v>-2.657</v>
      </c>
      <c r="DG303">
        <v>-13.192</v>
      </c>
      <c r="DH303">
        <v>-3.9239999999999999</v>
      </c>
      <c r="DI303">
        <v>-0.217</v>
      </c>
      <c r="DJ303">
        <v>376</v>
      </c>
      <c r="DK303">
        <v>3</v>
      </c>
      <c r="DL303">
        <v>0.48</v>
      </c>
      <c r="DM303">
        <v>0.03</v>
      </c>
      <c r="DN303">
        <v>-62.258195121951218</v>
      </c>
      <c r="DO303">
        <v>-9.3996815331010435</v>
      </c>
      <c r="DP303">
        <v>0.92918554658163122</v>
      </c>
      <c r="DQ303">
        <v>0</v>
      </c>
      <c r="DR303">
        <v>7.2275729268292679</v>
      </c>
      <c r="DS303">
        <v>-0.97325853658538086</v>
      </c>
      <c r="DT303">
        <v>9.6819369213232892E-2</v>
      </c>
      <c r="DU303">
        <v>0</v>
      </c>
      <c r="DV303">
        <v>0</v>
      </c>
      <c r="DW303">
        <v>2</v>
      </c>
      <c r="DX303" t="s">
        <v>364</v>
      </c>
      <c r="DY303">
        <v>2.98</v>
      </c>
      <c r="DZ303">
        <v>2.7157</v>
      </c>
      <c r="EA303">
        <v>0.11849999999999999</v>
      </c>
      <c r="EB303">
        <v>0.123401</v>
      </c>
      <c r="EC303">
        <v>9.3153700000000006E-2</v>
      </c>
      <c r="ED303">
        <v>7.3627200000000004E-2</v>
      </c>
      <c r="EE303">
        <v>27786.6</v>
      </c>
      <c r="EF303">
        <v>27749.599999999999</v>
      </c>
      <c r="EG303">
        <v>29313.3</v>
      </c>
      <c r="EH303">
        <v>29287.8</v>
      </c>
      <c r="EI303">
        <v>35226.800000000003</v>
      </c>
      <c r="EJ303">
        <v>36055.699999999997</v>
      </c>
      <c r="EK303">
        <v>41293.4</v>
      </c>
      <c r="EL303">
        <v>41712.6</v>
      </c>
      <c r="EM303">
        <v>1.9234199999999999</v>
      </c>
      <c r="EN303">
        <v>2.0954000000000002</v>
      </c>
      <c r="EO303">
        <v>6.4596500000000001E-2</v>
      </c>
      <c r="EP303">
        <v>0</v>
      </c>
      <c r="EQ303">
        <v>26.998100000000001</v>
      </c>
      <c r="ER303">
        <v>999.9</v>
      </c>
      <c r="ES303">
        <v>26.8</v>
      </c>
      <c r="ET303">
        <v>38.5</v>
      </c>
      <c r="EU303">
        <v>25.351299999999998</v>
      </c>
      <c r="EV303">
        <v>61.533799999999999</v>
      </c>
      <c r="EW303">
        <v>26.887</v>
      </c>
      <c r="EX303">
        <v>2</v>
      </c>
      <c r="EY303">
        <v>0.124126</v>
      </c>
      <c r="EZ303">
        <v>1.8379799999999999</v>
      </c>
      <c r="FA303">
        <v>20.375</v>
      </c>
      <c r="FB303">
        <v>5.2192400000000001</v>
      </c>
      <c r="FC303">
        <v>12.0099</v>
      </c>
      <c r="FD303">
        <v>4.9890499999999998</v>
      </c>
      <c r="FE303">
        <v>3.2886500000000001</v>
      </c>
      <c r="FF303">
        <v>9828.2999999999993</v>
      </c>
      <c r="FG303">
        <v>9999</v>
      </c>
      <c r="FH303">
        <v>9999</v>
      </c>
      <c r="FI303">
        <v>146.19999999999999</v>
      </c>
      <c r="FJ303">
        <v>1.86737</v>
      </c>
      <c r="FK303">
        <v>1.86646</v>
      </c>
      <c r="FL303">
        <v>1.86585</v>
      </c>
      <c r="FM303">
        <v>1.8657999999999999</v>
      </c>
      <c r="FN303">
        <v>1.86768</v>
      </c>
      <c r="FO303">
        <v>1.87012</v>
      </c>
      <c r="FP303">
        <v>1.8687400000000001</v>
      </c>
      <c r="FQ303">
        <v>1.87012</v>
      </c>
      <c r="FR303">
        <v>0</v>
      </c>
      <c r="FS303">
        <v>0</v>
      </c>
      <c r="FT303">
        <v>0</v>
      </c>
      <c r="FU303">
        <v>0</v>
      </c>
      <c r="FV303" t="s">
        <v>357</v>
      </c>
      <c r="FW303" t="s">
        <v>358</v>
      </c>
      <c r="FX303" t="s">
        <v>359</v>
      </c>
      <c r="FY303" t="s">
        <v>359</v>
      </c>
      <c r="FZ303" t="s">
        <v>359</v>
      </c>
      <c r="GA303" t="s">
        <v>359</v>
      </c>
      <c r="GB303">
        <v>0</v>
      </c>
      <c r="GC303">
        <v>100</v>
      </c>
      <c r="GD303">
        <v>100</v>
      </c>
      <c r="GE303">
        <v>-1.79</v>
      </c>
      <c r="GF303">
        <v>-0.11799999999999999</v>
      </c>
      <c r="GG303">
        <v>-1.0745309912501479</v>
      </c>
      <c r="GH303">
        <v>-3.794306901669526E-4</v>
      </c>
      <c r="GI303">
        <v>-9.3076312682161424E-7</v>
      </c>
      <c r="GJ303">
        <v>3.2597594342726891E-10</v>
      </c>
      <c r="GK303">
        <v>-0.25621075936304621</v>
      </c>
      <c r="GL303">
        <v>-1.4413179793891831E-2</v>
      </c>
      <c r="GM303">
        <v>9.8733074958994743E-4</v>
      </c>
      <c r="GN303">
        <v>-9.6329063574464014E-6</v>
      </c>
      <c r="GO303">
        <v>22</v>
      </c>
      <c r="GP303">
        <v>2241</v>
      </c>
      <c r="GQ303">
        <v>1</v>
      </c>
      <c r="GR303">
        <v>45</v>
      </c>
      <c r="GS303">
        <v>1878.7</v>
      </c>
      <c r="GT303">
        <v>1878.5</v>
      </c>
      <c r="GU303">
        <v>2.33887</v>
      </c>
      <c r="GV303">
        <v>2.2338900000000002</v>
      </c>
      <c r="GW303">
        <v>1.94702</v>
      </c>
      <c r="GX303">
        <v>2.7722199999999999</v>
      </c>
      <c r="GY303">
        <v>2.19482</v>
      </c>
      <c r="GZ303">
        <v>2.3840300000000001</v>
      </c>
      <c r="HA303">
        <v>40.3491</v>
      </c>
      <c r="HB303">
        <v>14.4648</v>
      </c>
      <c r="HC303">
        <v>18</v>
      </c>
      <c r="HD303">
        <v>519.50199999999995</v>
      </c>
      <c r="HE303">
        <v>596.47400000000005</v>
      </c>
      <c r="HF303">
        <v>24.9694</v>
      </c>
      <c r="HG303">
        <v>29.161000000000001</v>
      </c>
      <c r="HH303">
        <v>30.000299999999999</v>
      </c>
      <c r="HI303">
        <v>29.118300000000001</v>
      </c>
      <c r="HJ303">
        <v>29.0489</v>
      </c>
      <c r="HK303">
        <v>46.907800000000002</v>
      </c>
      <c r="HL303">
        <v>18.9435</v>
      </c>
      <c r="HM303">
        <v>14.9648</v>
      </c>
      <c r="HN303">
        <v>24.935300000000002</v>
      </c>
      <c r="HO303">
        <v>874.04499999999996</v>
      </c>
      <c r="HP303">
        <v>19.845700000000001</v>
      </c>
      <c r="HQ303">
        <v>100.247</v>
      </c>
      <c r="HR303">
        <v>100.202</v>
      </c>
    </row>
    <row r="304" spans="1:226" x14ac:dyDescent="0.2">
      <c r="A304">
        <v>288</v>
      </c>
      <c r="B304">
        <v>1657576551.0999999</v>
      </c>
      <c r="C304">
        <v>4721.5</v>
      </c>
      <c r="D304" t="s">
        <v>934</v>
      </c>
      <c r="E304" t="s">
        <v>935</v>
      </c>
      <c r="F304">
        <v>5</v>
      </c>
      <c r="G304" t="s">
        <v>1070</v>
      </c>
      <c r="H304" t="s">
        <v>353</v>
      </c>
      <c r="I304">
        <v>1657576548.3</v>
      </c>
      <c r="J304">
        <f t="shared" si="136"/>
        <v>5.9842106126939618E-3</v>
      </c>
      <c r="K304">
        <f t="shared" si="137"/>
        <v>5.9842106126939614</v>
      </c>
      <c r="L304">
        <f t="shared" si="138"/>
        <v>32.414617220627285</v>
      </c>
      <c r="M304">
        <f t="shared" si="139"/>
        <v>791.56639999999993</v>
      </c>
      <c r="N304">
        <f t="shared" si="140"/>
        <v>531.37410552142171</v>
      </c>
      <c r="O304">
        <f t="shared" si="141"/>
        <v>38.477640634879364</v>
      </c>
      <c r="P304">
        <f t="shared" si="142"/>
        <v>57.318576801852281</v>
      </c>
      <c r="Q304">
        <f t="shared" si="143"/>
        <v>0.23401750759675016</v>
      </c>
      <c r="R304">
        <f t="shared" si="144"/>
        <v>2.3972829359323824</v>
      </c>
      <c r="S304">
        <f t="shared" si="145"/>
        <v>0.22202660341284264</v>
      </c>
      <c r="T304">
        <f t="shared" si="146"/>
        <v>0.1397927429022072</v>
      </c>
      <c r="U304">
        <f t="shared" si="147"/>
        <v>321.51977099999999</v>
      </c>
      <c r="V304">
        <f t="shared" si="148"/>
        <v>28.939571865994019</v>
      </c>
      <c r="W304">
        <f t="shared" si="149"/>
        <v>28.063279999999999</v>
      </c>
      <c r="X304">
        <f t="shared" si="150"/>
        <v>3.8088614168404877</v>
      </c>
      <c r="Y304">
        <f t="shared" si="151"/>
        <v>49.427917221446066</v>
      </c>
      <c r="Z304">
        <f t="shared" si="152"/>
        <v>1.9345761165244486</v>
      </c>
      <c r="AA304">
        <f t="shared" si="153"/>
        <v>3.9139341191683141</v>
      </c>
      <c r="AB304">
        <f t="shared" si="154"/>
        <v>1.8742853003160391</v>
      </c>
      <c r="AC304">
        <f t="shared" si="155"/>
        <v>-263.90368801980372</v>
      </c>
      <c r="AD304">
        <f t="shared" si="156"/>
        <v>60.463433462450958</v>
      </c>
      <c r="AE304">
        <f t="shared" si="157"/>
        <v>5.514044242298211</v>
      </c>
      <c r="AF304">
        <f t="shared" si="158"/>
        <v>123.59356068494543</v>
      </c>
      <c r="AG304">
        <f t="shared" si="159"/>
        <v>48.497847762370398</v>
      </c>
      <c r="AH304">
        <f t="shared" si="160"/>
        <v>5.9950604011609752</v>
      </c>
      <c r="AI304">
        <f t="shared" si="161"/>
        <v>32.414617220627285</v>
      </c>
      <c r="AJ304">
        <v>873.27252874396311</v>
      </c>
      <c r="AK304">
        <v>821.05052727272732</v>
      </c>
      <c r="AL304">
        <v>3.3713977699498359</v>
      </c>
      <c r="AM304">
        <v>64.523893561412876</v>
      </c>
      <c r="AN304">
        <f t="shared" si="162"/>
        <v>5.9842106126939614</v>
      </c>
      <c r="AO304">
        <v>19.702245251401671</v>
      </c>
      <c r="AP304">
        <v>26.70060242424243</v>
      </c>
      <c r="AQ304">
        <v>-2.054568407955201E-3</v>
      </c>
      <c r="AR304">
        <v>77.537025973873909</v>
      </c>
      <c r="AS304">
        <v>0</v>
      </c>
      <c r="AT304">
        <v>0</v>
      </c>
      <c r="AU304">
        <f t="shared" si="163"/>
        <v>1</v>
      </c>
      <c r="AV304">
        <f t="shared" si="164"/>
        <v>0</v>
      </c>
      <c r="AW304">
        <f t="shared" si="165"/>
        <v>38023.903184305287</v>
      </c>
      <c r="AX304">
        <f t="shared" si="166"/>
        <v>2000.02</v>
      </c>
      <c r="AY304">
        <f t="shared" si="167"/>
        <v>1681.2170999999998</v>
      </c>
      <c r="AZ304">
        <f t="shared" si="168"/>
        <v>0.84060014399855998</v>
      </c>
      <c r="BA304">
        <f t="shared" si="169"/>
        <v>0.16075827791722083</v>
      </c>
      <c r="BB304">
        <v>6</v>
      </c>
      <c r="BC304">
        <v>0.5</v>
      </c>
      <c r="BD304" t="s">
        <v>354</v>
      </c>
      <c r="BE304">
        <v>2</v>
      </c>
      <c r="BF304" t="b">
        <v>1</v>
      </c>
      <c r="BG304">
        <v>1657576548.3</v>
      </c>
      <c r="BH304">
        <v>791.56639999999993</v>
      </c>
      <c r="BI304">
        <v>855.45709999999997</v>
      </c>
      <c r="BJ304">
        <v>26.716390000000001</v>
      </c>
      <c r="BK304">
        <v>19.714659999999999</v>
      </c>
      <c r="BL304">
        <v>793.36500000000001</v>
      </c>
      <c r="BM304">
        <v>26.834530000000001</v>
      </c>
      <c r="BN304">
        <v>500.0102</v>
      </c>
      <c r="BO304">
        <v>72.31156</v>
      </c>
      <c r="BP304">
        <v>0.10002392</v>
      </c>
      <c r="BQ304">
        <v>28.531110000000002</v>
      </c>
      <c r="BR304">
        <v>28.063279999999999</v>
      </c>
      <c r="BS304">
        <v>999.9</v>
      </c>
      <c r="BT304">
        <v>0</v>
      </c>
      <c r="BU304">
        <v>0</v>
      </c>
      <c r="BV304">
        <v>9994.9989999999998</v>
      </c>
      <c r="BW304">
        <v>0</v>
      </c>
      <c r="BX304">
        <v>1484.1759999999999</v>
      </c>
      <c r="BY304">
        <v>-63.89065999999999</v>
      </c>
      <c r="BZ304">
        <v>813.29470000000015</v>
      </c>
      <c r="CA304">
        <v>872.66139999999996</v>
      </c>
      <c r="CB304">
        <v>7.0017240000000003</v>
      </c>
      <c r="CC304">
        <v>855.45709999999997</v>
      </c>
      <c r="CD304">
        <v>19.714659999999999</v>
      </c>
      <c r="CE304">
        <v>1.9319029999999999</v>
      </c>
      <c r="CF304">
        <v>1.4255979999999999</v>
      </c>
      <c r="CG304">
        <v>16.896979999999999</v>
      </c>
      <c r="CH304">
        <v>12.19267</v>
      </c>
      <c r="CI304">
        <v>2000.02</v>
      </c>
      <c r="CJ304">
        <v>0.97999500000000006</v>
      </c>
      <c r="CK304">
        <v>2.0005200000000001E-2</v>
      </c>
      <c r="CL304">
        <v>0</v>
      </c>
      <c r="CM304">
        <v>2.2915999999999999</v>
      </c>
      <c r="CN304">
        <v>0</v>
      </c>
      <c r="CO304">
        <v>17783.79</v>
      </c>
      <c r="CP304">
        <v>16749.599999999999</v>
      </c>
      <c r="CQ304">
        <v>41.375</v>
      </c>
      <c r="CR304">
        <v>43.25</v>
      </c>
      <c r="CS304">
        <v>41.805799999999998</v>
      </c>
      <c r="CT304">
        <v>41.75</v>
      </c>
      <c r="CU304">
        <v>40.537199999999999</v>
      </c>
      <c r="CV304">
        <v>1960.01</v>
      </c>
      <c r="CW304">
        <v>40.01</v>
      </c>
      <c r="CX304">
        <v>0</v>
      </c>
      <c r="CY304">
        <v>1657576551.5999999</v>
      </c>
      <c r="CZ304">
        <v>0</v>
      </c>
      <c r="DA304">
        <v>0</v>
      </c>
      <c r="DB304" t="s">
        <v>355</v>
      </c>
      <c r="DC304">
        <v>1657463822.5999999</v>
      </c>
      <c r="DD304">
        <v>1657463835.0999999</v>
      </c>
      <c r="DE304">
        <v>0</v>
      </c>
      <c r="DF304">
        <v>-2.657</v>
      </c>
      <c r="DG304">
        <v>-13.192</v>
      </c>
      <c r="DH304">
        <v>-3.9239999999999999</v>
      </c>
      <c r="DI304">
        <v>-0.217</v>
      </c>
      <c r="DJ304">
        <v>376</v>
      </c>
      <c r="DK304">
        <v>3</v>
      </c>
      <c r="DL304">
        <v>0.48</v>
      </c>
      <c r="DM304">
        <v>0.03</v>
      </c>
      <c r="DN304">
        <v>-62.935250000000003</v>
      </c>
      <c r="DO304">
        <v>-8.2097448405252624</v>
      </c>
      <c r="DP304">
        <v>0.79868129188056025</v>
      </c>
      <c r="DQ304">
        <v>0</v>
      </c>
      <c r="DR304">
        <v>7.1444545000000002</v>
      </c>
      <c r="DS304">
        <v>-0.98679174484054555</v>
      </c>
      <c r="DT304">
        <v>9.5924123502641429E-2</v>
      </c>
      <c r="DU304">
        <v>0</v>
      </c>
      <c r="DV304">
        <v>0</v>
      </c>
      <c r="DW304">
        <v>2</v>
      </c>
      <c r="DX304" t="s">
        <v>364</v>
      </c>
      <c r="DY304">
        <v>2.9798300000000002</v>
      </c>
      <c r="DZ304">
        <v>2.7156400000000001</v>
      </c>
      <c r="EA304">
        <v>0.120174</v>
      </c>
      <c r="EB304">
        <v>0.12501599999999999</v>
      </c>
      <c r="EC304">
        <v>9.3084799999999995E-2</v>
      </c>
      <c r="ED304">
        <v>7.3824299999999995E-2</v>
      </c>
      <c r="EE304">
        <v>27733.9</v>
      </c>
      <c r="EF304">
        <v>27698.400000000001</v>
      </c>
      <c r="EG304">
        <v>29313.4</v>
      </c>
      <c r="EH304">
        <v>29287.7</v>
      </c>
      <c r="EI304">
        <v>35229.800000000003</v>
      </c>
      <c r="EJ304">
        <v>36047.9</v>
      </c>
      <c r="EK304">
        <v>41293.800000000003</v>
      </c>
      <c r="EL304">
        <v>41712.5</v>
      </c>
      <c r="EM304">
        <v>1.9231799999999999</v>
      </c>
      <c r="EN304">
        <v>2.0954999999999999</v>
      </c>
      <c r="EO304">
        <v>6.5401200000000007E-2</v>
      </c>
      <c r="EP304">
        <v>0</v>
      </c>
      <c r="EQ304">
        <v>27.003499999999999</v>
      </c>
      <c r="ER304">
        <v>999.9</v>
      </c>
      <c r="ES304">
        <v>26.8</v>
      </c>
      <c r="ET304">
        <v>38.4</v>
      </c>
      <c r="EU304">
        <v>25.213000000000001</v>
      </c>
      <c r="EV304">
        <v>61.483800000000002</v>
      </c>
      <c r="EW304">
        <v>26.867000000000001</v>
      </c>
      <c r="EX304">
        <v>2</v>
      </c>
      <c r="EY304">
        <v>0.124581</v>
      </c>
      <c r="EZ304">
        <v>1.9270799999999999</v>
      </c>
      <c r="FA304">
        <v>20.373899999999999</v>
      </c>
      <c r="FB304">
        <v>5.2189399999999999</v>
      </c>
      <c r="FC304">
        <v>12.0099</v>
      </c>
      <c r="FD304">
        <v>4.9889000000000001</v>
      </c>
      <c r="FE304">
        <v>3.2886500000000001</v>
      </c>
      <c r="FF304">
        <v>9828.6</v>
      </c>
      <c r="FG304">
        <v>9999</v>
      </c>
      <c r="FH304">
        <v>9999</v>
      </c>
      <c r="FI304">
        <v>146.19999999999999</v>
      </c>
      <c r="FJ304">
        <v>1.86738</v>
      </c>
      <c r="FK304">
        <v>1.86646</v>
      </c>
      <c r="FL304">
        <v>1.8658699999999999</v>
      </c>
      <c r="FM304">
        <v>1.86581</v>
      </c>
      <c r="FN304">
        <v>1.86768</v>
      </c>
      <c r="FO304">
        <v>1.87012</v>
      </c>
      <c r="FP304">
        <v>1.8687400000000001</v>
      </c>
      <c r="FQ304">
        <v>1.87012</v>
      </c>
      <c r="FR304">
        <v>0</v>
      </c>
      <c r="FS304">
        <v>0</v>
      </c>
      <c r="FT304">
        <v>0</v>
      </c>
      <c r="FU304">
        <v>0</v>
      </c>
      <c r="FV304" t="s">
        <v>357</v>
      </c>
      <c r="FW304" t="s">
        <v>358</v>
      </c>
      <c r="FX304" t="s">
        <v>359</v>
      </c>
      <c r="FY304" t="s">
        <v>359</v>
      </c>
      <c r="FZ304" t="s">
        <v>359</v>
      </c>
      <c r="GA304" t="s">
        <v>359</v>
      </c>
      <c r="GB304">
        <v>0</v>
      </c>
      <c r="GC304">
        <v>100</v>
      </c>
      <c r="GD304">
        <v>100</v>
      </c>
      <c r="GE304">
        <v>-1.81</v>
      </c>
      <c r="GF304">
        <v>-0.11849999999999999</v>
      </c>
      <c r="GG304">
        <v>-1.0745309912501479</v>
      </c>
      <c r="GH304">
        <v>-3.794306901669526E-4</v>
      </c>
      <c r="GI304">
        <v>-9.3076312682161424E-7</v>
      </c>
      <c r="GJ304">
        <v>3.2597594342726891E-10</v>
      </c>
      <c r="GK304">
        <v>-0.25621075936304621</v>
      </c>
      <c r="GL304">
        <v>-1.4413179793891831E-2</v>
      </c>
      <c r="GM304">
        <v>9.8733074958994743E-4</v>
      </c>
      <c r="GN304">
        <v>-9.6329063574464014E-6</v>
      </c>
      <c r="GO304">
        <v>22</v>
      </c>
      <c r="GP304">
        <v>2241</v>
      </c>
      <c r="GQ304">
        <v>1</v>
      </c>
      <c r="GR304">
        <v>45</v>
      </c>
      <c r="GS304">
        <v>1878.8</v>
      </c>
      <c r="GT304">
        <v>1878.6</v>
      </c>
      <c r="GU304">
        <v>2.3754900000000001</v>
      </c>
      <c r="GV304">
        <v>2.2363300000000002</v>
      </c>
      <c r="GW304">
        <v>1.94702</v>
      </c>
      <c r="GX304">
        <v>2.7709999999999999</v>
      </c>
      <c r="GY304">
        <v>2.19482</v>
      </c>
      <c r="GZ304">
        <v>2.3535200000000001</v>
      </c>
      <c r="HA304">
        <v>40.3491</v>
      </c>
      <c r="HB304">
        <v>14.4472</v>
      </c>
      <c r="HC304">
        <v>18</v>
      </c>
      <c r="HD304">
        <v>519.327</v>
      </c>
      <c r="HE304">
        <v>596.55200000000002</v>
      </c>
      <c r="HF304">
        <v>24.9238</v>
      </c>
      <c r="HG304">
        <v>29.161000000000001</v>
      </c>
      <c r="HH304">
        <v>30.000499999999999</v>
      </c>
      <c r="HI304">
        <v>29.1173</v>
      </c>
      <c r="HJ304">
        <v>29.0489</v>
      </c>
      <c r="HK304">
        <v>47.5931</v>
      </c>
      <c r="HL304">
        <v>18.641300000000001</v>
      </c>
      <c r="HM304">
        <v>14.9648</v>
      </c>
      <c r="HN304">
        <v>24.877400000000002</v>
      </c>
      <c r="HO304">
        <v>887.423</v>
      </c>
      <c r="HP304">
        <v>19.946300000000001</v>
      </c>
      <c r="HQ304">
        <v>100.247</v>
      </c>
      <c r="HR304">
        <v>100.202</v>
      </c>
    </row>
    <row r="305" spans="1:226" x14ac:dyDescent="0.2">
      <c r="A305">
        <v>289</v>
      </c>
      <c r="B305">
        <v>1657576556.0999999</v>
      </c>
      <c r="C305">
        <v>4726.5</v>
      </c>
      <c r="D305" t="s">
        <v>936</v>
      </c>
      <c r="E305" t="s">
        <v>937</v>
      </c>
      <c r="F305">
        <v>5</v>
      </c>
      <c r="G305" t="s">
        <v>1070</v>
      </c>
      <c r="H305" t="s">
        <v>353</v>
      </c>
      <c r="I305">
        <v>1657576553.5999999</v>
      </c>
      <c r="J305">
        <f t="shared" si="136"/>
        <v>5.873695374300934E-3</v>
      </c>
      <c r="K305">
        <f t="shared" si="137"/>
        <v>5.8736953743009339</v>
      </c>
      <c r="L305">
        <f t="shared" si="138"/>
        <v>32.414309964770126</v>
      </c>
      <c r="M305">
        <f t="shared" si="139"/>
        <v>809.02222222222224</v>
      </c>
      <c r="N305">
        <f t="shared" si="140"/>
        <v>542.7675456659332</v>
      </c>
      <c r="O305">
        <f t="shared" si="141"/>
        <v>39.302551469669375</v>
      </c>
      <c r="P305">
        <f t="shared" si="142"/>
        <v>58.582422222727416</v>
      </c>
      <c r="Q305">
        <f t="shared" si="143"/>
        <v>0.22851842095425109</v>
      </c>
      <c r="R305">
        <f t="shared" si="144"/>
        <v>2.3984869914813753</v>
      </c>
      <c r="S305">
        <f t="shared" si="145"/>
        <v>0.21707506565184759</v>
      </c>
      <c r="T305">
        <f t="shared" si="146"/>
        <v>0.13665228753424014</v>
      </c>
      <c r="U305">
        <f t="shared" si="147"/>
        <v>321.51569233333328</v>
      </c>
      <c r="V305">
        <f t="shared" si="148"/>
        <v>28.973880820097321</v>
      </c>
      <c r="W305">
        <f t="shared" si="149"/>
        <v>28.085688888888889</v>
      </c>
      <c r="X305">
        <f t="shared" si="150"/>
        <v>3.8138376590728229</v>
      </c>
      <c r="Y305">
        <f t="shared" si="151"/>
        <v>49.368360629388484</v>
      </c>
      <c r="Z305">
        <f t="shared" si="152"/>
        <v>1.9322439887508156</v>
      </c>
      <c r="AA305">
        <f t="shared" si="153"/>
        <v>3.913931846463969</v>
      </c>
      <c r="AB305">
        <f t="shared" si="154"/>
        <v>1.8815936703220073</v>
      </c>
      <c r="AC305">
        <f t="shared" si="155"/>
        <v>-259.0299660066712</v>
      </c>
      <c r="AD305">
        <f t="shared" si="156"/>
        <v>57.594877293992361</v>
      </c>
      <c r="AE305">
        <f t="shared" si="157"/>
        <v>5.2503907834927785</v>
      </c>
      <c r="AF305">
        <f t="shared" si="158"/>
        <v>125.33099440414722</v>
      </c>
      <c r="AG305">
        <f t="shared" si="159"/>
        <v>48.639499079365301</v>
      </c>
      <c r="AH305">
        <f t="shared" si="160"/>
        <v>5.8771072746161135</v>
      </c>
      <c r="AI305">
        <f t="shared" si="161"/>
        <v>32.414309964770126</v>
      </c>
      <c r="AJ305">
        <v>890.27319972273767</v>
      </c>
      <c r="AK305">
        <v>837.98008484848469</v>
      </c>
      <c r="AL305">
        <v>3.3891497629831129</v>
      </c>
      <c r="AM305">
        <v>64.523893561412876</v>
      </c>
      <c r="AN305">
        <f t="shared" si="162"/>
        <v>5.8736953743009339</v>
      </c>
      <c r="AO305">
        <v>19.795338115893429</v>
      </c>
      <c r="AP305">
        <v>26.67300060606059</v>
      </c>
      <c r="AQ305">
        <v>-3.849979496536881E-3</v>
      </c>
      <c r="AR305">
        <v>77.537025973873909</v>
      </c>
      <c r="AS305">
        <v>0</v>
      </c>
      <c r="AT305">
        <v>0</v>
      </c>
      <c r="AU305">
        <f t="shared" si="163"/>
        <v>1</v>
      </c>
      <c r="AV305">
        <f t="shared" si="164"/>
        <v>0</v>
      </c>
      <c r="AW305">
        <f t="shared" si="165"/>
        <v>38053.040211000916</v>
      </c>
      <c r="AX305">
        <f t="shared" si="166"/>
        <v>1999.9944444444441</v>
      </c>
      <c r="AY305">
        <f t="shared" si="167"/>
        <v>1681.195633333333</v>
      </c>
      <c r="AZ305">
        <f t="shared" si="168"/>
        <v>0.84060015166708801</v>
      </c>
      <c r="BA305">
        <f t="shared" si="169"/>
        <v>0.16075829271747977</v>
      </c>
      <c r="BB305">
        <v>6</v>
      </c>
      <c r="BC305">
        <v>0.5</v>
      </c>
      <c r="BD305" t="s">
        <v>354</v>
      </c>
      <c r="BE305">
        <v>2</v>
      </c>
      <c r="BF305" t="b">
        <v>1</v>
      </c>
      <c r="BG305">
        <v>1657576553.5999999</v>
      </c>
      <c r="BH305">
        <v>809.02222222222224</v>
      </c>
      <c r="BI305">
        <v>873.09544444444452</v>
      </c>
      <c r="BJ305">
        <v>26.684255555555559</v>
      </c>
      <c r="BK305">
        <v>19.819900000000001</v>
      </c>
      <c r="BL305">
        <v>810.84255555555546</v>
      </c>
      <c r="BM305">
        <v>26.80297777777778</v>
      </c>
      <c r="BN305">
        <v>499.99866666666668</v>
      </c>
      <c r="BO305">
        <v>72.311433333333341</v>
      </c>
      <c r="BP305">
        <v>9.9954900000000013E-2</v>
      </c>
      <c r="BQ305">
        <v>28.531099999999999</v>
      </c>
      <c r="BR305">
        <v>28.085688888888889</v>
      </c>
      <c r="BS305">
        <v>999.90000000000009</v>
      </c>
      <c r="BT305">
        <v>0</v>
      </c>
      <c r="BU305">
        <v>0</v>
      </c>
      <c r="BV305">
        <v>10003.00222222222</v>
      </c>
      <c r="BW305">
        <v>0</v>
      </c>
      <c r="BX305">
        <v>1482.748888888889</v>
      </c>
      <c r="BY305">
        <v>-64.073100000000011</v>
      </c>
      <c r="BZ305">
        <v>831.20222222222219</v>
      </c>
      <c r="CA305">
        <v>890.74999999999989</v>
      </c>
      <c r="CB305">
        <v>6.8643222222222224</v>
      </c>
      <c r="CC305">
        <v>873.09544444444452</v>
      </c>
      <c r="CD305">
        <v>19.819900000000001</v>
      </c>
      <c r="CE305">
        <v>1.929575555555556</v>
      </c>
      <c r="CF305">
        <v>1.433206666666667</v>
      </c>
      <c r="CG305">
        <v>16.878</v>
      </c>
      <c r="CH305">
        <v>12.27358888888889</v>
      </c>
      <c r="CI305">
        <v>1999.9944444444441</v>
      </c>
      <c r="CJ305">
        <v>0.97999500000000006</v>
      </c>
      <c r="CK305">
        <v>2.0005200000000001E-2</v>
      </c>
      <c r="CL305">
        <v>0</v>
      </c>
      <c r="CM305">
        <v>2.4171444444444439</v>
      </c>
      <c r="CN305">
        <v>0</v>
      </c>
      <c r="CO305">
        <v>17803.95555555556</v>
      </c>
      <c r="CP305">
        <v>16749.366666666661</v>
      </c>
      <c r="CQ305">
        <v>41.375</v>
      </c>
      <c r="CR305">
        <v>43.270666666666671</v>
      </c>
      <c r="CS305">
        <v>41.811999999999998</v>
      </c>
      <c r="CT305">
        <v>41.763777777777783</v>
      </c>
      <c r="CU305">
        <v>40.561999999999998</v>
      </c>
      <c r="CV305">
        <v>1959.984444444445</v>
      </c>
      <c r="CW305">
        <v>40.01</v>
      </c>
      <c r="CX305">
        <v>0</v>
      </c>
      <c r="CY305">
        <v>1657576556.4000001</v>
      </c>
      <c r="CZ305">
        <v>0</v>
      </c>
      <c r="DA305">
        <v>0</v>
      </c>
      <c r="DB305" t="s">
        <v>355</v>
      </c>
      <c r="DC305">
        <v>1657463822.5999999</v>
      </c>
      <c r="DD305">
        <v>1657463835.0999999</v>
      </c>
      <c r="DE305">
        <v>0</v>
      </c>
      <c r="DF305">
        <v>-2.657</v>
      </c>
      <c r="DG305">
        <v>-13.192</v>
      </c>
      <c r="DH305">
        <v>-3.9239999999999999</v>
      </c>
      <c r="DI305">
        <v>-0.217</v>
      </c>
      <c r="DJ305">
        <v>376</v>
      </c>
      <c r="DK305">
        <v>3</v>
      </c>
      <c r="DL305">
        <v>0.48</v>
      </c>
      <c r="DM305">
        <v>0.03</v>
      </c>
      <c r="DN305">
        <v>-63.509443902439017</v>
      </c>
      <c r="DO305">
        <v>-5.3760773519164324</v>
      </c>
      <c r="DP305">
        <v>0.5515610945302476</v>
      </c>
      <c r="DQ305">
        <v>0</v>
      </c>
      <c r="DR305">
        <v>7.0461343902439024</v>
      </c>
      <c r="DS305">
        <v>-1.255874843205572</v>
      </c>
      <c r="DT305">
        <v>0.1246625712023241</v>
      </c>
      <c r="DU305">
        <v>0</v>
      </c>
      <c r="DV305">
        <v>0</v>
      </c>
      <c r="DW305">
        <v>2</v>
      </c>
      <c r="DX305" t="s">
        <v>364</v>
      </c>
      <c r="DY305">
        <v>2.9799199999999999</v>
      </c>
      <c r="DZ305">
        <v>2.7155900000000002</v>
      </c>
      <c r="EA305">
        <v>0.12182900000000001</v>
      </c>
      <c r="EB305">
        <v>0.12661800000000001</v>
      </c>
      <c r="EC305">
        <v>9.3018400000000001E-2</v>
      </c>
      <c r="ED305">
        <v>7.4096999999999996E-2</v>
      </c>
      <c r="EE305">
        <v>27681.4</v>
      </c>
      <c r="EF305">
        <v>27647.9</v>
      </c>
      <c r="EG305">
        <v>29313.1</v>
      </c>
      <c r="EH305">
        <v>29288</v>
      </c>
      <c r="EI305">
        <v>35232.1</v>
      </c>
      <c r="EJ305">
        <v>36037.699999999997</v>
      </c>
      <c r="EK305">
        <v>41293.300000000003</v>
      </c>
      <c r="EL305">
        <v>41713.1</v>
      </c>
      <c r="EM305">
        <v>1.92313</v>
      </c>
      <c r="EN305">
        <v>2.09565</v>
      </c>
      <c r="EO305">
        <v>6.6511299999999995E-2</v>
      </c>
      <c r="EP305">
        <v>0</v>
      </c>
      <c r="EQ305">
        <v>27.0092</v>
      </c>
      <c r="ER305">
        <v>999.9</v>
      </c>
      <c r="ES305">
        <v>26.8</v>
      </c>
      <c r="ET305">
        <v>38.4</v>
      </c>
      <c r="EU305">
        <v>25.212499999999999</v>
      </c>
      <c r="EV305">
        <v>61.313800000000001</v>
      </c>
      <c r="EW305">
        <v>26.867000000000001</v>
      </c>
      <c r="EX305">
        <v>2</v>
      </c>
      <c r="EY305">
        <v>0.124972</v>
      </c>
      <c r="EZ305">
        <v>2.0445199999999999</v>
      </c>
      <c r="FA305">
        <v>20.372199999999999</v>
      </c>
      <c r="FB305">
        <v>5.2178899999999997</v>
      </c>
      <c r="FC305">
        <v>12.0101</v>
      </c>
      <c r="FD305">
        <v>4.98855</v>
      </c>
      <c r="FE305">
        <v>3.2884000000000002</v>
      </c>
      <c r="FF305">
        <v>9828.6</v>
      </c>
      <c r="FG305">
        <v>9999</v>
      </c>
      <c r="FH305">
        <v>9999</v>
      </c>
      <c r="FI305">
        <v>146.19999999999999</v>
      </c>
      <c r="FJ305">
        <v>1.86737</v>
      </c>
      <c r="FK305">
        <v>1.86646</v>
      </c>
      <c r="FL305">
        <v>1.8658600000000001</v>
      </c>
      <c r="FM305">
        <v>1.86575</v>
      </c>
      <c r="FN305">
        <v>1.86768</v>
      </c>
      <c r="FO305">
        <v>1.87012</v>
      </c>
      <c r="FP305">
        <v>1.8687400000000001</v>
      </c>
      <c r="FQ305">
        <v>1.87012</v>
      </c>
      <c r="FR305">
        <v>0</v>
      </c>
      <c r="FS305">
        <v>0</v>
      </c>
      <c r="FT305">
        <v>0</v>
      </c>
      <c r="FU305">
        <v>0</v>
      </c>
      <c r="FV305" t="s">
        <v>357</v>
      </c>
      <c r="FW305" t="s">
        <v>358</v>
      </c>
      <c r="FX305" t="s">
        <v>359</v>
      </c>
      <c r="FY305" t="s">
        <v>359</v>
      </c>
      <c r="FZ305" t="s">
        <v>359</v>
      </c>
      <c r="GA305" t="s">
        <v>359</v>
      </c>
      <c r="GB305">
        <v>0</v>
      </c>
      <c r="GC305">
        <v>100</v>
      </c>
      <c r="GD305">
        <v>100</v>
      </c>
      <c r="GE305">
        <v>-1.831</v>
      </c>
      <c r="GF305">
        <v>-0.11890000000000001</v>
      </c>
      <c r="GG305">
        <v>-1.0745309912501479</v>
      </c>
      <c r="GH305">
        <v>-3.794306901669526E-4</v>
      </c>
      <c r="GI305">
        <v>-9.3076312682161424E-7</v>
      </c>
      <c r="GJ305">
        <v>3.2597594342726891E-10</v>
      </c>
      <c r="GK305">
        <v>-0.25621075936304621</v>
      </c>
      <c r="GL305">
        <v>-1.4413179793891831E-2</v>
      </c>
      <c r="GM305">
        <v>9.8733074958994743E-4</v>
      </c>
      <c r="GN305">
        <v>-9.6329063574464014E-6</v>
      </c>
      <c r="GO305">
        <v>22</v>
      </c>
      <c r="GP305">
        <v>2241</v>
      </c>
      <c r="GQ305">
        <v>1</v>
      </c>
      <c r="GR305">
        <v>45</v>
      </c>
      <c r="GS305">
        <v>1878.9</v>
      </c>
      <c r="GT305">
        <v>1878.7</v>
      </c>
      <c r="GU305">
        <v>2.4096700000000002</v>
      </c>
      <c r="GV305">
        <v>2.2277800000000001</v>
      </c>
      <c r="GW305">
        <v>1.94702</v>
      </c>
      <c r="GX305">
        <v>2.7709999999999999</v>
      </c>
      <c r="GY305">
        <v>2.19482</v>
      </c>
      <c r="GZ305">
        <v>2.4047900000000002</v>
      </c>
      <c r="HA305">
        <v>40.3491</v>
      </c>
      <c r="HB305">
        <v>14.456</v>
      </c>
      <c r="HC305">
        <v>18</v>
      </c>
      <c r="HD305">
        <v>519.29399999999998</v>
      </c>
      <c r="HE305">
        <v>596.649</v>
      </c>
      <c r="HF305">
        <v>24.864899999999999</v>
      </c>
      <c r="HG305">
        <v>29.1633</v>
      </c>
      <c r="HH305">
        <v>30.000399999999999</v>
      </c>
      <c r="HI305">
        <v>29.1173</v>
      </c>
      <c r="HJ305">
        <v>29.046900000000001</v>
      </c>
      <c r="HK305">
        <v>48.337899999999998</v>
      </c>
      <c r="HL305">
        <v>18.051500000000001</v>
      </c>
      <c r="HM305">
        <v>14.9648</v>
      </c>
      <c r="HN305">
        <v>24.8</v>
      </c>
      <c r="HO305">
        <v>907.779</v>
      </c>
      <c r="HP305">
        <v>20.058</v>
      </c>
      <c r="HQ305">
        <v>100.246</v>
      </c>
      <c r="HR305">
        <v>100.203</v>
      </c>
    </row>
    <row r="306" spans="1:226" x14ac:dyDescent="0.2">
      <c r="A306">
        <v>290</v>
      </c>
      <c r="B306">
        <v>1657576561.0999999</v>
      </c>
      <c r="C306">
        <v>4731.5</v>
      </c>
      <c r="D306" t="s">
        <v>938</v>
      </c>
      <c r="E306" t="s">
        <v>939</v>
      </c>
      <c r="F306">
        <v>5</v>
      </c>
      <c r="G306" t="s">
        <v>1070</v>
      </c>
      <c r="H306" t="s">
        <v>353</v>
      </c>
      <c r="I306">
        <v>1657576558.3</v>
      </c>
      <c r="J306">
        <f t="shared" si="136"/>
        <v>5.7610570075067374E-3</v>
      </c>
      <c r="K306">
        <f t="shared" si="137"/>
        <v>5.7610570075067375</v>
      </c>
      <c r="L306">
        <f t="shared" si="138"/>
        <v>33.003575276036052</v>
      </c>
      <c r="M306">
        <f t="shared" si="139"/>
        <v>824.41200000000003</v>
      </c>
      <c r="N306">
        <f t="shared" si="140"/>
        <v>548.01327649350173</v>
      </c>
      <c r="O306">
        <f t="shared" si="141"/>
        <v>39.682296002074423</v>
      </c>
      <c r="P306">
        <f t="shared" si="142"/>
        <v>59.696657754331078</v>
      </c>
      <c r="Q306">
        <f t="shared" si="143"/>
        <v>0.22337727727616166</v>
      </c>
      <c r="R306">
        <f t="shared" si="144"/>
        <v>2.3989629558921166</v>
      </c>
      <c r="S306">
        <f t="shared" si="145"/>
        <v>0.21243183666689938</v>
      </c>
      <c r="T306">
        <f t="shared" si="146"/>
        <v>0.13370859653546233</v>
      </c>
      <c r="U306">
        <f t="shared" si="147"/>
        <v>321.51594060000002</v>
      </c>
      <c r="V306">
        <f t="shared" si="148"/>
        <v>29.012073667159605</v>
      </c>
      <c r="W306">
        <f t="shared" si="149"/>
        <v>28.095980000000001</v>
      </c>
      <c r="X306">
        <f t="shared" si="150"/>
        <v>3.8161248601713598</v>
      </c>
      <c r="Y306">
        <f t="shared" si="151"/>
        <v>49.309501932129308</v>
      </c>
      <c r="Z306">
        <f t="shared" si="152"/>
        <v>1.9302854893201149</v>
      </c>
      <c r="AA306">
        <f t="shared" si="153"/>
        <v>3.9146318938224174</v>
      </c>
      <c r="AB306">
        <f t="shared" si="154"/>
        <v>1.8858393708512449</v>
      </c>
      <c r="AC306">
        <f t="shared" si="155"/>
        <v>-254.06261403104713</v>
      </c>
      <c r="AD306">
        <f t="shared" si="156"/>
        <v>56.673672782763852</v>
      </c>
      <c r="AE306">
        <f t="shared" si="157"/>
        <v>5.165731826109119</v>
      </c>
      <c r="AF306">
        <f t="shared" si="158"/>
        <v>129.29273117782583</v>
      </c>
      <c r="AG306">
        <f t="shared" si="159"/>
        <v>49.063723137631982</v>
      </c>
      <c r="AH306">
        <f t="shared" si="160"/>
        <v>5.7794428578404533</v>
      </c>
      <c r="AI306">
        <f t="shared" si="161"/>
        <v>33.003575276036052</v>
      </c>
      <c r="AJ306">
        <v>907.61792567995337</v>
      </c>
      <c r="AK306">
        <v>854.71174545454551</v>
      </c>
      <c r="AL306">
        <v>3.3596583057535709</v>
      </c>
      <c r="AM306">
        <v>64.523893561412876</v>
      </c>
      <c r="AN306">
        <f t="shared" si="162"/>
        <v>5.7610570075067375</v>
      </c>
      <c r="AO306">
        <v>19.887555211085889</v>
      </c>
      <c r="AP306">
        <v>26.642387878787869</v>
      </c>
      <c r="AQ306">
        <v>-5.814383868674668E-3</v>
      </c>
      <c r="AR306">
        <v>77.537025973873909</v>
      </c>
      <c r="AS306">
        <v>0</v>
      </c>
      <c r="AT306">
        <v>0</v>
      </c>
      <c r="AU306">
        <f t="shared" si="163"/>
        <v>1</v>
      </c>
      <c r="AV306">
        <f t="shared" si="164"/>
        <v>0</v>
      </c>
      <c r="AW306">
        <f t="shared" si="165"/>
        <v>38064.165622001754</v>
      </c>
      <c r="AX306">
        <f t="shared" si="166"/>
        <v>1999.9960000000001</v>
      </c>
      <c r="AY306">
        <f t="shared" si="167"/>
        <v>1681.19694</v>
      </c>
      <c r="AZ306">
        <f t="shared" si="168"/>
        <v>0.8406001512003024</v>
      </c>
      <c r="BA306">
        <f t="shared" si="169"/>
        <v>0.16075829181658363</v>
      </c>
      <c r="BB306">
        <v>6</v>
      </c>
      <c r="BC306">
        <v>0.5</v>
      </c>
      <c r="BD306" t="s">
        <v>354</v>
      </c>
      <c r="BE306">
        <v>2</v>
      </c>
      <c r="BF306" t="b">
        <v>1</v>
      </c>
      <c r="BG306">
        <v>1657576558.3</v>
      </c>
      <c r="BH306">
        <v>824.41200000000003</v>
      </c>
      <c r="BI306">
        <v>889.00369999999998</v>
      </c>
      <c r="BJ306">
        <v>26.65728</v>
      </c>
      <c r="BK306">
        <v>19.907070000000001</v>
      </c>
      <c r="BL306">
        <v>826.25159999999994</v>
      </c>
      <c r="BM306">
        <v>26.776479999999999</v>
      </c>
      <c r="BN306">
        <v>500.01810000000012</v>
      </c>
      <c r="BO306">
        <v>72.311199999999999</v>
      </c>
      <c r="BP306">
        <v>9.9994589999999994E-2</v>
      </c>
      <c r="BQ306">
        <v>28.534179999999999</v>
      </c>
      <c r="BR306">
        <v>28.095980000000001</v>
      </c>
      <c r="BS306">
        <v>999.9</v>
      </c>
      <c r="BT306">
        <v>0</v>
      </c>
      <c r="BU306">
        <v>0</v>
      </c>
      <c r="BV306">
        <v>10006.191999999999</v>
      </c>
      <c r="BW306">
        <v>0</v>
      </c>
      <c r="BX306">
        <v>1482.7170000000001</v>
      </c>
      <c r="BY306">
        <v>-64.591570000000004</v>
      </c>
      <c r="BZ306">
        <v>846.99049999999988</v>
      </c>
      <c r="CA306">
        <v>907.06070000000022</v>
      </c>
      <c r="CB306">
        <v>6.7502200000000014</v>
      </c>
      <c r="CC306">
        <v>889.00369999999998</v>
      </c>
      <c r="CD306">
        <v>19.907070000000001</v>
      </c>
      <c r="CE306">
        <v>1.9276199999999999</v>
      </c>
      <c r="CF306">
        <v>1.4395020000000001</v>
      </c>
      <c r="CG306">
        <v>16.862010000000001</v>
      </c>
      <c r="CH306">
        <v>12.34028</v>
      </c>
      <c r="CI306">
        <v>1999.9960000000001</v>
      </c>
      <c r="CJ306">
        <v>0.97999500000000006</v>
      </c>
      <c r="CK306">
        <v>2.0005200000000001E-2</v>
      </c>
      <c r="CL306">
        <v>0</v>
      </c>
      <c r="CM306">
        <v>2.3024800000000001</v>
      </c>
      <c r="CN306">
        <v>0</v>
      </c>
      <c r="CO306">
        <v>17815.420000000009</v>
      </c>
      <c r="CP306">
        <v>16749.400000000001</v>
      </c>
      <c r="CQ306">
        <v>41.406000000000013</v>
      </c>
      <c r="CR306">
        <v>43.311999999999998</v>
      </c>
      <c r="CS306">
        <v>41.811999999999998</v>
      </c>
      <c r="CT306">
        <v>41.780999999999999</v>
      </c>
      <c r="CU306">
        <v>40.561999999999998</v>
      </c>
      <c r="CV306">
        <v>1959.9860000000001</v>
      </c>
      <c r="CW306">
        <v>40.01</v>
      </c>
      <c r="CX306">
        <v>0</v>
      </c>
      <c r="CY306">
        <v>1657576561.8</v>
      </c>
      <c r="CZ306">
        <v>0</v>
      </c>
      <c r="DA306">
        <v>0</v>
      </c>
      <c r="DB306" t="s">
        <v>355</v>
      </c>
      <c r="DC306">
        <v>1657463822.5999999</v>
      </c>
      <c r="DD306">
        <v>1657463835.0999999</v>
      </c>
      <c r="DE306">
        <v>0</v>
      </c>
      <c r="DF306">
        <v>-2.657</v>
      </c>
      <c r="DG306">
        <v>-13.192</v>
      </c>
      <c r="DH306">
        <v>-3.9239999999999999</v>
      </c>
      <c r="DI306">
        <v>-0.217</v>
      </c>
      <c r="DJ306">
        <v>376</v>
      </c>
      <c r="DK306">
        <v>3</v>
      </c>
      <c r="DL306">
        <v>0.48</v>
      </c>
      <c r="DM306">
        <v>0.03</v>
      </c>
      <c r="DN306">
        <v>-63.878646341463423</v>
      </c>
      <c r="DO306">
        <v>-4.4392912891984944</v>
      </c>
      <c r="DP306">
        <v>0.45195749049918632</v>
      </c>
      <c r="DQ306">
        <v>0</v>
      </c>
      <c r="DR306">
        <v>6.9600168292682918</v>
      </c>
      <c r="DS306">
        <v>-1.3965209059233341</v>
      </c>
      <c r="DT306">
        <v>0.13802546232823151</v>
      </c>
      <c r="DU306">
        <v>0</v>
      </c>
      <c r="DV306">
        <v>0</v>
      </c>
      <c r="DW306">
        <v>2</v>
      </c>
      <c r="DX306" t="s">
        <v>364</v>
      </c>
      <c r="DY306">
        <v>2.9798399999999998</v>
      </c>
      <c r="DZ306">
        <v>2.7157100000000001</v>
      </c>
      <c r="EA306">
        <v>0.123457</v>
      </c>
      <c r="EB306">
        <v>0.128249</v>
      </c>
      <c r="EC306">
        <v>9.2940599999999998E-2</v>
      </c>
      <c r="ED306">
        <v>7.4369699999999997E-2</v>
      </c>
      <c r="EE306">
        <v>27629.7</v>
      </c>
      <c r="EF306">
        <v>27596.1</v>
      </c>
      <c r="EG306">
        <v>29312.7</v>
      </c>
      <c r="EH306">
        <v>29287.9</v>
      </c>
      <c r="EI306">
        <v>35234.800000000003</v>
      </c>
      <c r="EJ306">
        <v>36026.6</v>
      </c>
      <c r="EK306">
        <v>41292.9</v>
      </c>
      <c r="EL306">
        <v>41712.6</v>
      </c>
      <c r="EM306">
        <v>1.9229499999999999</v>
      </c>
      <c r="EN306">
        <v>2.09605</v>
      </c>
      <c r="EO306">
        <v>6.6406999999999994E-2</v>
      </c>
      <c r="EP306">
        <v>0</v>
      </c>
      <c r="EQ306">
        <v>27.013200000000001</v>
      </c>
      <c r="ER306">
        <v>999.9</v>
      </c>
      <c r="ES306">
        <v>26.8</v>
      </c>
      <c r="ET306">
        <v>38.4</v>
      </c>
      <c r="EU306">
        <v>25.213899999999999</v>
      </c>
      <c r="EV306">
        <v>61.503799999999998</v>
      </c>
      <c r="EW306">
        <v>26.887</v>
      </c>
      <c r="EX306">
        <v>2</v>
      </c>
      <c r="EY306">
        <v>0.12561700000000001</v>
      </c>
      <c r="EZ306">
        <v>2.2081599999999999</v>
      </c>
      <c r="FA306">
        <v>20.370799999999999</v>
      </c>
      <c r="FB306">
        <v>5.2181899999999999</v>
      </c>
      <c r="FC306">
        <v>12.0099</v>
      </c>
      <c r="FD306">
        <v>4.9886499999999998</v>
      </c>
      <c r="FE306">
        <v>3.2884000000000002</v>
      </c>
      <c r="FF306">
        <v>9828.7999999999993</v>
      </c>
      <c r="FG306">
        <v>9999</v>
      </c>
      <c r="FH306">
        <v>9999</v>
      </c>
      <c r="FI306">
        <v>146.19999999999999</v>
      </c>
      <c r="FJ306">
        <v>1.8673900000000001</v>
      </c>
      <c r="FK306">
        <v>1.86646</v>
      </c>
      <c r="FL306">
        <v>1.86585</v>
      </c>
      <c r="FM306">
        <v>1.8657900000000001</v>
      </c>
      <c r="FN306">
        <v>1.86768</v>
      </c>
      <c r="FO306">
        <v>1.8701000000000001</v>
      </c>
      <c r="FP306">
        <v>1.8687400000000001</v>
      </c>
      <c r="FQ306">
        <v>1.87012</v>
      </c>
      <c r="FR306">
        <v>0</v>
      </c>
      <c r="FS306">
        <v>0</v>
      </c>
      <c r="FT306">
        <v>0</v>
      </c>
      <c r="FU306">
        <v>0</v>
      </c>
      <c r="FV306" t="s">
        <v>357</v>
      </c>
      <c r="FW306" t="s">
        <v>358</v>
      </c>
      <c r="FX306" t="s">
        <v>359</v>
      </c>
      <c r="FY306" t="s">
        <v>359</v>
      </c>
      <c r="FZ306" t="s">
        <v>359</v>
      </c>
      <c r="GA306" t="s">
        <v>359</v>
      </c>
      <c r="GB306">
        <v>0</v>
      </c>
      <c r="GC306">
        <v>100</v>
      </c>
      <c r="GD306">
        <v>100</v>
      </c>
      <c r="GE306">
        <v>-1.8520000000000001</v>
      </c>
      <c r="GF306">
        <v>-0.1196</v>
      </c>
      <c r="GG306">
        <v>-1.0745309912501479</v>
      </c>
      <c r="GH306">
        <v>-3.794306901669526E-4</v>
      </c>
      <c r="GI306">
        <v>-9.3076312682161424E-7</v>
      </c>
      <c r="GJ306">
        <v>3.2597594342726891E-10</v>
      </c>
      <c r="GK306">
        <v>-0.25621075936304621</v>
      </c>
      <c r="GL306">
        <v>-1.4413179793891831E-2</v>
      </c>
      <c r="GM306">
        <v>9.8733074958994743E-4</v>
      </c>
      <c r="GN306">
        <v>-9.6329063574464014E-6</v>
      </c>
      <c r="GO306">
        <v>22</v>
      </c>
      <c r="GP306">
        <v>2241</v>
      </c>
      <c r="GQ306">
        <v>1</v>
      </c>
      <c r="GR306">
        <v>45</v>
      </c>
      <c r="GS306">
        <v>1879</v>
      </c>
      <c r="GT306">
        <v>1878.8</v>
      </c>
      <c r="GU306">
        <v>2.4462899999999999</v>
      </c>
      <c r="GV306">
        <v>2.2326700000000002</v>
      </c>
      <c r="GW306">
        <v>1.94702</v>
      </c>
      <c r="GX306">
        <v>2.7709999999999999</v>
      </c>
      <c r="GY306">
        <v>2.19482</v>
      </c>
      <c r="GZ306">
        <v>2.3791500000000001</v>
      </c>
      <c r="HA306">
        <v>40.3491</v>
      </c>
      <c r="HB306">
        <v>14.438499999999999</v>
      </c>
      <c r="HC306">
        <v>18</v>
      </c>
      <c r="HD306">
        <v>519.178</v>
      </c>
      <c r="HE306">
        <v>596.95600000000002</v>
      </c>
      <c r="HF306">
        <v>24.785399999999999</v>
      </c>
      <c r="HG306">
        <v>29.163499999999999</v>
      </c>
      <c r="HH306">
        <v>30.000499999999999</v>
      </c>
      <c r="HI306">
        <v>29.1173</v>
      </c>
      <c r="HJ306">
        <v>29.046399999999998</v>
      </c>
      <c r="HK306">
        <v>49.012500000000003</v>
      </c>
      <c r="HL306">
        <v>17.728000000000002</v>
      </c>
      <c r="HM306">
        <v>14.9648</v>
      </c>
      <c r="HN306">
        <v>24.705300000000001</v>
      </c>
      <c r="HO306">
        <v>921.14300000000003</v>
      </c>
      <c r="HP306">
        <v>20.180499999999999</v>
      </c>
      <c r="HQ306">
        <v>100.245</v>
      </c>
      <c r="HR306">
        <v>100.202</v>
      </c>
    </row>
    <row r="307" spans="1:226" x14ac:dyDescent="0.2">
      <c r="A307">
        <v>291</v>
      </c>
      <c r="B307">
        <v>1657576566.0999999</v>
      </c>
      <c r="C307">
        <v>4736.5</v>
      </c>
      <c r="D307" t="s">
        <v>940</v>
      </c>
      <c r="E307" t="s">
        <v>941</v>
      </c>
      <c r="F307">
        <v>5</v>
      </c>
      <c r="G307" t="s">
        <v>1070</v>
      </c>
      <c r="H307" t="s">
        <v>353</v>
      </c>
      <c r="I307">
        <v>1657576563.5999999</v>
      </c>
      <c r="J307">
        <f t="shared" si="136"/>
        <v>5.6240209861685032E-3</v>
      </c>
      <c r="K307">
        <f t="shared" si="137"/>
        <v>5.6240209861685031</v>
      </c>
      <c r="L307">
        <f t="shared" si="138"/>
        <v>32.970654091264208</v>
      </c>
      <c r="M307">
        <f t="shared" si="139"/>
        <v>841.95388888888874</v>
      </c>
      <c r="N307">
        <f t="shared" si="140"/>
        <v>558.44681870642069</v>
      </c>
      <c r="O307">
        <f t="shared" si="141"/>
        <v>40.437952025127707</v>
      </c>
      <c r="P307">
        <f t="shared" si="142"/>
        <v>60.967114192044974</v>
      </c>
      <c r="Q307">
        <f t="shared" si="143"/>
        <v>0.21723709916029318</v>
      </c>
      <c r="R307">
        <f t="shared" si="144"/>
        <v>2.3997636174897776</v>
      </c>
      <c r="S307">
        <f t="shared" si="145"/>
        <v>0.20687340218947428</v>
      </c>
      <c r="T307">
        <f t="shared" si="146"/>
        <v>0.13018580295648383</v>
      </c>
      <c r="U307">
        <f t="shared" si="147"/>
        <v>321.51320966666668</v>
      </c>
      <c r="V307">
        <f t="shared" si="148"/>
        <v>29.049255239960363</v>
      </c>
      <c r="W307">
        <f t="shared" si="149"/>
        <v>28.104188888888888</v>
      </c>
      <c r="X307">
        <f t="shared" si="150"/>
        <v>3.8179501449122641</v>
      </c>
      <c r="Y307">
        <f t="shared" si="151"/>
        <v>49.253517569194791</v>
      </c>
      <c r="Z307">
        <f t="shared" si="152"/>
        <v>1.9274829604241597</v>
      </c>
      <c r="AA307">
        <f t="shared" si="153"/>
        <v>3.9133914805501893</v>
      </c>
      <c r="AB307">
        <f t="shared" si="154"/>
        <v>1.8904671844881045</v>
      </c>
      <c r="AC307">
        <f t="shared" si="155"/>
        <v>-248.01932549003098</v>
      </c>
      <c r="AD307">
        <f t="shared" si="156"/>
        <v>54.924448369228031</v>
      </c>
      <c r="AE307">
        <f t="shared" si="157"/>
        <v>5.0046903578104311</v>
      </c>
      <c r="AF307">
        <f t="shared" si="158"/>
        <v>133.42302290367417</v>
      </c>
      <c r="AG307">
        <f t="shared" si="159"/>
        <v>49.378845965572701</v>
      </c>
      <c r="AH307">
        <f t="shared" si="160"/>
        <v>5.6434626451072685</v>
      </c>
      <c r="AI307">
        <f t="shared" si="161"/>
        <v>32.970654091264208</v>
      </c>
      <c r="AJ307">
        <v>924.94214864308412</v>
      </c>
      <c r="AK307">
        <v>871.82828484848494</v>
      </c>
      <c r="AL307">
        <v>3.4244769094064562</v>
      </c>
      <c r="AM307">
        <v>64.523893561412876</v>
      </c>
      <c r="AN307">
        <f t="shared" si="162"/>
        <v>5.6240209861685031</v>
      </c>
      <c r="AO307">
        <v>19.998577160711928</v>
      </c>
      <c r="AP307">
        <v>26.60556303030301</v>
      </c>
      <c r="AQ307">
        <v>-8.444048616456503E-3</v>
      </c>
      <c r="AR307">
        <v>77.537025973873909</v>
      </c>
      <c r="AS307">
        <v>0</v>
      </c>
      <c r="AT307">
        <v>0</v>
      </c>
      <c r="AU307">
        <f t="shared" si="163"/>
        <v>1</v>
      </c>
      <c r="AV307">
        <f t="shared" si="164"/>
        <v>0</v>
      </c>
      <c r="AW307">
        <f t="shared" si="165"/>
        <v>38084.239553876243</v>
      </c>
      <c r="AX307">
        <f t="shared" si="166"/>
        <v>1999.9788888888891</v>
      </c>
      <c r="AY307">
        <f t="shared" si="167"/>
        <v>1681.1825666666668</v>
      </c>
      <c r="AZ307">
        <f t="shared" si="168"/>
        <v>0.84060015633498353</v>
      </c>
      <c r="BA307">
        <f t="shared" si="169"/>
        <v>0.16075830172651823</v>
      </c>
      <c r="BB307">
        <v>6</v>
      </c>
      <c r="BC307">
        <v>0.5</v>
      </c>
      <c r="BD307" t="s">
        <v>354</v>
      </c>
      <c r="BE307">
        <v>2</v>
      </c>
      <c r="BF307" t="b">
        <v>1</v>
      </c>
      <c r="BG307">
        <v>1657576563.5999999</v>
      </c>
      <c r="BH307">
        <v>841.95388888888874</v>
      </c>
      <c r="BI307">
        <v>906.91000000000008</v>
      </c>
      <c r="BJ307">
        <v>26.61847777777778</v>
      </c>
      <c r="BK307">
        <v>20.02662222222223</v>
      </c>
      <c r="BL307">
        <v>843.81544444444455</v>
      </c>
      <c r="BM307">
        <v>26.738311111111109</v>
      </c>
      <c r="BN307">
        <v>500.0026666666667</v>
      </c>
      <c r="BO307">
        <v>72.311488888888888</v>
      </c>
      <c r="BP307">
        <v>9.9975677777777772E-2</v>
      </c>
      <c r="BQ307">
        <v>28.528722222222221</v>
      </c>
      <c r="BR307">
        <v>28.104188888888888</v>
      </c>
      <c r="BS307">
        <v>999.90000000000009</v>
      </c>
      <c r="BT307">
        <v>0</v>
      </c>
      <c r="BU307">
        <v>0</v>
      </c>
      <c r="BV307">
        <v>10011.464444444449</v>
      </c>
      <c r="BW307">
        <v>0</v>
      </c>
      <c r="BX307">
        <v>1481.886666666667</v>
      </c>
      <c r="BY307">
        <v>-64.956077777777779</v>
      </c>
      <c r="BZ307">
        <v>864.97833333333335</v>
      </c>
      <c r="CA307">
        <v>925.44388888888898</v>
      </c>
      <c r="CB307">
        <v>6.5918366666666666</v>
      </c>
      <c r="CC307">
        <v>906.91000000000008</v>
      </c>
      <c r="CD307">
        <v>20.02662222222223</v>
      </c>
      <c r="CE307">
        <v>1.92482</v>
      </c>
      <c r="CF307">
        <v>1.4481544444444441</v>
      </c>
      <c r="CG307">
        <v>16.839099999999998</v>
      </c>
      <c r="CH307">
        <v>12.431466666666671</v>
      </c>
      <c r="CI307">
        <v>1999.9788888888891</v>
      </c>
      <c r="CJ307">
        <v>0.97999500000000006</v>
      </c>
      <c r="CK307">
        <v>2.0005200000000001E-2</v>
      </c>
      <c r="CL307">
        <v>0</v>
      </c>
      <c r="CM307">
        <v>2.2758555555555562</v>
      </c>
      <c r="CN307">
        <v>0</v>
      </c>
      <c r="CO307">
        <v>17823.18888888889</v>
      </c>
      <c r="CP307">
        <v>16749.2</v>
      </c>
      <c r="CQ307">
        <v>41.436999999999998</v>
      </c>
      <c r="CR307">
        <v>43.311999999999998</v>
      </c>
      <c r="CS307">
        <v>41.811999999999998</v>
      </c>
      <c r="CT307">
        <v>41.798222222222222</v>
      </c>
      <c r="CU307">
        <v>40.561999999999998</v>
      </c>
      <c r="CV307">
        <v>1959.9688888888891</v>
      </c>
      <c r="CW307">
        <v>40.01</v>
      </c>
      <c r="CX307">
        <v>0</v>
      </c>
      <c r="CY307">
        <v>1657576566.5999999</v>
      </c>
      <c r="CZ307">
        <v>0</v>
      </c>
      <c r="DA307">
        <v>0</v>
      </c>
      <c r="DB307" t="s">
        <v>355</v>
      </c>
      <c r="DC307">
        <v>1657463822.5999999</v>
      </c>
      <c r="DD307">
        <v>1657463835.0999999</v>
      </c>
      <c r="DE307">
        <v>0</v>
      </c>
      <c r="DF307">
        <v>-2.657</v>
      </c>
      <c r="DG307">
        <v>-13.192</v>
      </c>
      <c r="DH307">
        <v>-3.9239999999999999</v>
      </c>
      <c r="DI307">
        <v>-0.217</v>
      </c>
      <c r="DJ307">
        <v>376</v>
      </c>
      <c r="DK307">
        <v>3</v>
      </c>
      <c r="DL307">
        <v>0.48</v>
      </c>
      <c r="DM307">
        <v>0.03</v>
      </c>
      <c r="DN307">
        <v>-64.362395121951224</v>
      </c>
      <c r="DO307">
        <v>-4.4009728222996749</v>
      </c>
      <c r="DP307">
        <v>0.45204363697800448</v>
      </c>
      <c r="DQ307">
        <v>0</v>
      </c>
      <c r="DR307">
        <v>6.8112187804878026</v>
      </c>
      <c r="DS307">
        <v>-1.576577560975613</v>
      </c>
      <c r="DT307">
        <v>0.15578127678278211</v>
      </c>
      <c r="DU307">
        <v>0</v>
      </c>
      <c r="DV307">
        <v>0</v>
      </c>
      <c r="DW307">
        <v>2</v>
      </c>
      <c r="DX307" t="s">
        <v>364</v>
      </c>
      <c r="DY307">
        <v>2.97994</v>
      </c>
      <c r="DZ307">
        <v>2.7157800000000001</v>
      </c>
      <c r="EA307">
        <v>0.12509799999999999</v>
      </c>
      <c r="EB307">
        <v>0.129828</v>
      </c>
      <c r="EC307">
        <v>9.2858300000000005E-2</v>
      </c>
      <c r="ED307">
        <v>7.4668499999999999E-2</v>
      </c>
      <c r="EE307">
        <v>27578</v>
      </c>
      <c r="EF307">
        <v>27546.2</v>
      </c>
      <c r="EG307">
        <v>29312.7</v>
      </c>
      <c r="EH307">
        <v>29287.9</v>
      </c>
      <c r="EI307">
        <v>35238.1</v>
      </c>
      <c r="EJ307">
        <v>36015.199999999997</v>
      </c>
      <c r="EK307">
        <v>41293</v>
      </c>
      <c r="EL307">
        <v>41712.9</v>
      </c>
      <c r="EM307">
        <v>1.9227799999999999</v>
      </c>
      <c r="EN307">
        <v>2.09605</v>
      </c>
      <c r="EO307">
        <v>6.7286200000000004E-2</v>
      </c>
      <c r="EP307">
        <v>0</v>
      </c>
      <c r="EQ307">
        <v>27.0168</v>
      </c>
      <c r="ER307">
        <v>999.9</v>
      </c>
      <c r="ES307">
        <v>26.8</v>
      </c>
      <c r="ET307">
        <v>38.4</v>
      </c>
      <c r="EU307">
        <v>25.212800000000001</v>
      </c>
      <c r="EV307">
        <v>61.663699999999999</v>
      </c>
      <c r="EW307">
        <v>26.7468</v>
      </c>
      <c r="EX307">
        <v>2</v>
      </c>
      <c r="EY307">
        <v>0.12620400000000001</v>
      </c>
      <c r="EZ307">
        <v>2.3445100000000001</v>
      </c>
      <c r="FA307">
        <v>20.368500000000001</v>
      </c>
      <c r="FB307">
        <v>5.2172900000000002</v>
      </c>
      <c r="FC307">
        <v>12.0099</v>
      </c>
      <c r="FD307">
        <v>4.9884000000000004</v>
      </c>
      <c r="FE307">
        <v>3.2884500000000001</v>
      </c>
      <c r="FF307">
        <v>9828.7999999999993</v>
      </c>
      <c r="FG307">
        <v>9999</v>
      </c>
      <c r="FH307">
        <v>9999</v>
      </c>
      <c r="FI307">
        <v>146.19999999999999</v>
      </c>
      <c r="FJ307">
        <v>1.86738</v>
      </c>
      <c r="FK307">
        <v>1.86646</v>
      </c>
      <c r="FL307">
        <v>1.86585</v>
      </c>
      <c r="FM307">
        <v>1.86581</v>
      </c>
      <c r="FN307">
        <v>1.86768</v>
      </c>
      <c r="FO307">
        <v>1.8701099999999999</v>
      </c>
      <c r="FP307">
        <v>1.8687400000000001</v>
      </c>
      <c r="FQ307">
        <v>1.87012</v>
      </c>
      <c r="FR307">
        <v>0</v>
      </c>
      <c r="FS307">
        <v>0</v>
      </c>
      <c r="FT307">
        <v>0</v>
      </c>
      <c r="FU307">
        <v>0</v>
      </c>
      <c r="FV307" t="s">
        <v>357</v>
      </c>
      <c r="FW307" t="s">
        <v>358</v>
      </c>
      <c r="FX307" t="s">
        <v>359</v>
      </c>
      <c r="FY307" t="s">
        <v>359</v>
      </c>
      <c r="FZ307" t="s">
        <v>359</v>
      </c>
      <c r="GA307" t="s">
        <v>359</v>
      </c>
      <c r="GB307">
        <v>0</v>
      </c>
      <c r="GC307">
        <v>100</v>
      </c>
      <c r="GD307">
        <v>100</v>
      </c>
      <c r="GE307">
        <v>-1.8720000000000001</v>
      </c>
      <c r="GF307">
        <v>-0.1201</v>
      </c>
      <c r="GG307">
        <v>-1.0745309912501479</v>
      </c>
      <c r="GH307">
        <v>-3.794306901669526E-4</v>
      </c>
      <c r="GI307">
        <v>-9.3076312682161424E-7</v>
      </c>
      <c r="GJ307">
        <v>3.2597594342726891E-10</v>
      </c>
      <c r="GK307">
        <v>-0.25621075936304621</v>
      </c>
      <c r="GL307">
        <v>-1.4413179793891831E-2</v>
      </c>
      <c r="GM307">
        <v>9.8733074958994743E-4</v>
      </c>
      <c r="GN307">
        <v>-9.6329063574464014E-6</v>
      </c>
      <c r="GO307">
        <v>22</v>
      </c>
      <c r="GP307">
        <v>2241</v>
      </c>
      <c r="GQ307">
        <v>1</v>
      </c>
      <c r="GR307">
        <v>45</v>
      </c>
      <c r="GS307">
        <v>1879.1</v>
      </c>
      <c r="GT307">
        <v>1878.8</v>
      </c>
      <c r="GU307">
        <v>2.47925</v>
      </c>
      <c r="GV307">
        <v>2.2326700000000002</v>
      </c>
      <c r="GW307">
        <v>1.94702</v>
      </c>
      <c r="GX307">
        <v>2.7722199999999999</v>
      </c>
      <c r="GY307">
        <v>2.19482</v>
      </c>
      <c r="GZ307">
        <v>2.3840300000000001</v>
      </c>
      <c r="HA307">
        <v>40.3491</v>
      </c>
      <c r="HB307">
        <v>14.4472</v>
      </c>
      <c r="HC307">
        <v>18</v>
      </c>
      <c r="HD307">
        <v>519.06200000000001</v>
      </c>
      <c r="HE307">
        <v>596.95600000000002</v>
      </c>
      <c r="HF307">
        <v>24.686499999999999</v>
      </c>
      <c r="HG307">
        <v>29.164300000000001</v>
      </c>
      <c r="HH307">
        <v>30.000499999999999</v>
      </c>
      <c r="HI307">
        <v>29.1173</v>
      </c>
      <c r="HJ307">
        <v>29.046399999999998</v>
      </c>
      <c r="HK307">
        <v>49.739699999999999</v>
      </c>
      <c r="HL307">
        <v>17.0871</v>
      </c>
      <c r="HM307">
        <v>14.9648</v>
      </c>
      <c r="HN307">
        <v>24.605899999999998</v>
      </c>
      <c r="HO307">
        <v>941.20500000000004</v>
      </c>
      <c r="HP307">
        <v>20.312799999999999</v>
      </c>
      <c r="HQ307">
        <v>100.245</v>
      </c>
      <c r="HR307">
        <v>100.203</v>
      </c>
    </row>
    <row r="308" spans="1:226" x14ac:dyDescent="0.2">
      <c r="A308">
        <v>292</v>
      </c>
      <c r="B308">
        <v>1657576571.0999999</v>
      </c>
      <c r="C308">
        <v>4741.5</v>
      </c>
      <c r="D308" t="s">
        <v>942</v>
      </c>
      <c r="E308" t="s">
        <v>943</v>
      </c>
      <c r="F308">
        <v>5</v>
      </c>
      <c r="G308" t="s">
        <v>1070</v>
      </c>
      <c r="H308" t="s">
        <v>353</v>
      </c>
      <c r="I308">
        <v>1657576568.3</v>
      </c>
      <c r="J308">
        <f t="shared" si="136"/>
        <v>5.4956926430418532E-3</v>
      </c>
      <c r="K308">
        <f t="shared" si="137"/>
        <v>5.4956926430418536</v>
      </c>
      <c r="L308">
        <f t="shared" si="138"/>
        <v>33.284138951173183</v>
      </c>
      <c r="M308">
        <f t="shared" si="139"/>
        <v>857.59310000000005</v>
      </c>
      <c r="N308">
        <f t="shared" si="140"/>
        <v>564.50820992870479</v>
      </c>
      <c r="O308">
        <f t="shared" si="141"/>
        <v>40.877495291160102</v>
      </c>
      <c r="P308">
        <f t="shared" si="142"/>
        <v>62.100528017845598</v>
      </c>
      <c r="Q308">
        <f t="shared" si="143"/>
        <v>0.21153246044816953</v>
      </c>
      <c r="R308">
        <f t="shared" si="144"/>
        <v>2.3969561275812516</v>
      </c>
      <c r="S308">
        <f t="shared" si="145"/>
        <v>0.2016817227672858</v>
      </c>
      <c r="T308">
        <f t="shared" si="146"/>
        <v>0.12689789226405923</v>
      </c>
      <c r="U308">
        <f t="shared" si="147"/>
        <v>321.51051419999999</v>
      </c>
      <c r="V308">
        <f t="shared" si="148"/>
        <v>29.090508083667686</v>
      </c>
      <c r="W308">
        <f t="shared" si="149"/>
        <v>28.113299999999999</v>
      </c>
      <c r="X308">
        <f t="shared" si="150"/>
        <v>3.8199769347452928</v>
      </c>
      <c r="Y308">
        <f t="shared" si="151"/>
        <v>49.189835850538088</v>
      </c>
      <c r="Z308">
        <f t="shared" si="152"/>
        <v>1.9250565485217839</v>
      </c>
      <c r="AA308">
        <f t="shared" si="153"/>
        <v>3.9135250509292474</v>
      </c>
      <c r="AB308">
        <f t="shared" si="154"/>
        <v>1.8949203862235089</v>
      </c>
      <c r="AC308">
        <f t="shared" si="155"/>
        <v>-242.36004555814571</v>
      </c>
      <c r="AD308">
        <f t="shared" si="156"/>
        <v>53.758766927054253</v>
      </c>
      <c r="AE308">
        <f t="shared" si="157"/>
        <v>4.904448148489065</v>
      </c>
      <c r="AF308">
        <f t="shared" si="158"/>
        <v>137.81368371739757</v>
      </c>
      <c r="AG308">
        <f t="shared" si="159"/>
        <v>49.541042861868206</v>
      </c>
      <c r="AH308">
        <f t="shared" si="160"/>
        <v>5.5266915027633692</v>
      </c>
      <c r="AI308">
        <f t="shared" si="161"/>
        <v>33.284138951173183</v>
      </c>
      <c r="AJ308">
        <v>942.24747692984943</v>
      </c>
      <c r="AK308">
        <v>888.83682424242397</v>
      </c>
      <c r="AL308">
        <v>3.4006048357555709</v>
      </c>
      <c r="AM308">
        <v>64.523893561412876</v>
      </c>
      <c r="AN308">
        <f t="shared" si="162"/>
        <v>5.4956926430418536</v>
      </c>
      <c r="AO308">
        <v>20.1072687459693</v>
      </c>
      <c r="AP308">
        <v>26.56328303030303</v>
      </c>
      <c r="AQ308">
        <v>-8.21389759412894E-3</v>
      </c>
      <c r="AR308">
        <v>77.537025973873909</v>
      </c>
      <c r="AS308">
        <v>0</v>
      </c>
      <c r="AT308">
        <v>0</v>
      </c>
      <c r="AU308">
        <f t="shared" si="163"/>
        <v>1</v>
      </c>
      <c r="AV308">
        <f t="shared" si="164"/>
        <v>0</v>
      </c>
      <c r="AW308">
        <f t="shared" si="165"/>
        <v>38016.243581601149</v>
      </c>
      <c r="AX308">
        <f t="shared" si="166"/>
        <v>1999.962</v>
      </c>
      <c r="AY308">
        <f t="shared" si="167"/>
        <v>1681.1683799999998</v>
      </c>
      <c r="AZ308">
        <f t="shared" si="168"/>
        <v>0.84060016140306659</v>
      </c>
      <c r="BA308">
        <f t="shared" si="169"/>
        <v>0.16075831150791864</v>
      </c>
      <c r="BB308">
        <v>6</v>
      </c>
      <c r="BC308">
        <v>0.5</v>
      </c>
      <c r="BD308" t="s">
        <v>354</v>
      </c>
      <c r="BE308">
        <v>2</v>
      </c>
      <c r="BF308" t="b">
        <v>1</v>
      </c>
      <c r="BG308">
        <v>1657576568.3</v>
      </c>
      <c r="BH308">
        <v>857.59310000000005</v>
      </c>
      <c r="BI308">
        <v>922.72630000000004</v>
      </c>
      <c r="BJ308">
        <v>26.58456</v>
      </c>
      <c r="BK308">
        <v>20.129200000000001</v>
      </c>
      <c r="BL308">
        <v>859.4742</v>
      </c>
      <c r="BM308">
        <v>26.704989999999999</v>
      </c>
      <c r="BN308">
        <v>500.02789999999999</v>
      </c>
      <c r="BO308">
        <v>72.312579999999997</v>
      </c>
      <c r="BP308">
        <v>9.9998899999999988E-2</v>
      </c>
      <c r="BQ308">
        <v>28.529309999999999</v>
      </c>
      <c r="BR308">
        <v>28.113299999999999</v>
      </c>
      <c r="BS308">
        <v>999.9</v>
      </c>
      <c r="BT308">
        <v>0</v>
      </c>
      <c r="BU308">
        <v>0</v>
      </c>
      <c r="BV308">
        <v>9992.6910000000007</v>
      </c>
      <c r="BW308">
        <v>0</v>
      </c>
      <c r="BX308">
        <v>1480.453</v>
      </c>
      <c r="BY308">
        <v>-65.133040000000008</v>
      </c>
      <c r="BZ308">
        <v>881.01440000000002</v>
      </c>
      <c r="CA308">
        <v>941.68160000000012</v>
      </c>
      <c r="CB308">
        <v>6.4553520000000004</v>
      </c>
      <c r="CC308">
        <v>922.72630000000004</v>
      </c>
      <c r="CD308">
        <v>20.129200000000001</v>
      </c>
      <c r="CE308">
        <v>1.9223969999999999</v>
      </c>
      <c r="CF308">
        <v>1.4555940000000001</v>
      </c>
      <c r="CG308">
        <v>16.819240000000001</v>
      </c>
      <c r="CH308">
        <v>12.50949</v>
      </c>
      <c r="CI308">
        <v>1999.962</v>
      </c>
      <c r="CJ308">
        <v>0.97999500000000006</v>
      </c>
      <c r="CK308">
        <v>2.0005200000000001E-2</v>
      </c>
      <c r="CL308">
        <v>0</v>
      </c>
      <c r="CM308">
        <v>2.4137599999999999</v>
      </c>
      <c r="CN308">
        <v>0</v>
      </c>
      <c r="CO308">
        <v>17822.669999999998</v>
      </c>
      <c r="CP308">
        <v>16749.12</v>
      </c>
      <c r="CQ308">
        <v>41.436999999999998</v>
      </c>
      <c r="CR308">
        <v>43.311999999999998</v>
      </c>
      <c r="CS308">
        <v>41.824599999999997</v>
      </c>
      <c r="CT308">
        <v>41.811999999999998</v>
      </c>
      <c r="CU308">
        <v>40.561999999999998</v>
      </c>
      <c r="CV308">
        <v>1959.952</v>
      </c>
      <c r="CW308">
        <v>40.01</v>
      </c>
      <c r="CX308">
        <v>0</v>
      </c>
      <c r="CY308">
        <v>1657576571.4000001</v>
      </c>
      <c r="CZ308">
        <v>0</v>
      </c>
      <c r="DA308">
        <v>0</v>
      </c>
      <c r="DB308" t="s">
        <v>355</v>
      </c>
      <c r="DC308">
        <v>1657463822.5999999</v>
      </c>
      <c r="DD308">
        <v>1657463835.0999999</v>
      </c>
      <c r="DE308">
        <v>0</v>
      </c>
      <c r="DF308">
        <v>-2.657</v>
      </c>
      <c r="DG308">
        <v>-13.192</v>
      </c>
      <c r="DH308">
        <v>-3.9239999999999999</v>
      </c>
      <c r="DI308">
        <v>-0.217</v>
      </c>
      <c r="DJ308">
        <v>376</v>
      </c>
      <c r="DK308">
        <v>3</v>
      </c>
      <c r="DL308">
        <v>0.48</v>
      </c>
      <c r="DM308">
        <v>0.03</v>
      </c>
      <c r="DN308">
        <v>-64.671382926829281</v>
      </c>
      <c r="DO308">
        <v>-4.2951721254356334</v>
      </c>
      <c r="DP308">
        <v>0.4442392911002887</v>
      </c>
      <c r="DQ308">
        <v>0</v>
      </c>
      <c r="DR308">
        <v>6.6755239024390232</v>
      </c>
      <c r="DS308">
        <v>-1.68320989547039</v>
      </c>
      <c r="DT308">
        <v>0.1661579851780513</v>
      </c>
      <c r="DU308">
        <v>0</v>
      </c>
      <c r="DV308">
        <v>0</v>
      </c>
      <c r="DW308">
        <v>2</v>
      </c>
      <c r="DX308" t="s">
        <v>364</v>
      </c>
      <c r="DY308">
        <v>2.97987</v>
      </c>
      <c r="DZ308">
        <v>2.7156600000000002</v>
      </c>
      <c r="EA308">
        <v>0.126722</v>
      </c>
      <c r="EB308">
        <v>0.13139400000000001</v>
      </c>
      <c r="EC308">
        <v>9.2754600000000006E-2</v>
      </c>
      <c r="ED308">
        <v>7.4976100000000004E-2</v>
      </c>
      <c r="EE308">
        <v>27526.7</v>
      </c>
      <c r="EF308">
        <v>27496.7</v>
      </c>
      <c r="EG308">
        <v>29312.6</v>
      </c>
      <c r="EH308">
        <v>29288.1</v>
      </c>
      <c r="EI308">
        <v>35241.9</v>
      </c>
      <c r="EJ308">
        <v>36003.300000000003</v>
      </c>
      <c r="EK308">
        <v>41292.699999999997</v>
      </c>
      <c r="EL308">
        <v>41713.1</v>
      </c>
      <c r="EM308">
        <v>1.92275</v>
      </c>
      <c r="EN308">
        <v>2.0962999999999998</v>
      </c>
      <c r="EO308">
        <v>6.6973299999999999E-2</v>
      </c>
      <c r="EP308">
        <v>0</v>
      </c>
      <c r="EQ308">
        <v>27.021599999999999</v>
      </c>
      <c r="ER308">
        <v>999.9</v>
      </c>
      <c r="ES308">
        <v>26.8</v>
      </c>
      <c r="ET308">
        <v>38.4</v>
      </c>
      <c r="EU308">
        <v>25.211500000000001</v>
      </c>
      <c r="EV308">
        <v>61.463700000000003</v>
      </c>
      <c r="EW308">
        <v>26.834900000000001</v>
      </c>
      <c r="EX308">
        <v>2</v>
      </c>
      <c r="EY308">
        <v>0.126639</v>
      </c>
      <c r="EZ308">
        <v>2.4768699999999999</v>
      </c>
      <c r="FA308">
        <v>20.366399999999999</v>
      </c>
      <c r="FB308">
        <v>5.2187900000000003</v>
      </c>
      <c r="FC308">
        <v>12.0099</v>
      </c>
      <c r="FD308">
        <v>4.9889999999999999</v>
      </c>
      <c r="FE308">
        <v>3.2886299999999999</v>
      </c>
      <c r="FF308">
        <v>9829.1</v>
      </c>
      <c r="FG308">
        <v>9999</v>
      </c>
      <c r="FH308">
        <v>9999</v>
      </c>
      <c r="FI308">
        <v>146.19999999999999</v>
      </c>
      <c r="FJ308">
        <v>1.8673900000000001</v>
      </c>
      <c r="FK308">
        <v>1.86646</v>
      </c>
      <c r="FL308">
        <v>1.8658399999999999</v>
      </c>
      <c r="FM308">
        <v>1.86582</v>
      </c>
      <c r="FN308">
        <v>1.86768</v>
      </c>
      <c r="FO308">
        <v>1.87012</v>
      </c>
      <c r="FP308">
        <v>1.8687400000000001</v>
      </c>
      <c r="FQ308">
        <v>1.87012</v>
      </c>
      <c r="FR308">
        <v>0</v>
      </c>
      <c r="FS308">
        <v>0</v>
      </c>
      <c r="FT308">
        <v>0</v>
      </c>
      <c r="FU308">
        <v>0</v>
      </c>
      <c r="FV308" t="s">
        <v>357</v>
      </c>
      <c r="FW308" t="s">
        <v>358</v>
      </c>
      <c r="FX308" t="s">
        <v>359</v>
      </c>
      <c r="FY308" t="s">
        <v>359</v>
      </c>
      <c r="FZ308" t="s">
        <v>359</v>
      </c>
      <c r="GA308" t="s">
        <v>359</v>
      </c>
      <c r="GB308">
        <v>0</v>
      </c>
      <c r="GC308">
        <v>100</v>
      </c>
      <c r="GD308">
        <v>100</v>
      </c>
      <c r="GE308">
        <v>-1.893</v>
      </c>
      <c r="GF308">
        <v>-0.12089999999999999</v>
      </c>
      <c r="GG308">
        <v>-1.0745309912501479</v>
      </c>
      <c r="GH308">
        <v>-3.794306901669526E-4</v>
      </c>
      <c r="GI308">
        <v>-9.3076312682161424E-7</v>
      </c>
      <c r="GJ308">
        <v>3.2597594342726891E-10</v>
      </c>
      <c r="GK308">
        <v>-0.25621075936304621</v>
      </c>
      <c r="GL308">
        <v>-1.4413179793891831E-2</v>
      </c>
      <c r="GM308">
        <v>9.8733074958994743E-4</v>
      </c>
      <c r="GN308">
        <v>-9.6329063574464014E-6</v>
      </c>
      <c r="GO308">
        <v>22</v>
      </c>
      <c r="GP308">
        <v>2241</v>
      </c>
      <c r="GQ308">
        <v>1</v>
      </c>
      <c r="GR308">
        <v>45</v>
      </c>
      <c r="GS308">
        <v>1879.1</v>
      </c>
      <c r="GT308">
        <v>1878.9</v>
      </c>
      <c r="GU308">
        <v>2.5158700000000001</v>
      </c>
      <c r="GV308">
        <v>2.2314500000000002</v>
      </c>
      <c r="GW308">
        <v>1.94702</v>
      </c>
      <c r="GX308">
        <v>2.7722199999999999</v>
      </c>
      <c r="GY308">
        <v>2.19482</v>
      </c>
      <c r="GZ308">
        <v>2.3815900000000001</v>
      </c>
      <c r="HA308">
        <v>40.3491</v>
      </c>
      <c r="HB308">
        <v>14.438499999999999</v>
      </c>
      <c r="HC308">
        <v>18</v>
      </c>
      <c r="HD308">
        <v>519.04499999999996</v>
      </c>
      <c r="HE308">
        <v>597.14499999999998</v>
      </c>
      <c r="HF308">
        <v>24.581</v>
      </c>
      <c r="HG308">
        <v>29.1661</v>
      </c>
      <c r="HH308">
        <v>30.000399999999999</v>
      </c>
      <c r="HI308">
        <v>29.1173</v>
      </c>
      <c r="HJ308">
        <v>29.0457</v>
      </c>
      <c r="HK308">
        <v>50.412700000000001</v>
      </c>
      <c r="HL308">
        <v>16.2333</v>
      </c>
      <c r="HM308">
        <v>14.9648</v>
      </c>
      <c r="HN308">
        <v>24.4924</v>
      </c>
      <c r="HO308">
        <v>954.62800000000004</v>
      </c>
      <c r="HP308">
        <v>20.469799999999999</v>
      </c>
      <c r="HQ308">
        <v>100.245</v>
      </c>
      <c r="HR308">
        <v>100.203</v>
      </c>
    </row>
    <row r="309" spans="1:226" x14ac:dyDescent="0.2">
      <c r="A309">
        <v>293</v>
      </c>
      <c r="B309">
        <v>1657576576.0999999</v>
      </c>
      <c r="C309">
        <v>4746.5</v>
      </c>
      <c r="D309" t="s">
        <v>944</v>
      </c>
      <c r="E309" t="s">
        <v>945</v>
      </c>
      <c r="F309">
        <v>5</v>
      </c>
      <c r="G309" t="s">
        <v>1070</v>
      </c>
      <c r="H309" t="s">
        <v>353</v>
      </c>
      <c r="I309">
        <v>1657576573.5999999</v>
      </c>
      <c r="J309">
        <f t="shared" si="136"/>
        <v>5.3484604062329546E-3</v>
      </c>
      <c r="K309">
        <f t="shared" si="137"/>
        <v>5.3484604062329542</v>
      </c>
      <c r="L309">
        <f t="shared" si="138"/>
        <v>33.255243660185371</v>
      </c>
      <c r="M309">
        <f t="shared" si="139"/>
        <v>875.2786666666666</v>
      </c>
      <c r="N309">
        <f t="shared" si="140"/>
        <v>573.5465751875372</v>
      </c>
      <c r="O309">
        <f t="shared" si="141"/>
        <v>41.532567975400916</v>
      </c>
      <c r="P309">
        <f t="shared" si="142"/>
        <v>63.382072691943307</v>
      </c>
      <c r="Q309">
        <f t="shared" si="143"/>
        <v>0.20486588128801442</v>
      </c>
      <c r="R309">
        <f t="shared" si="144"/>
        <v>2.3976599535303742</v>
      </c>
      <c r="S309">
        <f t="shared" si="145"/>
        <v>0.19561425204638416</v>
      </c>
      <c r="T309">
        <f t="shared" si="146"/>
        <v>0.12305530942689823</v>
      </c>
      <c r="U309">
        <f t="shared" si="147"/>
        <v>321.51498299999997</v>
      </c>
      <c r="V309">
        <f t="shared" si="148"/>
        <v>29.130239592771048</v>
      </c>
      <c r="W309">
        <f t="shared" si="149"/>
        <v>28.127488888888891</v>
      </c>
      <c r="X309">
        <f t="shared" si="150"/>
        <v>3.8231351582635291</v>
      </c>
      <c r="Y309">
        <f t="shared" si="151"/>
        <v>49.122954710516112</v>
      </c>
      <c r="Z309">
        <f t="shared" si="152"/>
        <v>1.9217497337521936</v>
      </c>
      <c r="AA309">
        <f t="shared" si="153"/>
        <v>3.9121216243549584</v>
      </c>
      <c r="AB309">
        <f t="shared" si="154"/>
        <v>1.9013854245113355</v>
      </c>
      <c r="AC309">
        <f t="shared" si="155"/>
        <v>-235.8671039148733</v>
      </c>
      <c r="AD309">
        <f t="shared" si="156"/>
        <v>51.142046741241721</v>
      </c>
      <c r="AE309">
        <f t="shared" si="157"/>
        <v>4.6645392421280221</v>
      </c>
      <c r="AF309">
        <f t="shared" si="158"/>
        <v>141.4544650684964</v>
      </c>
      <c r="AG309">
        <f t="shared" si="159"/>
        <v>49.64205227330006</v>
      </c>
      <c r="AH309">
        <f t="shared" si="160"/>
        <v>5.3656073551814023</v>
      </c>
      <c r="AI309">
        <f t="shared" si="161"/>
        <v>33.255243660185371</v>
      </c>
      <c r="AJ309">
        <v>959.47322413179052</v>
      </c>
      <c r="AK309">
        <v>905.99266060606078</v>
      </c>
      <c r="AL309">
        <v>3.426659433902862</v>
      </c>
      <c r="AM309">
        <v>64.523893561412876</v>
      </c>
      <c r="AN309">
        <f t="shared" si="162"/>
        <v>5.3484604062329542</v>
      </c>
      <c r="AO309">
        <v>20.234726688984448</v>
      </c>
      <c r="AP309">
        <v>26.524954545454531</v>
      </c>
      <c r="AQ309">
        <v>-9.4892116258248182E-3</v>
      </c>
      <c r="AR309">
        <v>77.537025973873909</v>
      </c>
      <c r="AS309">
        <v>0</v>
      </c>
      <c r="AT309">
        <v>0</v>
      </c>
      <c r="AU309">
        <f t="shared" si="163"/>
        <v>1</v>
      </c>
      <c r="AV309">
        <f t="shared" si="164"/>
        <v>0</v>
      </c>
      <c r="AW309">
        <f t="shared" si="165"/>
        <v>38034.075794249962</v>
      </c>
      <c r="AX309">
        <f t="shared" si="166"/>
        <v>1999.99</v>
      </c>
      <c r="AY309">
        <f t="shared" si="167"/>
        <v>1681.1919</v>
      </c>
      <c r="AZ309">
        <f t="shared" si="168"/>
        <v>0.84060015300076496</v>
      </c>
      <c r="BA309">
        <f t="shared" si="169"/>
        <v>0.16075829529147645</v>
      </c>
      <c r="BB309">
        <v>6</v>
      </c>
      <c r="BC309">
        <v>0.5</v>
      </c>
      <c r="BD309" t="s">
        <v>354</v>
      </c>
      <c r="BE309">
        <v>2</v>
      </c>
      <c r="BF309" t="b">
        <v>1</v>
      </c>
      <c r="BG309">
        <v>1657576573.5999999</v>
      </c>
      <c r="BH309">
        <v>875.2786666666666</v>
      </c>
      <c r="BI309">
        <v>940.48366666666675</v>
      </c>
      <c r="BJ309">
        <v>26.53852222222222</v>
      </c>
      <c r="BK309">
        <v>20.270777777777781</v>
      </c>
      <c r="BL309">
        <v>877.18222222222221</v>
      </c>
      <c r="BM309">
        <v>26.659755555555559</v>
      </c>
      <c r="BN309">
        <v>500.00877777777782</v>
      </c>
      <c r="BO309">
        <v>72.313555555555538</v>
      </c>
      <c r="BP309">
        <v>0.1000369444444444</v>
      </c>
      <c r="BQ309">
        <v>28.523133333333341</v>
      </c>
      <c r="BR309">
        <v>28.127488888888891</v>
      </c>
      <c r="BS309">
        <v>999.90000000000009</v>
      </c>
      <c r="BT309">
        <v>0</v>
      </c>
      <c r="BU309">
        <v>0</v>
      </c>
      <c r="BV309">
        <v>9997.2233333333352</v>
      </c>
      <c r="BW309">
        <v>0</v>
      </c>
      <c r="BX309">
        <v>1478.6988888888891</v>
      </c>
      <c r="BY309">
        <v>-65.204811111111113</v>
      </c>
      <c r="BZ309">
        <v>899.14055555555558</v>
      </c>
      <c r="CA309">
        <v>959.9426666666667</v>
      </c>
      <c r="CB309">
        <v>6.2677511111111111</v>
      </c>
      <c r="CC309">
        <v>940.48366666666675</v>
      </c>
      <c r="CD309">
        <v>20.270777777777781</v>
      </c>
      <c r="CE309">
        <v>1.919094444444444</v>
      </c>
      <c r="CF309">
        <v>1.4658500000000001</v>
      </c>
      <c r="CG309">
        <v>16.792133333333329</v>
      </c>
      <c r="CH309">
        <v>12.616511111111111</v>
      </c>
      <c r="CI309">
        <v>1999.99</v>
      </c>
      <c r="CJ309">
        <v>0.97999533333333333</v>
      </c>
      <c r="CK309">
        <v>2.000487777777778E-2</v>
      </c>
      <c r="CL309">
        <v>0</v>
      </c>
      <c r="CM309">
        <v>2.3797333333333328</v>
      </c>
      <c r="CN309">
        <v>0</v>
      </c>
      <c r="CO309">
        <v>17815.566666666669</v>
      </c>
      <c r="CP309">
        <v>16749.35555555555</v>
      </c>
      <c r="CQ309">
        <v>41.436999999999998</v>
      </c>
      <c r="CR309">
        <v>43.311999999999998</v>
      </c>
      <c r="CS309">
        <v>41.819000000000003</v>
      </c>
      <c r="CT309">
        <v>41.811999999999998</v>
      </c>
      <c r="CU309">
        <v>40.561999999999998</v>
      </c>
      <c r="CV309">
        <v>1959.98</v>
      </c>
      <c r="CW309">
        <v>40.01</v>
      </c>
      <c r="CX309">
        <v>0</v>
      </c>
      <c r="CY309">
        <v>1657576576.8</v>
      </c>
      <c r="CZ309">
        <v>0</v>
      </c>
      <c r="DA309">
        <v>0</v>
      </c>
      <c r="DB309" t="s">
        <v>355</v>
      </c>
      <c r="DC309">
        <v>1657463822.5999999</v>
      </c>
      <c r="DD309">
        <v>1657463835.0999999</v>
      </c>
      <c r="DE309">
        <v>0</v>
      </c>
      <c r="DF309">
        <v>-2.657</v>
      </c>
      <c r="DG309">
        <v>-13.192</v>
      </c>
      <c r="DH309">
        <v>-3.9239999999999999</v>
      </c>
      <c r="DI309">
        <v>-0.217</v>
      </c>
      <c r="DJ309">
        <v>376</v>
      </c>
      <c r="DK309">
        <v>3</v>
      </c>
      <c r="DL309">
        <v>0.48</v>
      </c>
      <c r="DM309">
        <v>0.03</v>
      </c>
      <c r="DN309">
        <v>-64.903131707317073</v>
      </c>
      <c r="DO309">
        <v>-3.025513588850135</v>
      </c>
      <c r="DP309">
        <v>0.33496411488835443</v>
      </c>
      <c r="DQ309">
        <v>0</v>
      </c>
      <c r="DR309">
        <v>6.5579656097560974</v>
      </c>
      <c r="DS309">
        <v>-1.821711637630651</v>
      </c>
      <c r="DT309">
        <v>0.1799388989392163</v>
      </c>
      <c r="DU309">
        <v>0</v>
      </c>
      <c r="DV309">
        <v>0</v>
      </c>
      <c r="DW309">
        <v>2</v>
      </c>
      <c r="DX309" t="s">
        <v>364</v>
      </c>
      <c r="DY309">
        <v>2.98001</v>
      </c>
      <c r="DZ309">
        <v>2.7156600000000002</v>
      </c>
      <c r="EA309">
        <v>0.128335</v>
      </c>
      <c r="EB309">
        <v>0.13295100000000001</v>
      </c>
      <c r="EC309">
        <v>9.2664200000000002E-2</v>
      </c>
      <c r="ED309">
        <v>7.5364700000000007E-2</v>
      </c>
      <c r="EE309">
        <v>27475.9</v>
      </c>
      <c r="EF309">
        <v>27447.200000000001</v>
      </c>
      <c r="EG309">
        <v>29312.799999999999</v>
      </c>
      <c r="EH309">
        <v>29287.8</v>
      </c>
      <c r="EI309">
        <v>35245.699999999997</v>
      </c>
      <c r="EJ309">
        <v>35988</v>
      </c>
      <c r="EK309">
        <v>41293</v>
      </c>
      <c r="EL309">
        <v>41713</v>
      </c>
      <c r="EM309">
        <v>1.92283</v>
      </c>
      <c r="EN309">
        <v>2.0964200000000002</v>
      </c>
      <c r="EO309">
        <v>6.7822599999999997E-2</v>
      </c>
      <c r="EP309">
        <v>0</v>
      </c>
      <c r="EQ309">
        <v>27.025500000000001</v>
      </c>
      <c r="ER309">
        <v>999.9</v>
      </c>
      <c r="ES309">
        <v>26.8</v>
      </c>
      <c r="ET309">
        <v>38.4</v>
      </c>
      <c r="EU309">
        <v>25.214700000000001</v>
      </c>
      <c r="EV309">
        <v>61.683799999999998</v>
      </c>
      <c r="EW309">
        <v>26.738800000000001</v>
      </c>
      <c r="EX309">
        <v>2</v>
      </c>
      <c r="EY309">
        <v>0.12731999999999999</v>
      </c>
      <c r="EZ309">
        <v>2.5942699999999999</v>
      </c>
      <c r="FA309">
        <v>20.364699999999999</v>
      </c>
      <c r="FB309">
        <v>5.2184900000000001</v>
      </c>
      <c r="FC309">
        <v>12.0099</v>
      </c>
      <c r="FD309">
        <v>4.9888000000000003</v>
      </c>
      <c r="FE309">
        <v>3.2885</v>
      </c>
      <c r="FF309">
        <v>9829.1</v>
      </c>
      <c r="FG309">
        <v>9999</v>
      </c>
      <c r="FH309">
        <v>9999</v>
      </c>
      <c r="FI309">
        <v>146.19999999999999</v>
      </c>
      <c r="FJ309">
        <v>1.8673999999999999</v>
      </c>
      <c r="FK309">
        <v>1.86646</v>
      </c>
      <c r="FL309">
        <v>1.8658600000000001</v>
      </c>
      <c r="FM309">
        <v>1.86581</v>
      </c>
      <c r="FN309">
        <v>1.86768</v>
      </c>
      <c r="FO309">
        <v>1.87012</v>
      </c>
      <c r="FP309">
        <v>1.8687400000000001</v>
      </c>
      <c r="FQ309">
        <v>1.87012</v>
      </c>
      <c r="FR309">
        <v>0</v>
      </c>
      <c r="FS309">
        <v>0</v>
      </c>
      <c r="FT309">
        <v>0</v>
      </c>
      <c r="FU309">
        <v>0</v>
      </c>
      <c r="FV309" t="s">
        <v>357</v>
      </c>
      <c r="FW309" t="s">
        <v>358</v>
      </c>
      <c r="FX309" t="s">
        <v>359</v>
      </c>
      <c r="FY309" t="s">
        <v>359</v>
      </c>
      <c r="FZ309" t="s">
        <v>359</v>
      </c>
      <c r="GA309" t="s">
        <v>359</v>
      </c>
      <c r="GB309">
        <v>0</v>
      </c>
      <c r="GC309">
        <v>100</v>
      </c>
      <c r="GD309">
        <v>100</v>
      </c>
      <c r="GE309">
        <v>-1.9139999999999999</v>
      </c>
      <c r="GF309">
        <v>-0.1215</v>
      </c>
      <c r="GG309">
        <v>-1.0745309912501479</v>
      </c>
      <c r="GH309">
        <v>-3.794306901669526E-4</v>
      </c>
      <c r="GI309">
        <v>-9.3076312682161424E-7</v>
      </c>
      <c r="GJ309">
        <v>3.2597594342726891E-10</v>
      </c>
      <c r="GK309">
        <v>-0.25621075936304621</v>
      </c>
      <c r="GL309">
        <v>-1.4413179793891831E-2</v>
      </c>
      <c r="GM309">
        <v>9.8733074958994743E-4</v>
      </c>
      <c r="GN309">
        <v>-9.6329063574464014E-6</v>
      </c>
      <c r="GO309">
        <v>22</v>
      </c>
      <c r="GP309">
        <v>2241</v>
      </c>
      <c r="GQ309">
        <v>1</v>
      </c>
      <c r="GR309">
        <v>45</v>
      </c>
      <c r="GS309">
        <v>1879.2</v>
      </c>
      <c r="GT309">
        <v>1879</v>
      </c>
      <c r="GU309">
        <v>2.5500500000000001</v>
      </c>
      <c r="GV309">
        <v>2.2277800000000001</v>
      </c>
      <c r="GW309">
        <v>1.94702</v>
      </c>
      <c r="GX309">
        <v>2.7709999999999999</v>
      </c>
      <c r="GY309">
        <v>2.19482</v>
      </c>
      <c r="GZ309">
        <v>2.3718300000000001</v>
      </c>
      <c r="HA309">
        <v>40.3491</v>
      </c>
      <c r="HB309">
        <v>14.438499999999999</v>
      </c>
      <c r="HC309">
        <v>18</v>
      </c>
      <c r="HD309">
        <v>519.07799999999997</v>
      </c>
      <c r="HE309">
        <v>597.22400000000005</v>
      </c>
      <c r="HF309">
        <v>24.469799999999999</v>
      </c>
      <c r="HG309">
        <v>29.1661</v>
      </c>
      <c r="HH309">
        <v>30.000499999999999</v>
      </c>
      <c r="HI309">
        <v>29.115300000000001</v>
      </c>
      <c r="HJ309">
        <v>29.044</v>
      </c>
      <c r="HK309">
        <v>51.134999999999998</v>
      </c>
      <c r="HL309">
        <v>15.652799999999999</v>
      </c>
      <c r="HM309">
        <v>14.9648</v>
      </c>
      <c r="HN309">
        <v>24.372</v>
      </c>
      <c r="HO309">
        <v>974.76400000000001</v>
      </c>
      <c r="HP309">
        <v>20.632100000000001</v>
      </c>
      <c r="HQ309">
        <v>100.245</v>
      </c>
      <c r="HR309">
        <v>100.203</v>
      </c>
    </row>
    <row r="310" spans="1:226" x14ac:dyDescent="0.2">
      <c r="A310">
        <v>294</v>
      </c>
      <c r="B310">
        <v>1657576581.0999999</v>
      </c>
      <c r="C310">
        <v>4751.5</v>
      </c>
      <c r="D310" t="s">
        <v>946</v>
      </c>
      <c r="E310" t="s">
        <v>947</v>
      </c>
      <c r="F310">
        <v>5</v>
      </c>
      <c r="G310" t="s">
        <v>1070</v>
      </c>
      <c r="H310" t="s">
        <v>353</v>
      </c>
      <c r="I310">
        <v>1657576578.3</v>
      </c>
      <c r="J310">
        <f t="shared" si="136"/>
        <v>5.2025085690326793E-3</v>
      </c>
      <c r="K310">
        <f t="shared" si="137"/>
        <v>5.2025085690326796</v>
      </c>
      <c r="L310">
        <f t="shared" si="138"/>
        <v>33.709009632287241</v>
      </c>
      <c r="M310">
        <f t="shared" si="139"/>
        <v>890.81489999999997</v>
      </c>
      <c r="N310">
        <f t="shared" si="140"/>
        <v>576.48826029584268</v>
      </c>
      <c r="O310">
        <f t="shared" si="141"/>
        <v>41.745060596815712</v>
      </c>
      <c r="P310">
        <f t="shared" si="142"/>
        <v>64.506295344093587</v>
      </c>
      <c r="Q310">
        <f t="shared" si="143"/>
        <v>0.19851628461747911</v>
      </c>
      <c r="R310">
        <f t="shared" si="144"/>
        <v>2.3975792238713529</v>
      </c>
      <c r="S310">
        <f t="shared" si="145"/>
        <v>0.18981588834425767</v>
      </c>
      <c r="T310">
        <f t="shared" si="146"/>
        <v>0.11938484851303183</v>
      </c>
      <c r="U310">
        <f t="shared" si="147"/>
        <v>321.51258900000005</v>
      </c>
      <c r="V310">
        <f t="shared" si="148"/>
        <v>29.163930226134035</v>
      </c>
      <c r="W310">
        <f t="shared" si="149"/>
        <v>28.137440000000002</v>
      </c>
      <c r="X310">
        <f t="shared" si="150"/>
        <v>3.8253514778629718</v>
      </c>
      <c r="Y310">
        <f t="shared" si="151"/>
        <v>49.09636426359161</v>
      </c>
      <c r="Z310">
        <f t="shared" si="152"/>
        <v>1.919377768625198</v>
      </c>
      <c r="AA310">
        <f t="shared" si="153"/>
        <v>3.9094091740079233</v>
      </c>
      <c r="AB310">
        <f t="shared" si="154"/>
        <v>1.9059737092377738</v>
      </c>
      <c r="AC310">
        <f t="shared" si="155"/>
        <v>-229.43062789434114</v>
      </c>
      <c r="AD310">
        <f t="shared" si="156"/>
        <v>48.310286305110139</v>
      </c>
      <c r="AE310">
        <f t="shared" si="157"/>
        <v>4.4063658567386481</v>
      </c>
      <c r="AF310">
        <f t="shared" si="158"/>
        <v>144.7986132675077</v>
      </c>
      <c r="AG310">
        <f t="shared" si="159"/>
        <v>49.958588775732842</v>
      </c>
      <c r="AH310">
        <f t="shared" si="160"/>
        <v>5.228237054746824</v>
      </c>
      <c r="AI310">
        <f t="shared" si="161"/>
        <v>33.709009632287241</v>
      </c>
      <c r="AJ310">
        <v>976.85518851620918</v>
      </c>
      <c r="AK310">
        <v>922.89373939393863</v>
      </c>
      <c r="AL310">
        <v>3.4050390617005029</v>
      </c>
      <c r="AM310">
        <v>64.523893561412876</v>
      </c>
      <c r="AN310">
        <f t="shared" si="162"/>
        <v>5.2025085690326796</v>
      </c>
      <c r="AO310">
        <v>20.3790593682746</v>
      </c>
      <c r="AP310">
        <v>26.484590303030298</v>
      </c>
      <c r="AQ310">
        <v>-6.2606090944703182E-3</v>
      </c>
      <c r="AR310">
        <v>77.537025973873909</v>
      </c>
      <c r="AS310">
        <v>0</v>
      </c>
      <c r="AT310">
        <v>0</v>
      </c>
      <c r="AU310">
        <f t="shared" si="163"/>
        <v>1</v>
      </c>
      <c r="AV310">
        <f t="shared" si="164"/>
        <v>0</v>
      </c>
      <c r="AW310">
        <f t="shared" si="165"/>
        <v>38033.609813985517</v>
      </c>
      <c r="AX310">
        <f t="shared" si="166"/>
        <v>1999.9749999999999</v>
      </c>
      <c r="AY310">
        <f t="shared" si="167"/>
        <v>1681.1793</v>
      </c>
      <c r="AZ310">
        <f t="shared" si="168"/>
        <v>0.84060015750196881</v>
      </c>
      <c r="BA310">
        <f t="shared" si="169"/>
        <v>0.16075830397879975</v>
      </c>
      <c r="BB310">
        <v>6</v>
      </c>
      <c r="BC310">
        <v>0.5</v>
      </c>
      <c r="BD310" t="s">
        <v>354</v>
      </c>
      <c r="BE310">
        <v>2</v>
      </c>
      <c r="BF310" t="b">
        <v>1</v>
      </c>
      <c r="BG310">
        <v>1657576578.3</v>
      </c>
      <c r="BH310">
        <v>890.81489999999997</v>
      </c>
      <c r="BI310">
        <v>956.35270000000003</v>
      </c>
      <c r="BJ310">
        <v>26.5061</v>
      </c>
      <c r="BK310">
        <v>20.39864</v>
      </c>
      <c r="BL310">
        <v>892.73790000000008</v>
      </c>
      <c r="BM310">
        <v>26.627929999999999</v>
      </c>
      <c r="BN310">
        <v>500.01049999999998</v>
      </c>
      <c r="BO310">
        <v>72.31268</v>
      </c>
      <c r="BP310">
        <v>0.10000118</v>
      </c>
      <c r="BQ310">
        <v>28.511189999999999</v>
      </c>
      <c r="BR310">
        <v>28.137440000000002</v>
      </c>
      <c r="BS310">
        <v>999.9</v>
      </c>
      <c r="BT310">
        <v>0</v>
      </c>
      <c r="BU310">
        <v>0</v>
      </c>
      <c r="BV310">
        <v>9996.8089999999993</v>
      </c>
      <c r="BW310">
        <v>0</v>
      </c>
      <c r="BX310">
        <v>1476.864</v>
      </c>
      <c r="BY310">
        <v>-65.538050000000013</v>
      </c>
      <c r="BZ310">
        <v>915.06960000000004</v>
      </c>
      <c r="CA310">
        <v>976.26779999999997</v>
      </c>
      <c r="CB310">
        <v>6.1074700000000002</v>
      </c>
      <c r="CC310">
        <v>956.35270000000003</v>
      </c>
      <c r="CD310">
        <v>20.39864</v>
      </c>
      <c r="CE310">
        <v>1.9167259999999999</v>
      </c>
      <c r="CF310">
        <v>1.4750799999999999</v>
      </c>
      <c r="CG310">
        <v>16.77271</v>
      </c>
      <c r="CH310">
        <v>12.712249999999999</v>
      </c>
      <c r="CI310">
        <v>1999.9749999999999</v>
      </c>
      <c r="CJ310">
        <v>0.97999530000000001</v>
      </c>
      <c r="CK310">
        <v>2.0004910000000001E-2</v>
      </c>
      <c r="CL310">
        <v>0</v>
      </c>
      <c r="CM310">
        <v>2.3422200000000002</v>
      </c>
      <c r="CN310">
        <v>0</v>
      </c>
      <c r="CO310">
        <v>17802.689999999999</v>
      </c>
      <c r="CP310">
        <v>16749.23</v>
      </c>
      <c r="CQ310">
        <v>41.436999999999998</v>
      </c>
      <c r="CR310">
        <v>43.337200000000003</v>
      </c>
      <c r="CS310">
        <v>41.862400000000001</v>
      </c>
      <c r="CT310">
        <v>41.811999999999998</v>
      </c>
      <c r="CU310">
        <v>40.561999999999998</v>
      </c>
      <c r="CV310">
        <v>1959.9649999999999</v>
      </c>
      <c r="CW310">
        <v>40.01</v>
      </c>
      <c r="CX310">
        <v>0</v>
      </c>
      <c r="CY310">
        <v>1657576581.5999999</v>
      </c>
      <c r="CZ310">
        <v>0</v>
      </c>
      <c r="DA310">
        <v>0</v>
      </c>
      <c r="DB310" t="s">
        <v>355</v>
      </c>
      <c r="DC310">
        <v>1657463822.5999999</v>
      </c>
      <c r="DD310">
        <v>1657463835.0999999</v>
      </c>
      <c r="DE310">
        <v>0</v>
      </c>
      <c r="DF310">
        <v>-2.657</v>
      </c>
      <c r="DG310">
        <v>-13.192</v>
      </c>
      <c r="DH310">
        <v>-3.9239999999999999</v>
      </c>
      <c r="DI310">
        <v>-0.217</v>
      </c>
      <c r="DJ310">
        <v>376</v>
      </c>
      <c r="DK310">
        <v>3</v>
      </c>
      <c r="DL310">
        <v>0.48</v>
      </c>
      <c r="DM310">
        <v>0.03</v>
      </c>
      <c r="DN310">
        <v>-65.196287499999997</v>
      </c>
      <c r="DO310">
        <v>-2.0494165103189652</v>
      </c>
      <c r="DP310">
        <v>0.21302336748288939</v>
      </c>
      <c r="DQ310">
        <v>0</v>
      </c>
      <c r="DR310">
        <v>6.3755602500000004</v>
      </c>
      <c r="DS310">
        <v>-1.9837041275797269</v>
      </c>
      <c r="DT310">
        <v>0.19103522208597429</v>
      </c>
      <c r="DU310">
        <v>0</v>
      </c>
      <c r="DV310">
        <v>0</v>
      </c>
      <c r="DW310">
        <v>2</v>
      </c>
      <c r="DX310" t="s">
        <v>364</v>
      </c>
      <c r="DY310">
        <v>2.9799000000000002</v>
      </c>
      <c r="DZ310">
        <v>2.71556</v>
      </c>
      <c r="EA310">
        <v>0.129917</v>
      </c>
      <c r="EB310">
        <v>0.13449900000000001</v>
      </c>
      <c r="EC310">
        <v>9.2564099999999996E-2</v>
      </c>
      <c r="ED310">
        <v>7.5679899999999994E-2</v>
      </c>
      <c r="EE310">
        <v>27425.9</v>
      </c>
      <c r="EF310">
        <v>27398</v>
      </c>
      <c r="EG310">
        <v>29312.6</v>
      </c>
      <c r="EH310">
        <v>29287.7</v>
      </c>
      <c r="EI310">
        <v>35249.5</v>
      </c>
      <c r="EJ310">
        <v>35975.300000000003</v>
      </c>
      <c r="EK310">
        <v>41292.699999999997</v>
      </c>
      <c r="EL310">
        <v>41712.5</v>
      </c>
      <c r="EM310">
        <v>1.92262</v>
      </c>
      <c r="EN310">
        <v>2.0968300000000002</v>
      </c>
      <c r="EO310">
        <v>6.80983E-2</v>
      </c>
      <c r="EP310">
        <v>0</v>
      </c>
      <c r="EQ310">
        <v>27.029399999999999</v>
      </c>
      <c r="ER310">
        <v>999.9</v>
      </c>
      <c r="ES310">
        <v>26.8</v>
      </c>
      <c r="ET310">
        <v>38.4</v>
      </c>
      <c r="EU310">
        <v>25.211600000000001</v>
      </c>
      <c r="EV310">
        <v>61.393799999999999</v>
      </c>
      <c r="EW310">
        <v>26.802900000000001</v>
      </c>
      <c r="EX310">
        <v>2</v>
      </c>
      <c r="EY310">
        <v>0.12801599999999999</v>
      </c>
      <c r="EZ310">
        <v>2.7745500000000001</v>
      </c>
      <c r="FA310">
        <v>20.361799999999999</v>
      </c>
      <c r="FB310">
        <v>5.2184900000000001</v>
      </c>
      <c r="FC310">
        <v>12.0099</v>
      </c>
      <c r="FD310">
        <v>4.9889999999999999</v>
      </c>
      <c r="FE310">
        <v>3.2885800000000001</v>
      </c>
      <c r="FF310">
        <v>9829.2999999999993</v>
      </c>
      <c r="FG310">
        <v>9999</v>
      </c>
      <c r="FH310">
        <v>9999</v>
      </c>
      <c r="FI310">
        <v>146.19999999999999</v>
      </c>
      <c r="FJ310">
        <v>1.86741</v>
      </c>
      <c r="FK310">
        <v>1.86646</v>
      </c>
      <c r="FL310">
        <v>1.8658600000000001</v>
      </c>
      <c r="FM310">
        <v>1.86582</v>
      </c>
      <c r="FN310">
        <v>1.86768</v>
      </c>
      <c r="FO310">
        <v>1.87012</v>
      </c>
      <c r="FP310">
        <v>1.8687400000000001</v>
      </c>
      <c r="FQ310">
        <v>1.87012</v>
      </c>
      <c r="FR310">
        <v>0</v>
      </c>
      <c r="FS310">
        <v>0</v>
      </c>
      <c r="FT310">
        <v>0</v>
      </c>
      <c r="FU310">
        <v>0</v>
      </c>
      <c r="FV310" t="s">
        <v>357</v>
      </c>
      <c r="FW310" t="s">
        <v>358</v>
      </c>
      <c r="FX310" t="s">
        <v>359</v>
      </c>
      <c r="FY310" t="s">
        <v>359</v>
      </c>
      <c r="FZ310" t="s">
        <v>359</v>
      </c>
      <c r="GA310" t="s">
        <v>359</v>
      </c>
      <c r="GB310">
        <v>0</v>
      </c>
      <c r="GC310">
        <v>100</v>
      </c>
      <c r="GD310">
        <v>100</v>
      </c>
      <c r="GE310">
        <v>-1.9350000000000001</v>
      </c>
      <c r="GF310">
        <v>-0.1222</v>
      </c>
      <c r="GG310">
        <v>-1.0745309912501479</v>
      </c>
      <c r="GH310">
        <v>-3.794306901669526E-4</v>
      </c>
      <c r="GI310">
        <v>-9.3076312682161424E-7</v>
      </c>
      <c r="GJ310">
        <v>3.2597594342726891E-10</v>
      </c>
      <c r="GK310">
        <v>-0.25621075936304621</v>
      </c>
      <c r="GL310">
        <v>-1.4413179793891831E-2</v>
      </c>
      <c r="GM310">
        <v>9.8733074958994743E-4</v>
      </c>
      <c r="GN310">
        <v>-9.6329063574464014E-6</v>
      </c>
      <c r="GO310">
        <v>22</v>
      </c>
      <c r="GP310">
        <v>2241</v>
      </c>
      <c r="GQ310">
        <v>1</v>
      </c>
      <c r="GR310">
        <v>45</v>
      </c>
      <c r="GS310">
        <v>1879.3</v>
      </c>
      <c r="GT310">
        <v>1879.1</v>
      </c>
      <c r="GU310">
        <v>2.5854499999999998</v>
      </c>
      <c r="GV310">
        <v>2.2253400000000001</v>
      </c>
      <c r="GW310">
        <v>1.94702</v>
      </c>
      <c r="GX310">
        <v>2.7709999999999999</v>
      </c>
      <c r="GY310">
        <v>2.19482</v>
      </c>
      <c r="GZ310">
        <v>2.3925800000000002</v>
      </c>
      <c r="HA310">
        <v>40.3491</v>
      </c>
      <c r="HB310">
        <v>14.4297</v>
      </c>
      <c r="HC310">
        <v>18</v>
      </c>
      <c r="HD310">
        <v>518.94100000000003</v>
      </c>
      <c r="HE310">
        <v>597.53599999999994</v>
      </c>
      <c r="HF310">
        <v>24.34</v>
      </c>
      <c r="HG310">
        <v>29.168500000000002</v>
      </c>
      <c r="HH310">
        <v>30.000599999999999</v>
      </c>
      <c r="HI310">
        <v>29.114799999999999</v>
      </c>
      <c r="HJ310">
        <v>29.044</v>
      </c>
      <c r="HK310">
        <v>51.803100000000001</v>
      </c>
      <c r="HL310">
        <v>14.7043</v>
      </c>
      <c r="HM310">
        <v>14.9648</v>
      </c>
      <c r="HN310">
        <v>24.236699999999999</v>
      </c>
      <c r="HO310">
        <v>988.17399999999998</v>
      </c>
      <c r="HP310">
        <v>20.815999999999999</v>
      </c>
      <c r="HQ310">
        <v>100.245</v>
      </c>
      <c r="HR310">
        <v>100.202</v>
      </c>
    </row>
    <row r="311" spans="1:226" x14ac:dyDescent="0.2">
      <c r="A311">
        <v>295</v>
      </c>
      <c r="B311">
        <v>1657576586.0999999</v>
      </c>
      <c r="C311">
        <v>4756.5</v>
      </c>
      <c r="D311" t="s">
        <v>948</v>
      </c>
      <c r="E311" t="s">
        <v>949</v>
      </c>
      <c r="F311">
        <v>5</v>
      </c>
      <c r="G311" t="s">
        <v>1070</v>
      </c>
      <c r="H311" t="s">
        <v>353</v>
      </c>
      <c r="I311">
        <v>1657576583.5999999</v>
      </c>
      <c r="J311">
        <f t="shared" si="136"/>
        <v>5.0377327916246127E-3</v>
      </c>
      <c r="K311">
        <f t="shared" si="137"/>
        <v>5.0377327916246131</v>
      </c>
      <c r="L311">
        <f t="shared" si="138"/>
        <v>33.718277799247105</v>
      </c>
      <c r="M311">
        <f t="shared" si="139"/>
        <v>908.50733333333335</v>
      </c>
      <c r="N311">
        <f t="shared" si="140"/>
        <v>583.32444739148946</v>
      </c>
      <c r="O311">
        <f t="shared" si="141"/>
        <v>42.240076252700966</v>
      </c>
      <c r="P311">
        <f t="shared" si="142"/>
        <v>65.787434776212848</v>
      </c>
      <c r="Q311">
        <f t="shared" si="143"/>
        <v>0.19137107453739544</v>
      </c>
      <c r="R311">
        <f t="shared" si="144"/>
        <v>2.3986265974202214</v>
      </c>
      <c r="S311">
        <f t="shared" si="145"/>
        <v>0.18327535565381112</v>
      </c>
      <c r="T311">
        <f t="shared" si="146"/>
        <v>0.11524592578535006</v>
      </c>
      <c r="U311">
        <f t="shared" si="147"/>
        <v>321.5204803333333</v>
      </c>
      <c r="V311">
        <f t="shared" si="148"/>
        <v>29.199434360809157</v>
      </c>
      <c r="W311">
        <f t="shared" si="149"/>
        <v>28.14523333333333</v>
      </c>
      <c r="X311">
        <f t="shared" si="150"/>
        <v>3.8270879979961925</v>
      </c>
      <c r="Y311">
        <f t="shared" si="151"/>
        <v>49.044413823462925</v>
      </c>
      <c r="Z311">
        <f t="shared" si="152"/>
        <v>1.9155892828362586</v>
      </c>
      <c r="AA311">
        <f t="shared" si="153"/>
        <v>3.9058256251802477</v>
      </c>
      <c r="AB311">
        <f t="shared" si="154"/>
        <v>1.9114987151599339</v>
      </c>
      <c r="AC311">
        <f t="shared" si="155"/>
        <v>-222.16401611064543</v>
      </c>
      <c r="AD311">
        <f t="shared" si="156"/>
        <v>45.281717451562109</v>
      </c>
      <c r="AE311">
        <f t="shared" si="157"/>
        <v>4.128163079134195</v>
      </c>
      <c r="AF311">
        <f t="shared" si="158"/>
        <v>148.76634475338417</v>
      </c>
      <c r="AG311">
        <f t="shared" si="159"/>
        <v>50.123361049336836</v>
      </c>
      <c r="AH311">
        <f t="shared" si="160"/>
        <v>5.0557859545561543</v>
      </c>
      <c r="AI311">
        <f t="shared" si="161"/>
        <v>33.718277799247105</v>
      </c>
      <c r="AJ311">
        <v>994.15128079827275</v>
      </c>
      <c r="AK311">
        <v>940.06096363636368</v>
      </c>
      <c r="AL311">
        <v>3.4343541384211602</v>
      </c>
      <c r="AM311">
        <v>64.523893561412876</v>
      </c>
      <c r="AN311">
        <f t="shared" si="162"/>
        <v>5.0377327916246131</v>
      </c>
      <c r="AO311">
        <v>20.50574573459253</v>
      </c>
      <c r="AP311">
        <v>26.43573878787878</v>
      </c>
      <c r="AQ311">
        <v>-9.9488364901245477E-3</v>
      </c>
      <c r="AR311">
        <v>77.537025973873909</v>
      </c>
      <c r="AS311">
        <v>0</v>
      </c>
      <c r="AT311">
        <v>0</v>
      </c>
      <c r="AU311">
        <f t="shared" si="163"/>
        <v>1</v>
      </c>
      <c r="AV311">
        <f t="shared" si="164"/>
        <v>0</v>
      </c>
      <c r="AW311">
        <f t="shared" si="165"/>
        <v>38060.952940281466</v>
      </c>
      <c r="AX311">
        <f t="shared" si="166"/>
        <v>2000.024444444444</v>
      </c>
      <c r="AY311">
        <f t="shared" si="167"/>
        <v>1681.2208333333331</v>
      </c>
      <c r="AZ311">
        <f t="shared" si="168"/>
        <v>0.840600142664923</v>
      </c>
      <c r="BA311">
        <f t="shared" si="169"/>
        <v>0.16075827534330137</v>
      </c>
      <c r="BB311">
        <v>6</v>
      </c>
      <c r="BC311">
        <v>0.5</v>
      </c>
      <c r="BD311" t="s">
        <v>354</v>
      </c>
      <c r="BE311">
        <v>2</v>
      </c>
      <c r="BF311" t="b">
        <v>1</v>
      </c>
      <c r="BG311">
        <v>1657576583.5999999</v>
      </c>
      <c r="BH311">
        <v>908.50733333333335</v>
      </c>
      <c r="BI311">
        <v>974.16766666666672</v>
      </c>
      <c r="BJ311">
        <v>26.453788888888891</v>
      </c>
      <c r="BK311">
        <v>20.5473</v>
      </c>
      <c r="BL311">
        <v>910.4527777777779</v>
      </c>
      <c r="BM311">
        <v>26.57652222222222</v>
      </c>
      <c r="BN311">
        <v>499.99666666666673</v>
      </c>
      <c r="BO311">
        <v>72.312722222222234</v>
      </c>
      <c r="BP311">
        <v>9.9940133333333334E-2</v>
      </c>
      <c r="BQ311">
        <v>28.4954</v>
      </c>
      <c r="BR311">
        <v>28.14523333333333</v>
      </c>
      <c r="BS311">
        <v>999.90000000000009</v>
      </c>
      <c r="BT311">
        <v>0</v>
      </c>
      <c r="BU311">
        <v>0</v>
      </c>
      <c r="BV311">
        <v>10003.75</v>
      </c>
      <c r="BW311">
        <v>0</v>
      </c>
      <c r="BX311">
        <v>1476.1833333333329</v>
      </c>
      <c r="BY311">
        <v>-65.660477777777785</v>
      </c>
      <c r="BZ311">
        <v>933.19366666666667</v>
      </c>
      <c r="CA311">
        <v>994.60444444444454</v>
      </c>
      <c r="CB311">
        <v>5.9064933333333336</v>
      </c>
      <c r="CC311">
        <v>974.16766666666672</v>
      </c>
      <c r="CD311">
        <v>20.5473</v>
      </c>
      <c r="CE311">
        <v>1.912945555555555</v>
      </c>
      <c r="CF311">
        <v>1.485832222222222</v>
      </c>
      <c r="CG311">
        <v>16.741599999999998</v>
      </c>
      <c r="CH311">
        <v>12.82308888888889</v>
      </c>
      <c r="CI311">
        <v>2000.024444444444</v>
      </c>
      <c r="CJ311">
        <v>0.97999600000000009</v>
      </c>
      <c r="CK311">
        <v>2.0004233333333329E-2</v>
      </c>
      <c r="CL311">
        <v>0</v>
      </c>
      <c r="CM311">
        <v>2.3098111111111108</v>
      </c>
      <c r="CN311">
        <v>0</v>
      </c>
      <c r="CO311">
        <v>17783.033333333329</v>
      </c>
      <c r="CP311">
        <v>16749.64444444445</v>
      </c>
      <c r="CQ311">
        <v>41.436999999999998</v>
      </c>
      <c r="CR311">
        <v>43.347000000000001</v>
      </c>
      <c r="CS311">
        <v>41.875</v>
      </c>
      <c r="CT311">
        <v>41.811999999999998</v>
      </c>
      <c r="CU311">
        <v>40.569000000000003</v>
      </c>
      <c r="CV311">
        <v>1960.014444444445</v>
      </c>
      <c r="CW311">
        <v>40.01</v>
      </c>
      <c r="CX311">
        <v>0</v>
      </c>
      <c r="CY311">
        <v>1657576587</v>
      </c>
      <c r="CZ311">
        <v>0</v>
      </c>
      <c r="DA311">
        <v>0</v>
      </c>
      <c r="DB311" t="s">
        <v>355</v>
      </c>
      <c r="DC311">
        <v>1657463822.5999999</v>
      </c>
      <c r="DD311">
        <v>1657463835.0999999</v>
      </c>
      <c r="DE311">
        <v>0</v>
      </c>
      <c r="DF311">
        <v>-2.657</v>
      </c>
      <c r="DG311">
        <v>-13.192</v>
      </c>
      <c r="DH311">
        <v>-3.9239999999999999</v>
      </c>
      <c r="DI311">
        <v>-0.217</v>
      </c>
      <c r="DJ311">
        <v>376</v>
      </c>
      <c r="DK311">
        <v>3</v>
      </c>
      <c r="DL311">
        <v>0.48</v>
      </c>
      <c r="DM311">
        <v>0.03</v>
      </c>
      <c r="DN311">
        <v>-65.38069512195122</v>
      </c>
      <c r="DO311">
        <v>-2.2388069686411312</v>
      </c>
      <c r="DP311">
        <v>0.23484736916872839</v>
      </c>
      <c r="DQ311">
        <v>0</v>
      </c>
      <c r="DR311">
        <v>6.197023658536585</v>
      </c>
      <c r="DS311">
        <v>-2.1326172125435519</v>
      </c>
      <c r="DT311">
        <v>0.21046362797701951</v>
      </c>
      <c r="DU311">
        <v>0</v>
      </c>
      <c r="DV311">
        <v>0</v>
      </c>
      <c r="DW311">
        <v>2</v>
      </c>
      <c r="DX311" t="s">
        <v>364</v>
      </c>
      <c r="DY311">
        <v>2.9797600000000002</v>
      </c>
      <c r="DZ311">
        <v>2.7157499999999999</v>
      </c>
      <c r="EA311">
        <v>0.13151199999999999</v>
      </c>
      <c r="EB311">
        <v>0.136021</v>
      </c>
      <c r="EC311">
        <v>9.2450900000000003E-2</v>
      </c>
      <c r="ED311">
        <v>7.6117400000000002E-2</v>
      </c>
      <c r="EE311">
        <v>27375</v>
      </c>
      <c r="EF311">
        <v>27349.5</v>
      </c>
      <c r="EG311">
        <v>29312</v>
      </c>
      <c r="EH311">
        <v>29287.3</v>
      </c>
      <c r="EI311">
        <v>35253.300000000003</v>
      </c>
      <c r="EJ311">
        <v>35957.800000000003</v>
      </c>
      <c r="EK311">
        <v>41291.9</v>
      </c>
      <c r="EL311">
        <v>41712.1</v>
      </c>
      <c r="EM311">
        <v>1.92197</v>
      </c>
      <c r="EN311">
        <v>2.0972499999999998</v>
      </c>
      <c r="EO311">
        <v>6.82175E-2</v>
      </c>
      <c r="EP311">
        <v>0</v>
      </c>
      <c r="EQ311">
        <v>27.029399999999999</v>
      </c>
      <c r="ER311">
        <v>999.9</v>
      </c>
      <c r="ES311">
        <v>26.8</v>
      </c>
      <c r="ET311">
        <v>38.4</v>
      </c>
      <c r="EU311">
        <v>25.2103</v>
      </c>
      <c r="EV311">
        <v>61.643799999999999</v>
      </c>
      <c r="EW311">
        <v>26.770800000000001</v>
      </c>
      <c r="EX311">
        <v>2</v>
      </c>
      <c r="EY311">
        <v>0.128496</v>
      </c>
      <c r="EZ311">
        <v>2.87154</v>
      </c>
      <c r="FA311">
        <v>20.360099999999999</v>
      </c>
      <c r="FB311">
        <v>5.2187900000000003</v>
      </c>
      <c r="FC311">
        <v>12.0099</v>
      </c>
      <c r="FD311">
        <v>4.9890499999999998</v>
      </c>
      <c r="FE311">
        <v>3.2886500000000001</v>
      </c>
      <c r="FF311">
        <v>9829.2999999999993</v>
      </c>
      <c r="FG311">
        <v>9999</v>
      </c>
      <c r="FH311">
        <v>9999</v>
      </c>
      <c r="FI311">
        <v>146.19999999999999</v>
      </c>
      <c r="FJ311">
        <v>1.8673900000000001</v>
      </c>
      <c r="FK311">
        <v>1.86646</v>
      </c>
      <c r="FL311">
        <v>1.8658600000000001</v>
      </c>
      <c r="FM311">
        <v>1.86581</v>
      </c>
      <c r="FN311">
        <v>1.86768</v>
      </c>
      <c r="FO311">
        <v>1.87012</v>
      </c>
      <c r="FP311">
        <v>1.8687400000000001</v>
      </c>
      <c r="FQ311">
        <v>1.87012</v>
      </c>
      <c r="FR311">
        <v>0</v>
      </c>
      <c r="FS311">
        <v>0</v>
      </c>
      <c r="FT311">
        <v>0</v>
      </c>
      <c r="FU311">
        <v>0</v>
      </c>
      <c r="FV311" t="s">
        <v>357</v>
      </c>
      <c r="FW311" t="s">
        <v>358</v>
      </c>
      <c r="FX311" t="s">
        <v>359</v>
      </c>
      <c r="FY311" t="s">
        <v>359</v>
      </c>
      <c r="FZ311" t="s">
        <v>359</v>
      </c>
      <c r="GA311" t="s">
        <v>359</v>
      </c>
      <c r="GB311">
        <v>0</v>
      </c>
      <c r="GC311">
        <v>100</v>
      </c>
      <c r="GD311">
        <v>100</v>
      </c>
      <c r="GE311">
        <v>-1.956</v>
      </c>
      <c r="GF311">
        <v>-0.1231</v>
      </c>
      <c r="GG311">
        <v>-1.0745309912501479</v>
      </c>
      <c r="GH311">
        <v>-3.794306901669526E-4</v>
      </c>
      <c r="GI311">
        <v>-9.3076312682161424E-7</v>
      </c>
      <c r="GJ311">
        <v>3.2597594342726891E-10</v>
      </c>
      <c r="GK311">
        <v>-0.25621075936304621</v>
      </c>
      <c r="GL311">
        <v>-1.4413179793891831E-2</v>
      </c>
      <c r="GM311">
        <v>9.8733074958994743E-4</v>
      </c>
      <c r="GN311">
        <v>-9.6329063574464014E-6</v>
      </c>
      <c r="GO311">
        <v>22</v>
      </c>
      <c r="GP311">
        <v>2241</v>
      </c>
      <c r="GQ311">
        <v>1</v>
      </c>
      <c r="GR311">
        <v>45</v>
      </c>
      <c r="GS311">
        <v>1879.4</v>
      </c>
      <c r="GT311">
        <v>1879.2</v>
      </c>
      <c r="GU311">
        <v>2.6184099999999999</v>
      </c>
      <c r="GV311">
        <v>2.2302200000000001</v>
      </c>
      <c r="GW311">
        <v>1.94702</v>
      </c>
      <c r="GX311">
        <v>2.7722199999999999</v>
      </c>
      <c r="GY311">
        <v>2.19482</v>
      </c>
      <c r="GZ311">
        <v>2.3864700000000001</v>
      </c>
      <c r="HA311">
        <v>40.3491</v>
      </c>
      <c r="HB311">
        <v>14.438499999999999</v>
      </c>
      <c r="HC311">
        <v>18</v>
      </c>
      <c r="HD311">
        <v>518.51</v>
      </c>
      <c r="HE311">
        <v>597.86900000000003</v>
      </c>
      <c r="HF311">
        <v>24.206700000000001</v>
      </c>
      <c r="HG311">
        <v>29.168800000000001</v>
      </c>
      <c r="HH311">
        <v>30.000399999999999</v>
      </c>
      <c r="HI311">
        <v>29.114799999999999</v>
      </c>
      <c r="HJ311">
        <v>29.044</v>
      </c>
      <c r="HK311">
        <v>52.532200000000003</v>
      </c>
      <c r="HL311">
        <v>13.4056</v>
      </c>
      <c r="HM311">
        <v>14.9648</v>
      </c>
      <c r="HN311">
        <v>24.093699999999998</v>
      </c>
      <c r="HO311">
        <v>1008.33</v>
      </c>
      <c r="HP311">
        <v>21.014500000000002</v>
      </c>
      <c r="HQ311">
        <v>100.24299999999999</v>
      </c>
      <c r="HR311">
        <v>100.20099999999999</v>
      </c>
    </row>
    <row r="312" spans="1:226" x14ac:dyDescent="0.2">
      <c r="A312">
        <v>296</v>
      </c>
      <c r="B312">
        <v>1657576591.0999999</v>
      </c>
      <c r="C312">
        <v>4761.5</v>
      </c>
      <c r="D312" t="s">
        <v>950</v>
      </c>
      <c r="E312" t="s">
        <v>951</v>
      </c>
      <c r="F312">
        <v>5</v>
      </c>
      <c r="G312" t="s">
        <v>1070</v>
      </c>
      <c r="H312" t="s">
        <v>353</v>
      </c>
      <c r="I312">
        <v>1657576588.3</v>
      </c>
      <c r="J312">
        <f t="shared" si="136"/>
        <v>4.8801128810722167E-3</v>
      </c>
      <c r="K312">
        <f t="shared" si="137"/>
        <v>4.8801128810722165</v>
      </c>
      <c r="L312">
        <f t="shared" si="138"/>
        <v>33.547730242125674</v>
      </c>
      <c r="M312">
        <f t="shared" si="139"/>
        <v>924.27069999999981</v>
      </c>
      <c r="N312">
        <f t="shared" si="140"/>
        <v>590.38983091371188</v>
      </c>
      <c r="O312">
        <f t="shared" si="141"/>
        <v>42.751767895201809</v>
      </c>
      <c r="P312">
        <f t="shared" si="142"/>
        <v>66.929009223586831</v>
      </c>
      <c r="Q312">
        <f t="shared" si="143"/>
        <v>0.18500263819107196</v>
      </c>
      <c r="R312">
        <f t="shared" si="144"/>
        <v>2.3997189629602187</v>
      </c>
      <c r="S312">
        <f t="shared" si="145"/>
        <v>0.1774285996514979</v>
      </c>
      <c r="T312">
        <f t="shared" si="146"/>
        <v>0.11154753348920476</v>
      </c>
      <c r="U312">
        <f t="shared" si="147"/>
        <v>321.521367</v>
      </c>
      <c r="V312">
        <f t="shared" si="148"/>
        <v>29.22657476490112</v>
      </c>
      <c r="W312">
        <f t="shared" si="149"/>
        <v>28.138380000000002</v>
      </c>
      <c r="X312">
        <f t="shared" si="150"/>
        <v>3.8255608933596328</v>
      </c>
      <c r="Y312">
        <f t="shared" si="151"/>
        <v>49.034800483171686</v>
      </c>
      <c r="Z312">
        <f t="shared" si="152"/>
        <v>1.9127878817121433</v>
      </c>
      <c r="AA312">
        <f t="shared" si="153"/>
        <v>3.9008782800464239</v>
      </c>
      <c r="AB312">
        <f t="shared" si="154"/>
        <v>1.9127730116474895</v>
      </c>
      <c r="AC312">
        <f t="shared" si="155"/>
        <v>-215.21297805528476</v>
      </c>
      <c r="AD312">
        <f t="shared" si="156"/>
        <v>43.366047054668108</v>
      </c>
      <c r="AE312">
        <f t="shared" si="157"/>
        <v>3.9511548367474711</v>
      </c>
      <c r="AF312">
        <f t="shared" si="158"/>
        <v>153.62559083613084</v>
      </c>
      <c r="AG312">
        <f t="shared" si="159"/>
        <v>50.197803582581791</v>
      </c>
      <c r="AH312">
        <f t="shared" si="160"/>
        <v>4.9094580460950858</v>
      </c>
      <c r="AI312">
        <f t="shared" si="161"/>
        <v>33.547730242125674</v>
      </c>
      <c r="AJ312">
        <v>1011.418978252058</v>
      </c>
      <c r="AK312">
        <v>957.34906060606011</v>
      </c>
      <c r="AL312">
        <v>3.483679710684926</v>
      </c>
      <c r="AM312">
        <v>64.523893561412876</v>
      </c>
      <c r="AN312">
        <f t="shared" si="162"/>
        <v>4.8801128810722165</v>
      </c>
      <c r="AO312">
        <v>20.663350762468411</v>
      </c>
      <c r="AP312">
        <v>26.394841212121211</v>
      </c>
      <c r="AQ312">
        <v>-6.7190415796037932E-3</v>
      </c>
      <c r="AR312">
        <v>77.537025973873909</v>
      </c>
      <c r="AS312">
        <v>0</v>
      </c>
      <c r="AT312">
        <v>0</v>
      </c>
      <c r="AU312">
        <f t="shared" si="163"/>
        <v>1</v>
      </c>
      <c r="AV312">
        <f t="shared" si="164"/>
        <v>0</v>
      </c>
      <c r="AW312">
        <f t="shared" si="165"/>
        <v>38090.152676374368</v>
      </c>
      <c r="AX312">
        <f t="shared" si="166"/>
        <v>2000.03</v>
      </c>
      <c r="AY312">
        <f t="shared" si="167"/>
        <v>1681.2255</v>
      </c>
      <c r="AZ312">
        <f t="shared" si="168"/>
        <v>0.84060014099788505</v>
      </c>
      <c r="BA312">
        <f t="shared" si="169"/>
        <v>0.16075827212591812</v>
      </c>
      <c r="BB312">
        <v>6</v>
      </c>
      <c r="BC312">
        <v>0.5</v>
      </c>
      <c r="BD312" t="s">
        <v>354</v>
      </c>
      <c r="BE312">
        <v>2</v>
      </c>
      <c r="BF312" t="b">
        <v>1</v>
      </c>
      <c r="BG312">
        <v>1657576588.3</v>
      </c>
      <c r="BH312">
        <v>924.27069999999981</v>
      </c>
      <c r="BI312">
        <v>989.95190000000002</v>
      </c>
      <c r="BJ312">
        <v>26.41506</v>
      </c>
      <c r="BK312">
        <v>20.679449999999999</v>
      </c>
      <c r="BL312">
        <v>926.23629999999991</v>
      </c>
      <c r="BM312">
        <v>26.53848</v>
      </c>
      <c r="BN312">
        <v>500.0104</v>
      </c>
      <c r="BO312">
        <v>72.312789999999993</v>
      </c>
      <c r="BP312">
        <v>9.9988229999999984E-2</v>
      </c>
      <c r="BQ312">
        <v>28.473579999999998</v>
      </c>
      <c r="BR312">
        <v>28.138380000000002</v>
      </c>
      <c r="BS312">
        <v>999.9</v>
      </c>
      <c r="BT312">
        <v>0</v>
      </c>
      <c r="BU312">
        <v>0</v>
      </c>
      <c r="BV312">
        <v>10010.987999999999</v>
      </c>
      <c r="BW312">
        <v>0</v>
      </c>
      <c r="BX312">
        <v>1474.6479999999999</v>
      </c>
      <c r="BY312">
        <v>-65.681100000000001</v>
      </c>
      <c r="BZ312">
        <v>949.34769999999992</v>
      </c>
      <c r="CA312">
        <v>1010.857</v>
      </c>
      <c r="CB312">
        <v>5.7356170000000004</v>
      </c>
      <c r="CC312">
        <v>989.95190000000002</v>
      </c>
      <c r="CD312">
        <v>20.679449999999999</v>
      </c>
      <c r="CE312">
        <v>1.910147</v>
      </c>
      <c r="CF312">
        <v>1.49539</v>
      </c>
      <c r="CG312">
        <v>16.71856</v>
      </c>
      <c r="CH312">
        <v>12.92108</v>
      </c>
      <c r="CI312">
        <v>2000.03</v>
      </c>
      <c r="CJ312">
        <v>0.97999559999999997</v>
      </c>
      <c r="CK312">
        <v>2.0004620000000001E-2</v>
      </c>
      <c r="CL312">
        <v>0</v>
      </c>
      <c r="CM312">
        <v>2.3307699999999998</v>
      </c>
      <c r="CN312">
        <v>0</v>
      </c>
      <c r="CO312">
        <v>17766.810000000001</v>
      </c>
      <c r="CP312">
        <v>16749.7</v>
      </c>
      <c r="CQ312">
        <v>41.443300000000001</v>
      </c>
      <c r="CR312">
        <v>43.362400000000001</v>
      </c>
      <c r="CS312">
        <v>41.875</v>
      </c>
      <c r="CT312">
        <v>41.811999999999998</v>
      </c>
      <c r="CU312">
        <v>40.599800000000002</v>
      </c>
      <c r="CV312">
        <v>1960.02</v>
      </c>
      <c r="CW312">
        <v>40.01</v>
      </c>
      <c r="CX312">
        <v>0</v>
      </c>
      <c r="CY312">
        <v>1657576591.8</v>
      </c>
      <c r="CZ312">
        <v>0</v>
      </c>
      <c r="DA312">
        <v>0</v>
      </c>
      <c r="DB312" t="s">
        <v>355</v>
      </c>
      <c r="DC312">
        <v>1657463822.5999999</v>
      </c>
      <c r="DD312">
        <v>1657463835.0999999</v>
      </c>
      <c r="DE312">
        <v>0</v>
      </c>
      <c r="DF312">
        <v>-2.657</v>
      </c>
      <c r="DG312">
        <v>-13.192</v>
      </c>
      <c r="DH312">
        <v>-3.9239999999999999</v>
      </c>
      <c r="DI312">
        <v>-0.217</v>
      </c>
      <c r="DJ312">
        <v>376</v>
      </c>
      <c r="DK312">
        <v>3</v>
      </c>
      <c r="DL312">
        <v>0.48</v>
      </c>
      <c r="DM312">
        <v>0.03</v>
      </c>
      <c r="DN312">
        <v>-65.489014634146343</v>
      </c>
      <c r="DO312">
        <v>-1.910611149825771</v>
      </c>
      <c r="DP312">
        <v>0.2115388744311496</v>
      </c>
      <c r="DQ312">
        <v>0</v>
      </c>
      <c r="DR312">
        <v>6.0530748780487809</v>
      </c>
      <c r="DS312">
        <v>-2.188047386759576</v>
      </c>
      <c r="DT312">
        <v>0.21593607323128319</v>
      </c>
      <c r="DU312">
        <v>0</v>
      </c>
      <c r="DV312">
        <v>0</v>
      </c>
      <c r="DW312">
        <v>2</v>
      </c>
      <c r="DX312" t="s">
        <v>364</v>
      </c>
      <c r="DY312">
        <v>2.9798800000000001</v>
      </c>
      <c r="DZ312">
        <v>2.7157200000000001</v>
      </c>
      <c r="EA312">
        <v>0.1331</v>
      </c>
      <c r="EB312">
        <v>0.13755600000000001</v>
      </c>
      <c r="EC312">
        <v>9.2346700000000004E-2</v>
      </c>
      <c r="ED312">
        <v>7.64074E-2</v>
      </c>
      <c r="EE312">
        <v>27325</v>
      </c>
      <c r="EF312">
        <v>27300.5</v>
      </c>
      <c r="EG312">
        <v>29312</v>
      </c>
      <c r="EH312">
        <v>29287</v>
      </c>
      <c r="EI312">
        <v>35257.599999999999</v>
      </c>
      <c r="EJ312">
        <v>35945.9</v>
      </c>
      <c r="EK312">
        <v>41292.1</v>
      </c>
      <c r="EL312">
        <v>41711.4</v>
      </c>
      <c r="EM312">
        <v>1.92218</v>
      </c>
      <c r="EN312">
        <v>2.0975700000000002</v>
      </c>
      <c r="EO312">
        <v>6.7412899999999998E-2</v>
      </c>
      <c r="EP312">
        <v>0</v>
      </c>
      <c r="EQ312">
        <v>27.025500000000001</v>
      </c>
      <c r="ER312">
        <v>999.9</v>
      </c>
      <c r="ES312">
        <v>26.8</v>
      </c>
      <c r="ET312">
        <v>38.4</v>
      </c>
      <c r="EU312">
        <v>25.213200000000001</v>
      </c>
      <c r="EV312">
        <v>61.653799999999997</v>
      </c>
      <c r="EW312">
        <v>26.790900000000001</v>
      </c>
      <c r="EX312">
        <v>2</v>
      </c>
      <c r="EY312">
        <v>0.129383</v>
      </c>
      <c r="EZ312">
        <v>3.0688599999999999</v>
      </c>
      <c r="FA312">
        <v>20.3569</v>
      </c>
      <c r="FB312">
        <v>5.2180400000000002</v>
      </c>
      <c r="FC312">
        <v>12.010400000000001</v>
      </c>
      <c r="FD312">
        <v>4.9889999999999999</v>
      </c>
      <c r="FE312">
        <v>3.2885</v>
      </c>
      <c r="FF312">
        <v>9829.6</v>
      </c>
      <c r="FG312">
        <v>9999</v>
      </c>
      <c r="FH312">
        <v>9999</v>
      </c>
      <c r="FI312">
        <v>146.19999999999999</v>
      </c>
      <c r="FJ312">
        <v>1.8673900000000001</v>
      </c>
      <c r="FK312">
        <v>1.86646</v>
      </c>
      <c r="FL312">
        <v>1.8658600000000001</v>
      </c>
      <c r="FM312">
        <v>1.86578</v>
      </c>
      <c r="FN312">
        <v>1.8676699999999999</v>
      </c>
      <c r="FO312">
        <v>1.8701099999999999</v>
      </c>
      <c r="FP312">
        <v>1.8687400000000001</v>
      </c>
      <c r="FQ312">
        <v>1.87012</v>
      </c>
      <c r="FR312">
        <v>0</v>
      </c>
      <c r="FS312">
        <v>0</v>
      </c>
      <c r="FT312">
        <v>0</v>
      </c>
      <c r="FU312">
        <v>0</v>
      </c>
      <c r="FV312" t="s">
        <v>357</v>
      </c>
      <c r="FW312" t="s">
        <v>358</v>
      </c>
      <c r="FX312" t="s">
        <v>359</v>
      </c>
      <c r="FY312" t="s">
        <v>359</v>
      </c>
      <c r="FZ312" t="s">
        <v>359</v>
      </c>
      <c r="GA312" t="s">
        <v>359</v>
      </c>
      <c r="GB312">
        <v>0</v>
      </c>
      <c r="GC312">
        <v>100</v>
      </c>
      <c r="GD312">
        <v>100</v>
      </c>
      <c r="GE312">
        <v>-1.978</v>
      </c>
      <c r="GF312">
        <v>-0.12379999999999999</v>
      </c>
      <c r="GG312">
        <v>-1.0745309912501479</v>
      </c>
      <c r="GH312">
        <v>-3.794306901669526E-4</v>
      </c>
      <c r="GI312">
        <v>-9.3076312682161424E-7</v>
      </c>
      <c r="GJ312">
        <v>3.2597594342726891E-10</v>
      </c>
      <c r="GK312">
        <v>-0.25621075936304621</v>
      </c>
      <c r="GL312">
        <v>-1.4413179793891831E-2</v>
      </c>
      <c r="GM312">
        <v>9.8733074958994743E-4</v>
      </c>
      <c r="GN312">
        <v>-9.6329063574464014E-6</v>
      </c>
      <c r="GO312">
        <v>22</v>
      </c>
      <c r="GP312">
        <v>2241</v>
      </c>
      <c r="GQ312">
        <v>1</v>
      </c>
      <c r="GR312">
        <v>45</v>
      </c>
      <c r="GS312">
        <v>1879.5</v>
      </c>
      <c r="GT312">
        <v>1879.3</v>
      </c>
      <c r="GU312">
        <v>2.65503</v>
      </c>
      <c r="GV312">
        <v>2.2314500000000002</v>
      </c>
      <c r="GW312">
        <v>1.94702</v>
      </c>
      <c r="GX312">
        <v>2.7697799999999999</v>
      </c>
      <c r="GY312">
        <v>2.19482</v>
      </c>
      <c r="GZ312">
        <v>2.3901400000000002</v>
      </c>
      <c r="HA312">
        <v>40.3491</v>
      </c>
      <c r="HB312">
        <v>14.4122</v>
      </c>
      <c r="HC312">
        <v>18</v>
      </c>
      <c r="HD312">
        <v>518.64300000000003</v>
      </c>
      <c r="HE312">
        <v>598.12300000000005</v>
      </c>
      <c r="HF312">
        <v>24.0578</v>
      </c>
      <c r="HG312">
        <v>29.171099999999999</v>
      </c>
      <c r="HH312">
        <v>30.000699999999998</v>
      </c>
      <c r="HI312">
        <v>29.114799999999999</v>
      </c>
      <c r="HJ312">
        <v>29.044</v>
      </c>
      <c r="HK312">
        <v>53.188600000000001</v>
      </c>
      <c r="HL312">
        <v>11.898899999999999</v>
      </c>
      <c r="HM312">
        <v>14.9648</v>
      </c>
      <c r="HN312">
        <v>23.9511</v>
      </c>
      <c r="HO312">
        <v>1021.74</v>
      </c>
      <c r="HP312">
        <v>21.2333</v>
      </c>
      <c r="HQ312">
        <v>100.24299999999999</v>
      </c>
      <c r="HR312">
        <v>100.2</v>
      </c>
    </row>
    <row r="313" spans="1:226" x14ac:dyDescent="0.2">
      <c r="A313">
        <v>297</v>
      </c>
      <c r="B313">
        <v>1657576596.0999999</v>
      </c>
      <c r="C313">
        <v>4766.5</v>
      </c>
      <c r="D313" t="s">
        <v>952</v>
      </c>
      <c r="E313" t="s">
        <v>953</v>
      </c>
      <c r="F313">
        <v>5</v>
      </c>
      <c r="G313" t="s">
        <v>1070</v>
      </c>
      <c r="H313" t="s">
        <v>353</v>
      </c>
      <c r="I313">
        <v>1657576593.5999999</v>
      </c>
      <c r="J313">
        <f t="shared" si="136"/>
        <v>4.7124433106790695E-3</v>
      </c>
      <c r="K313">
        <f t="shared" si="137"/>
        <v>4.7124433106790695</v>
      </c>
      <c r="L313">
        <f t="shared" si="138"/>
        <v>33.608911829830575</v>
      </c>
      <c r="M313">
        <f t="shared" si="139"/>
        <v>942.24644444444448</v>
      </c>
      <c r="N313">
        <f t="shared" si="140"/>
        <v>596.20020443971794</v>
      </c>
      <c r="O313">
        <f t="shared" si="141"/>
        <v>43.17305961749755</v>
      </c>
      <c r="P313">
        <f t="shared" si="142"/>
        <v>68.231546412507541</v>
      </c>
      <c r="Q313">
        <f t="shared" si="143"/>
        <v>0.17822673216492882</v>
      </c>
      <c r="R313">
        <f t="shared" si="144"/>
        <v>2.3978819636528659</v>
      </c>
      <c r="S313">
        <f t="shared" si="145"/>
        <v>0.17118082912389479</v>
      </c>
      <c r="T313">
        <f t="shared" si="146"/>
        <v>0.10759785495431888</v>
      </c>
      <c r="U313">
        <f t="shared" si="147"/>
        <v>321.53271633333327</v>
      </c>
      <c r="V313">
        <f t="shared" si="148"/>
        <v>29.259750295633438</v>
      </c>
      <c r="W313">
        <f t="shared" si="149"/>
        <v>28.130322222222219</v>
      </c>
      <c r="X313">
        <f t="shared" si="150"/>
        <v>3.8237660864796177</v>
      </c>
      <c r="Y313">
        <f t="shared" si="151"/>
        <v>48.999277215674326</v>
      </c>
      <c r="Z313">
        <f t="shared" si="152"/>
        <v>1.9091983265827401</v>
      </c>
      <c r="AA313">
        <f t="shared" si="153"/>
        <v>3.8963805898181878</v>
      </c>
      <c r="AB313">
        <f t="shared" si="154"/>
        <v>1.9145677598968776</v>
      </c>
      <c r="AC313">
        <f t="shared" si="155"/>
        <v>-207.81875000094698</v>
      </c>
      <c r="AD313">
        <f t="shared" si="156"/>
        <v>41.807409658069517</v>
      </c>
      <c r="AE313">
        <f t="shared" si="157"/>
        <v>3.8115330405898322</v>
      </c>
      <c r="AF313">
        <f t="shared" si="158"/>
        <v>159.33290903104563</v>
      </c>
      <c r="AG313">
        <f t="shared" si="159"/>
        <v>50.312851811453825</v>
      </c>
      <c r="AH313">
        <f t="shared" si="160"/>
        <v>4.7228638001411376</v>
      </c>
      <c r="AI313">
        <f t="shared" si="161"/>
        <v>33.608911829830575</v>
      </c>
      <c r="AJ313">
        <v>1028.948173326196</v>
      </c>
      <c r="AK313">
        <v>974.75208484848474</v>
      </c>
      <c r="AL313">
        <v>3.4949143814567631</v>
      </c>
      <c r="AM313">
        <v>64.523893561412876</v>
      </c>
      <c r="AN313">
        <f t="shared" si="162"/>
        <v>4.7124433106790695</v>
      </c>
      <c r="AO313">
        <v>20.79730077726331</v>
      </c>
      <c r="AP313">
        <v>26.352191515151521</v>
      </c>
      <c r="AQ313">
        <v>-1.094758025340564E-2</v>
      </c>
      <c r="AR313">
        <v>77.537025973873909</v>
      </c>
      <c r="AS313">
        <v>0</v>
      </c>
      <c r="AT313">
        <v>0</v>
      </c>
      <c r="AU313">
        <f t="shared" si="163"/>
        <v>1</v>
      </c>
      <c r="AV313">
        <f t="shared" si="164"/>
        <v>0</v>
      </c>
      <c r="AW313">
        <f t="shared" si="165"/>
        <v>38048.211218203825</v>
      </c>
      <c r="AX313">
        <f t="shared" si="166"/>
        <v>2000.1011111111111</v>
      </c>
      <c r="AY313">
        <f t="shared" si="167"/>
        <v>1681.2852333333333</v>
      </c>
      <c r="AZ313">
        <f t="shared" si="168"/>
        <v>0.8406001196606171</v>
      </c>
      <c r="BA313">
        <f t="shared" si="169"/>
        <v>0.16075823094499109</v>
      </c>
      <c r="BB313">
        <v>6</v>
      </c>
      <c r="BC313">
        <v>0.5</v>
      </c>
      <c r="BD313" t="s">
        <v>354</v>
      </c>
      <c r="BE313">
        <v>2</v>
      </c>
      <c r="BF313" t="b">
        <v>1</v>
      </c>
      <c r="BG313">
        <v>1657576593.5999999</v>
      </c>
      <c r="BH313">
        <v>942.24644444444448</v>
      </c>
      <c r="BI313">
        <v>1007.962222222222</v>
      </c>
      <c r="BJ313">
        <v>26.36515555555556</v>
      </c>
      <c r="BK313">
        <v>20.847122222222229</v>
      </c>
      <c r="BL313">
        <v>944.23477777777771</v>
      </c>
      <c r="BM313">
        <v>26.48942222222222</v>
      </c>
      <c r="BN313">
        <v>499.99822222222218</v>
      </c>
      <c r="BO313">
        <v>72.313733333333332</v>
      </c>
      <c r="BP313">
        <v>9.9961422222222221E-2</v>
      </c>
      <c r="BQ313">
        <v>28.453722222222229</v>
      </c>
      <c r="BR313">
        <v>28.130322222222219</v>
      </c>
      <c r="BS313">
        <v>999.90000000000009</v>
      </c>
      <c r="BT313">
        <v>0</v>
      </c>
      <c r="BU313">
        <v>0</v>
      </c>
      <c r="BV313">
        <v>9998.6711111111108</v>
      </c>
      <c r="BW313">
        <v>0</v>
      </c>
      <c r="BX313">
        <v>1472.268888888889</v>
      </c>
      <c r="BY313">
        <v>-65.715988888888901</v>
      </c>
      <c r="BZ313">
        <v>967.76155555555545</v>
      </c>
      <c r="CA313">
        <v>1029.422222222222</v>
      </c>
      <c r="CB313">
        <v>5.5180355555555547</v>
      </c>
      <c r="CC313">
        <v>1007.962222222222</v>
      </c>
      <c r="CD313">
        <v>20.847122222222229</v>
      </c>
      <c r="CE313">
        <v>1.9065633333333329</v>
      </c>
      <c r="CF313">
        <v>1.5075322222222221</v>
      </c>
      <c r="CG313">
        <v>16.688977777777779</v>
      </c>
      <c r="CH313">
        <v>13.04473333333333</v>
      </c>
      <c r="CI313">
        <v>2000.1011111111111</v>
      </c>
      <c r="CJ313">
        <v>0.9799956666666666</v>
      </c>
      <c r="CK313">
        <v>2.000455555555556E-2</v>
      </c>
      <c r="CL313">
        <v>0</v>
      </c>
      <c r="CM313">
        <v>2.276155555555555</v>
      </c>
      <c r="CN313">
        <v>0</v>
      </c>
      <c r="CO313">
        <v>17743.022222222218</v>
      </c>
      <c r="CP313">
        <v>16750.26666666667</v>
      </c>
      <c r="CQ313">
        <v>41.472000000000001</v>
      </c>
      <c r="CR313">
        <v>43.375</v>
      </c>
      <c r="CS313">
        <v>41.875</v>
      </c>
      <c r="CT313">
        <v>41.811999999999998</v>
      </c>
      <c r="CU313">
        <v>40.625</v>
      </c>
      <c r="CV313">
        <v>1960.0911111111111</v>
      </c>
      <c r="CW313">
        <v>40.01</v>
      </c>
      <c r="CX313">
        <v>0</v>
      </c>
      <c r="CY313">
        <v>1657576596.5999999</v>
      </c>
      <c r="CZ313">
        <v>0</v>
      </c>
      <c r="DA313">
        <v>0</v>
      </c>
      <c r="DB313" t="s">
        <v>355</v>
      </c>
      <c r="DC313">
        <v>1657463822.5999999</v>
      </c>
      <c r="DD313">
        <v>1657463835.0999999</v>
      </c>
      <c r="DE313">
        <v>0</v>
      </c>
      <c r="DF313">
        <v>-2.657</v>
      </c>
      <c r="DG313">
        <v>-13.192</v>
      </c>
      <c r="DH313">
        <v>-3.9239999999999999</v>
      </c>
      <c r="DI313">
        <v>-0.217</v>
      </c>
      <c r="DJ313">
        <v>376</v>
      </c>
      <c r="DK313">
        <v>3</v>
      </c>
      <c r="DL313">
        <v>0.48</v>
      </c>
      <c r="DM313">
        <v>0.03</v>
      </c>
      <c r="DN313">
        <v>-65.643221951219516</v>
      </c>
      <c r="DO313">
        <v>-0.79484738675945499</v>
      </c>
      <c r="DP313">
        <v>0.1075791200889816</v>
      </c>
      <c r="DQ313">
        <v>0</v>
      </c>
      <c r="DR313">
        <v>5.8309270731707317</v>
      </c>
      <c r="DS313">
        <v>-2.28322745644597</v>
      </c>
      <c r="DT313">
        <v>0.2255553181539536</v>
      </c>
      <c r="DU313">
        <v>0</v>
      </c>
      <c r="DV313">
        <v>0</v>
      </c>
      <c r="DW313">
        <v>2</v>
      </c>
      <c r="DX313" t="s">
        <v>364</v>
      </c>
      <c r="DY313">
        <v>2.9798900000000001</v>
      </c>
      <c r="DZ313">
        <v>2.7157399999999998</v>
      </c>
      <c r="EA313">
        <v>0.134688</v>
      </c>
      <c r="EB313">
        <v>0.139074</v>
      </c>
      <c r="EC313">
        <v>9.2257800000000001E-2</v>
      </c>
      <c r="ED313">
        <v>7.6943499999999998E-2</v>
      </c>
      <c r="EE313">
        <v>27275.4</v>
      </c>
      <c r="EF313">
        <v>27252.6</v>
      </c>
      <c r="EG313">
        <v>29312.6</v>
      </c>
      <c r="EH313">
        <v>29287.1</v>
      </c>
      <c r="EI313">
        <v>35261.599999999999</v>
      </c>
      <c r="EJ313">
        <v>35924.800000000003</v>
      </c>
      <c r="EK313">
        <v>41292.699999999997</v>
      </c>
      <c r="EL313">
        <v>41711.4</v>
      </c>
      <c r="EM313">
        <v>1.9218999999999999</v>
      </c>
      <c r="EN313">
        <v>2.0976499999999998</v>
      </c>
      <c r="EO313">
        <v>6.8992399999999995E-2</v>
      </c>
      <c r="EP313">
        <v>0</v>
      </c>
      <c r="EQ313">
        <v>27.019100000000002</v>
      </c>
      <c r="ER313">
        <v>999.9</v>
      </c>
      <c r="ES313">
        <v>26.8</v>
      </c>
      <c r="ET313">
        <v>38.4</v>
      </c>
      <c r="EU313">
        <v>25.212599999999998</v>
      </c>
      <c r="EV313">
        <v>61.663800000000002</v>
      </c>
      <c r="EW313">
        <v>26.758800000000001</v>
      </c>
      <c r="EX313">
        <v>2</v>
      </c>
      <c r="EY313">
        <v>0.12981500000000001</v>
      </c>
      <c r="EZ313">
        <v>3.0970300000000002</v>
      </c>
      <c r="FA313">
        <v>20.356300000000001</v>
      </c>
      <c r="FB313">
        <v>5.2186399999999997</v>
      </c>
      <c r="FC313">
        <v>12.010199999999999</v>
      </c>
      <c r="FD313">
        <v>4.9889999999999999</v>
      </c>
      <c r="FE313">
        <v>3.2885</v>
      </c>
      <c r="FF313">
        <v>9829.6</v>
      </c>
      <c r="FG313">
        <v>9999</v>
      </c>
      <c r="FH313">
        <v>9999</v>
      </c>
      <c r="FI313">
        <v>146.19999999999999</v>
      </c>
      <c r="FJ313">
        <v>1.86738</v>
      </c>
      <c r="FK313">
        <v>1.86646</v>
      </c>
      <c r="FL313">
        <v>1.86585</v>
      </c>
      <c r="FM313">
        <v>1.8657999999999999</v>
      </c>
      <c r="FN313">
        <v>1.86768</v>
      </c>
      <c r="FO313">
        <v>1.87012</v>
      </c>
      <c r="FP313">
        <v>1.8687400000000001</v>
      </c>
      <c r="FQ313">
        <v>1.87012</v>
      </c>
      <c r="FR313">
        <v>0</v>
      </c>
      <c r="FS313">
        <v>0</v>
      </c>
      <c r="FT313">
        <v>0</v>
      </c>
      <c r="FU313">
        <v>0</v>
      </c>
      <c r="FV313" t="s">
        <v>357</v>
      </c>
      <c r="FW313" t="s">
        <v>358</v>
      </c>
      <c r="FX313" t="s">
        <v>359</v>
      </c>
      <c r="FY313" t="s">
        <v>359</v>
      </c>
      <c r="FZ313" t="s">
        <v>359</v>
      </c>
      <c r="GA313" t="s">
        <v>359</v>
      </c>
      <c r="GB313">
        <v>0</v>
      </c>
      <c r="GC313">
        <v>100</v>
      </c>
      <c r="GD313">
        <v>100</v>
      </c>
      <c r="GE313">
        <v>-1.9990000000000001</v>
      </c>
      <c r="GF313">
        <v>-0.1245</v>
      </c>
      <c r="GG313">
        <v>-1.0745309912501479</v>
      </c>
      <c r="GH313">
        <v>-3.794306901669526E-4</v>
      </c>
      <c r="GI313">
        <v>-9.3076312682161424E-7</v>
      </c>
      <c r="GJ313">
        <v>3.2597594342726891E-10</v>
      </c>
      <c r="GK313">
        <v>-0.25621075936304621</v>
      </c>
      <c r="GL313">
        <v>-1.4413179793891831E-2</v>
      </c>
      <c r="GM313">
        <v>9.8733074958994743E-4</v>
      </c>
      <c r="GN313">
        <v>-9.6329063574464014E-6</v>
      </c>
      <c r="GO313">
        <v>22</v>
      </c>
      <c r="GP313">
        <v>2241</v>
      </c>
      <c r="GQ313">
        <v>1</v>
      </c>
      <c r="GR313">
        <v>45</v>
      </c>
      <c r="GS313">
        <v>1879.6</v>
      </c>
      <c r="GT313">
        <v>1879.3</v>
      </c>
      <c r="GU313">
        <v>2.6879900000000001</v>
      </c>
      <c r="GV313">
        <v>2.2314500000000002</v>
      </c>
      <c r="GW313">
        <v>1.94702</v>
      </c>
      <c r="GX313">
        <v>2.7709999999999999</v>
      </c>
      <c r="GY313">
        <v>2.19482</v>
      </c>
      <c r="GZ313">
        <v>2.3950200000000001</v>
      </c>
      <c r="HA313">
        <v>40.3491</v>
      </c>
      <c r="HB313">
        <v>14.420999999999999</v>
      </c>
      <c r="HC313">
        <v>18</v>
      </c>
      <c r="HD313">
        <v>518.46100000000001</v>
      </c>
      <c r="HE313">
        <v>598.18200000000002</v>
      </c>
      <c r="HF313">
        <v>23.9129</v>
      </c>
      <c r="HG313">
        <v>29.171099999999999</v>
      </c>
      <c r="HH313">
        <v>30.000499999999999</v>
      </c>
      <c r="HI313">
        <v>29.114799999999999</v>
      </c>
      <c r="HJ313">
        <v>29.044</v>
      </c>
      <c r="HK313">
        <v>53.898899999999998</v>
      </c>
      <c r="HL313">
        <v>10.586399999999999</v>
      </c>
      <c r="HM313">
        <v>14.9648</v>
      </c>
      <c r="HN313">
        <v>23.823499999999999</v>
      </c>
      <c r="HO313">
        <v>1041.83</v>
      </c>
      <c r="HP313">
        <v>21.4373</v>
      </c>
      <c r="HQ313">
        <v>100.245</v>
      </c>
      <c r="HR313">
        <v>100.2</v>
      </c>
    </row>
    <row r="314" spans="1:226" x14ac:dyDescent="0.2">
      <c r="A314">
        <v>298</v>
      </c>
      <c r="B314">
        <v>1657576601.0999999</v>
      </c>
      <c r="C314">
        <v>4771.5</v>
      </c>
      <c r="D314" t="s">
        <v>954</v>
      </c>
      <c r="E314" t="s">
        <v>955</v>
      </c>
      <c r="F314">
        <v>5</v>
      </c>
      <c r="G314" t="s">
        <v>1070</v>
      </c>
      <c r="H314" t="s">
        <v>353</v>
      </c>
      <c r="I314">
        <v>1657576598.3</v>
      </c>
      <c r="J314">
        <f t="shared" si="136"/>
        <v>4.5701559510555019E-3</v>
      </c>
      <c r="K314">
        <f t="shared" si="137"/>
        <v>4.5701559510555017</v>
      </c>
      <c r="L314">
        <f t="shared" si="138"/>
        <v>33.754221194457898</v>
      </c>
      <c r="M314">
        <f t="shared" si="139"/>
        <v>958.26039999999989</v>
      </c>
      <c r="N314">
        <f t="shared" si="140"/>
        <v>599.88462326637512</v>
      </c>
      <c r="O314">
        <f t="shared" si="141"/>
        <v>43.439577175209749</v>
      </c>
      <c r="P314">
        <f t="shared" si="142"/>
        <v>69.390721124157565</v>
      </c>
      <c r="Q314">
        <f t="shared" si="143"/>
        <v>0.17226970403228342</v>
      </c>
      <c r="R314">
        <f t="shared" si="144"/>
        <v>2.3992753432832163</v>
      </c>
      <c r="S314">
        <f t="shared" si="145"/>
        <v>0.16568123489520553</v>
      </c>
      <c r="T314">
        <f t="shared" si="146"/>
        <v>0.10412172499464861</v>
      </c>
      <c r="U314">
        <f t="shared" si="147"/>
        <v>321.52328219999998</v>
      </c>
      <c r="V314">
        <f t="shared" si="148"/>
        <v>29.285908806708878</v>
      </c>
      <c r="W314">
        <f t="shared" si="149"/>
        <v>28.142389999999999</v>
      </c>
      <c r="X314">
        <f t="shared" si="150"/>
        <v>3.8264543632968917</v>
      </c>
      <c r="Y314">
        <f t="shared" si="151"/>
        <v>49.021722290943771</v>
      </c>
      <c r="Z314">
        <f t="shared" si="152"/>
        <v>1.908097035532395</v>
      </c>
      <c r="AA314">
        <f t="shared" si="153"/>
        <v>3.8923500569968654</v>
      </c>
      <c r="AB314">
        <f t="shared" si="154"/>
        <v>1.9183573277644967</v>
      </c>
      <c r="AC314">
        <f t="shared" si="155"/>
        <v>-201.54387744154764</v>
      </c>
      <c r="AD314">
        <f t="shared" si="156"/>
        <v>37.966733426775633</v>
      </c>
      <c r="AE314">
        <f t="shared" si="157"/>
        <v>3.4592737355584564</v>
      </c>
      <c r="AF314">
        <f t="shared" si="158"/>
        <v>161.40541192078643</v>
      </c>
      <c r="AG314">
        <f t="shared" si="159"/>
        <v>50.247932823532814</v>
      </c>
      <c r="AH314">
        <f t="shared" si="160"/>
        <v>4.5328549519532277</v>
      </c>
      <c r="AI314">
        <f t="shared" si="161"/>
        <v>33.754221194457898</v>
      </c>
      <c r="AJ314">
        <v>1046.3597799262591</v>
      </c>
      <c r="AK314">
        <v>992.14213333333282</v>
      </c>
      <c r="AL314">
        <v>3.4508890459137622</v>
      </c>
      <c r="AM314">
        <v>64.523893561412876</v>
      </c>
      <c r="AN314">
        <f t="shared" si="162"/>
        <v>4.5701559510555017</v>
      </c>
      <c r="AO314">
        <v>21.010502358080331</v>
      </c>
      <c r="AP314">
        <v>26.350960000000001</v>
      </c>
      <c r="AQ314">
        <v>-2.1735346964300121E-4</v>
      </c>
      <c r="AR314">
        <v>77.537025973873909</v>
      </c>
      <c r="AS314">
        <v>0</v>
      </c>
      <c r="AT314">
        <v>0</v>
      </c>
      <c r="AU314">
        <f t="shared" si="163"/>
        <v>1</v>
      </c>
      <c r="AV314">
        <f t="shared" si="164"/>
        <v>0</v>
      </c>
      <c r="AW314">
        <f t="shared" si="165"/>
        <v>38084.181470305128</v>
      </c>
      <c r="AX314">
        <f t="shared" si="166"/>
        <v>2000.0419999999999</v>
      </c>
      <c r="AY314">
        <f t="shared" si="167"/>
        <v>1681.23558</v>
      </c>
      <c r="AZ314">
        <f t="shared" si="168"/>
        <v>0.8406001373971147</v>
      </c>
      <c r="BA314">
        <f t="shared" si="169"/>
        <v>0.1607582651764313</v>
      </c>
      <c r="BB314">
        <v>6</v>
      </c>
      <c r="BC314">
        <v>0.5</v>
      </c>
      <c r="BD314" t="s">
        <v>354</v>
      </c>
      <c r="BE314">
        <v>2</v>
      </c>
      <c r="BF314" t="b">
        <v>1</v>
      </c>
      <c r="BG314">
        <v>1657576598.3</v>
      </c>
      <c r="BH314">
        <v>958.26039999999989</v>
      </c>
      <c r="BI314">
        <v>1023.768</v>
      </c>
      <c r="BJ314">
        <v>26.35012</v>
      </c>
      <c r="BK314">
        <v>21.054210000000001</v>
      </c>
      <c r="BL314">
        <v>960.26910000000009</v>
      </c>
      <c r="BM314">
        <v>26.474640000000001</v>
      </c>
      <c r="BN314">
        <v>500.01760000000002</v>
      </c>
      <c r="BO314">
        <v>72.313219999999987</v>
      </c>
      <c r="BP314">
        <v>9.9999959999999999E-2</v>
      </c>
      <c r="BQ314">
        <v>28.43591</v>
      </c>
      <c r="BR314">
        <v>28.142389999999999</v>
      </c>
      <c r="BS314">
        <v>999.9</v>
      </c>
      <c r="BT314">
        <v>0</v>
      </c>
      <c r="BU314">
        <v>0</v>
      </c>
      <c r="BV314">
        <v>10007.985000000001</v>
      </c>
      <c r="BW314">
        <v>0</v>
      </c>
      <c r="BX314">
        <v>1471.4349999999999</v>
      </c>
      <c r="BY314">
        <v>-65.506670000000014</v>
      </c>
      <c r="BZ314">
        <v>984.19429999999988</v>
      </c>
      <c r="CA314">
        <v>1045.7860000000001</v>
      </c>
      <c r="CB314">
        <v>5.295928</v>
      </c>
      <c r="CC314">
        <v>1023.768</v>
      </c>
      <c r="CD314">
        <v>21.054210000000001</v>
      </c>
      <c r="CE314">
        <v>1.905462</v>
      </c>
      <c r="CF314">
        <v>1.522497</v>
      </c>
      <c r="CG314">
        <v>16.6799</v>
      </c>
      <c r="CH314">
        <v>13.1959</v>
      </c>
      <c r="CI314">
        <v>2000.0419999999999</v>
      </c>
      <c r="CJ314">
        <v>0.97999589999999992</v>
      </c>
      <c r="CK314">
        <v>2.0004330000000001E-2</v>
      </c>
      <c r="CL314">
        <v>0</v>
      </c>
      <c r="CM314">
        <v>2.3176999999999999</v>
      </c>
      <c r="CN314">
        <v>0</v>
      </c>
      <c r="CO314">
        <v>17718.37</v>
      </c>
      <c r="CP314">
        <v>16749.78</v>
      </c>
      <c r="CQ314">
        <v>41.5</v>
      </c>
      <c r="CR314">
        <v>43.375</v>
      </c>
      <c r="CS314">
        <v>41.875</v>
      </c>
      <c r="CT314">
        <v>41.811999999999998</v>
      </c>
      <c r="CU314">
        <v>40.625</v>
      </c>
      <c r="CV314">
        <v>1960.0319999999999</v>
      </c>
      <c r="CW314">
        <v>40.01</v>
      </c>
      <c r="CX314">
        <v>0</v>
      </c>
      <c r="CY314">
        <v>1657576601.4000001</v>
      </c>
      <c r="CZ314">
        <v>0</v>
      </c>
      <c r="DA314">
        <v>0</v>
      </c>
      <c r="DB314" t="s">
        <v>355</v>
      </c>
      <c r="DC314">
        <v>1657463822.5999999</v>
      </c>
      <c r="DD314">
        <v>1657463835.0999999</v>
      </c>
      <c r="DE314">
        <v>0</v>
      </c>
      <c r="DF314">
        <v>-2.657</v>
      </c>
      <c r="DG314">
        <v>-13.192</v>
      </c>
      <c r="DH314">
        <v>-3.9239999999999999</v>
      </c>
      <c r="DI314">
        <v>-0.217</v>
      </c>
      <c r="DJ314">
        <v>376</v>
      </c>
      <c r="DK314">
        <v>3</v>
      </c>
      <c r="DL314">
        <v>0.48</v>
      </c>
      <c r="DM314">
        <v>0.03</v>
      </c>
      <c r="DN314">
        <v>-65.653790243902449</v>
      </c>
      <c r="DO314">
        <v>0.32007386759569573</v>
      </c>
      <c r="DP314">
        <v>8.6713699946877887E-2</v>
      </c>
      <c r="DQ314">
        <v>0</v>
      </c>
      <c r="DR314">
        <v>5.670923170731708</v>
      </c>
      <c r="DS314">
        <v>-2.4517760278745588</v>
      </c>
      <c r="DT314">
        <v>0.24237546599096341</v>
      </c>
      <c r="DU314">
        <v>0</v>
      </c>
      <c r="DV314">
        <v>0</v>
      </c>
      <c r="DW314">
        <v>2</v>
      </c>
      <c r="DX314" t="s">
        <v>364</v>
      </c>
      <c r="DY314">
        <v>2.9799899999999999</v>
      </c>
      <c r="DZ314">
        <v>2.7157</v>
      </c>
      <c r="EA314">
        <v>0.13625100000000001</v>
      </c>
      <c r="EB314">
        <v>0.14055799999999999</v>
      </c>
      <c r="EC314">
        <v>9.2263100000000001E-2</v>
      </c>
      <c r="ED314">
        <v>7.7551400000000006E-2</v>
      </c>
      <c r="EE314">
        <v>27225.8</v>
      </c>
      <c r="EF314">
        <v>27205.4</v>
      </c>
      <c r="EG314">
        <v>29312.3</v>
      </c>
      <c r="EH314">
        <v>29287</v>
      </c>
      <c r="EI314">
        <v>35261.199999999997</v>
      </c>
      <c r="EJ314">
        <v>35900.9</v>
      </c>
      <c r="EK314">
        <v>41292.400000000001</v>
      </c>
      <c r="EL314">
        <v>41711.300000000003</v>
      </c>
      <c r="EM314">
        <v>1.92197</v>
      </c>
      <c r="EN314">
        <v>2.09788</v>
      </c>
      <c r="EO314">
        <v>6.8709300000000001E-2</v>
      </c>
      <c r="EP314">
        <v>0</v>
      </c>
      <c r="EQ314">
        <v>27.012899999999998</v>
      </c>
      <c r="ER314">
        <v>999.9</v>
      </c>
      <c r="ES314">
        <v>26.8</v>
      </c>
      <c r="ET314">
        <v>38.4</v>
      </c>
      <c r="EU314">
        <v>25.2121</v>
      </c>
      <c r="EV314">
        <v>61.553800000000003</v>
      </c>
      <c r="EW314">
        <v>26.742799999999999</v>
      </c>
      <c r="EX314">
        <v>2</v>
      </c>
      <c r="EY314">
        <v>0.13034799999999999</v>
      </c>
      <c r="EZ314">
        <v>3.2388599999999999</v>
      </c>
      <c r="FA314">
        <v>20.353899999999999</v>
      </c>
      <c r="FB314">
        <v>5.2184900000000001</v>
      </c>
      <c r="FC314">
        <v>12.0101</v>
      </c>
      <c r="FD314">
        <v>4.9888500000000002</v>
      </c>
      <c r="FE314">
        <v>3.2884799999999998</v>
      </c>
      <c r="FF314">
        <v>9829.9</v>
      </c>
      <c r="FG314">
        <v>9999</v>
      </c>
      <c r="FH314">
        <v>9999</v>
      </c>
      <c r="FI314">
        <v>146.19999999999999</v>
      </c>
      <c r="FJ314">
        <v>1.8673999999999999</v>
      </c>
      <c r="FK314">
        <v>1.86646</v>
      </c>
      <c r="FL314">
        <v>1.8658699999999999</v>
      </c>
      <c r="FM314">
        <v>1.8657999999999999</v>
      </c>
      <c r="FN314">
        <v>1.86768</v>
      </c>
      <c r="FO314">
        <v>1.87012</v>
      </c>
      <c r="FP314">
        <v>1.8687400000000001</v>
      </c>
      <c r="FQ314">
        <v>1.87012</v>
      </c>
      <c r="FR314">
        <v>0</v>
      </c>
      <c r="FS314">
        <v>0</v>
      </c>
      <c r="FT314">
        <v>0</v>
      </c>
      <c r="FU314">
        <v>0</v>
      </c>
      <c r="FV314" t="s">
        <v>357</v>
      </c>
      <c r="FW314" t="s">
        <v>358</v>
      </c>
      <c r="FX314" t="s">
        <v>359</v>
      </c>
      <c r="FY314" t="s">
        <v>359</v>
      </c>
      <c r="FZ314" t="s">
        <v>359</v>
      </c>
      <c r="GA314" t="s">
        <v>359</v>
      </c>
      <c r="GB314">
        <v>0</v>
      </c>
      <c r="GC314">
        <v>100</v>
      </c>
      <c r="GD314">
        <v>100</v>
      </c>
      <c r="GE314">
        <v>-2.02</v>
      </c>
      <c r="GF314">
        <v>-0.1245</v>
      </c>
      <c r="GG314">
        <v>-1.0745309912501479</v>
      </c>
      <c r="GH314">
        <v>-3.794306901669526E-4</v>
      </c>
      <c r="GI314">
        <v>-9.3076312682161424E-7</v>
      </c>
      <c r="GJ314">
        <v>3.2597594342726891E-10</v>
      </c>
      <c r="GK314">
        <v>-0.25621075936304621</v>
      </c>
      <c r="GL314">
        <v>-1.4413179793891831E-2</v>
      </c>
      <c r="GM314">
        <v>9.8733074958994743E-4</v>
      </c>
      <c r="GN314">
        <v>-9.6329063574464014E-6</v>
      </c>
      <c r="GO314">
        <v>22</v>
      </c>
      <c r="GP314">
        <v>2241</v>
      </c>
      <c r="GQ314">
        <v>1</v>
      </c>
      <c r="GR314">
        <v>45</v>
      </c>
      <c r="GS314">
        <v>1879.6</v>
      </c>
      <c r="GT314">
        <v>1879.4</v>
      </c>
      <c r="GU314">
        <v>2.7233900000000002</v>
      </c>
      <c r="GV314">
        <v>2.2338900000000002</v>
      </c>
      <c r="GW314">
        <v>1.94702</v>
      </c>
      <c r="GX314">
        <v>2.7722199999999999</v>
      </c>
      <c r="GY314">
        <v>2.19482</v>
      </c>
      <c r="GZ314">
        <v>2.34741</v>
      </c>
      <c r="HA314">
        <v>40.3491</v>
      </c>
      <c r="HB314">
        <v>14.403499999999999</v>
      </c>
      <c r="HC314">
        <v>18</v>
      </c>
      <c r="HD314">
        <v>518.51</v>
      </c>
      <c r="HE314">
        <v>598.35799999999995</v>
      </c>
      <c r="HF314">
        <v>23.7788</v>
      </c>
      <c r="HG314">
        <v>29.173300000000001</v>
      </c>
      <c r="HH314">
        <v>30.000499999999999</v>
      </c>
      <c r="HI314">
        <v>29.114799999999999</v>
      </c>
      <c r="HJ314">
        <v>29.044</v>
      </c>
      <c r="HK314">
        <v>54.551099999999998</v>
      </c>
      <c r="HL314">
        <v>9.4287600000000005</v>
      </c>
      <c r="HM314">
        <v>15.3626</v>
      </c>
      <c r="HN314">
        <v>23.680099999999999</v>
      </c>
      <c r="HO314">
        <v>1055.19</v>
      </c>
      <c r="HP314">
        <v>21.625900000000001</v>
      </c>
      <c r="HQ314">
        <v>100.244</v>
      </c>
      <c r="HR314">
        <v>100.199</v>
      </c>
    </row>
    <row r="315" spans="1:226" x14ac:dyDescent="0.2">
      <c r="A315">
        <v>299</v>
      </c>
      <c r="B315">
        <v>1657576606.0999999</v>
      </c>
      <c r="C315">
        <v>4776.5</v>
      </c>
      <c r="D315" t="s">
        <v>956</v>
      </c>
      <c r="E315" t="s">
        <v>957</v>
      </c>
      <c r="F315">
        <v>5</v>
      </c>
      <c r="G315" t="s">
        <v>1070</v>
      </c>
      <c r="H315" t="s">
        <v>353</v>
      </c>
      <c r="I315">
        <v>1657576603.5999999</v>
      </c>
      <c r="J315">
        <f t="shared" si="136"/>
        <v>4.3952793216208812E-3</v>
      </c>
      <c r="K315">
        <f t="shared" si="137"/>
        <v>4.3952793216208814</v>
      </c>
      <c r="L315">
        <f t="shared" si="138"/>
        <v>33.628435864552173</v>
      </c>
      <c r="M315">
        <f t="shared" si="139"/>
        <v>976.09988888888881</v>
      </c>
      <c r="N315">
        <f t="shared" si="140"/>
        <v>606.21849420270667</v>
      </c>
      <c r="O315">
        <f t="shared" si="141"/>
        <v>43.898768971410256</v>
      </c>
      <c r="P315">
        <f t="shared" si="142"/>
        <v>70.683398684014008</v>
      </c>
      <c r="Q315">
        <f t="shared" si="143"/>
        <v>0.1657731768179905</v>
      </c>
      <c r="R315">
        <f t="shared" si="144"/>
        <v>2.3982492095950598</v>
      </c>
      <c r="S315">
        <f t="shared" si="145"/>
        <v>0.15966026783145282</v>
      </c>
      <c r="T315">
        <f t="shared" si="146"/>
        <v>0.10031810745913648</v>
      </c>
      <c r="U315">
        <f t="shared" si="147"/>
        <v>321.51462833333335</v>
      </c>
      <c r="V315">
        <f t="shared" si="148"/>
        <v>29.324363191064986</v>
      </c>
      <c r="W315">
        <f t="shared" si="149"/>
        <v>28.127622222222222</v>
      </c>
      <c r="X315">
        <f t="shared" si="150"/>
        <v>3.823164846966614</v>
      </c>
      <c r="Y315">
        <f t="shared" si="151"/>
        <v>49.081007617018237</v>
      </c>
      <c r="Z315">
        <f t="shared" si="152"/>
        <v>1.9085750856871686</v>
      </c>
      <c r="AA315">
        <f t="shared" si="153"/>
        <v>3.8886224597911347</v>
      </c>
      <c r="AB315">
        <f t="shared" si="154"/>
        <v>1.9145897612794454</v>
      </c>
      <c r="AC315">
        <f t="shared" si="155"/>
        <v>-193.83181808348087</v>
      </c>
      <c r="AD315">
        <f t="shared" si="156"/>
        <v>37.728109242927424</v>
      </c>
      <c r="AE315">
        <f t="shared" si="157"/>
        <v>3.4384675902252679</v>
      </c>
      <c r="AF315">
        <f t="shared" si="158"/>
        <v>168.84938708300518</v>
      </c>
      <c r="AG315">
        <f t="shared" si="159"/>
        <v>50.270791047784336</v>
      </c>
      <c r="AH315">
        <f t="shared" si="160"/>
        <v>4.3643049056168683</v>
      </c>
      <c r="AI315">
        <f t="shared" si="161"/>
        <v>33.628435864552173</v>
      </c>
      <c r="AJ315">
        <v>1063.7228179627341</v>
      </c>
      <c r="AK315">
        <v>1009.504006060606</v>
      </c>
      <c r="AL315">
        <v>3.4898688967168279</v>
      </c>
      <c r="AM315">
        <v>64.523893561412876</v>
      </c>
      <c r="AN315">
        <f t="shared" si="162"/>
        <v>4.3952793216208814</v>
      </c>
      <c r="AO315">
        <v>21.22227103241482</v>
      </c>
      <c r="AP315">
        <v>26.35500121212123</v>
      </c>
      <c r="AQ315">
        <v>5.5884582399721495E-4</v>
      </c>
      <c r="AR315">
        <v>77.537025973873909</v>
      </c>
      <c r="AS315">
        <v>0</v>
      </c>
      <c r="AT315">
        <v>0</v>
      </c>
      <c r="AU315">
        <f t="shared" si="163"/>
        <v>1</v>
      </c>
      <c r="AV315">
        <f t="shared" si="164"/>
        <v>0</v>
      </c>
      <c r="AW315">
        <f t="shared" si="165"/>
        <v>38061.440721156723</v>
      </c>
      <c r="AX315">
        <f t="shared" si="166"/>
        <v>1999.9877777777781</v>
      </c>
      <c r="AY315">
        <f t="shared" si="167"/>
        <v>1681.1900333333333</v>
      </c>
      <c r="AZ315">
        <f t="shared" si="168"/>
        <v>0.84060015366760565</v>
      </c>
      <c r="BA315">
        <f t="shared" si="169"/>
        <v>0.16075829657847907</v>
      </c>
      <c r="BB315">
        <v>6</v>
      </c>
      <c r="BC315">
        <v>0.5</v>
      </c>
      <c r="BD315" t="s">
        <v>354</v>
      </c>
      <c r="BE315">
        <v>2</v>
      </c>
      <c r="BF315" t="b">
        <v>1</v>
      </c>
      <c r="BG315">
        <v>1657576603.5999999</v>
      </c>
      <c r="BH315">
        <v>976.09988888888881</v>
      </c>
      <c r="BI315">
        <v>1041.535555555555</v>
      </c>
      <c r="BJ315">
        <v>26.356400000000001</v>
      </c>
      <c r="BK315">
        <v>21.25736666666667</v>
      </c>
      <c r="BL315">
        <v>978.13099999999997</v>
      </c>
      <c r="BM315">
        <v>26.480822222222219</v>
      </c>
      <c r="BN315">
        <v>500.00977777777791</v>
      </c>
      <c r="BO315">
        <v>72.314144444444437</v>
      </c>
      <c r="BP315">
        <v>9.995936666666666E-2</v>
      </c>
      <c r="BQ315">
        <v>28.41942222222222</v>
      </c>
      <c r="BR315">
        <v>28.127622222222222</v>
      </c>
      <c r="BS315">
        <v>999.90000000000009</v>
      </c>
      <c r="BT315">
        <v>0</v>
      </c>
      <c r="BU315">
        <v>0</v>
      </c>
      <c r="BV315">
        <v>10001.049999999999</v>
      </c>
      <c r="BW315">
        <v>0</v>
      </c>
      <c r="BX315">
        <v>1470.1488888888889</v>
      </c>
      <c r="BY315">
        <v>-65.436099999999996</v>
      </c>
      <c r="BZ315">
        <v>1002.5227777777779</v>
      </c>
      <c r="CA315">
        <v>1064.157777777777</v>
      </c>
      <c r="CB315">
        <v>5.0990411111111111</v>
      </c>
      <c r="CC315">
        <v>1041.535555555555</v>
      </c>
      <c r="CD315">
        <v>21.25736666666667</v>
      </c>
      <c r="CE315">
        <v>1.9059411111111111</v>
      </c>
      <c r="CF315">
        <v>1.5372066666666671</v>
      </c>
      <c r="CG315">
        <v>16.68386666666667</v>
      </c>
      <c r="CH315">
        <v>13.343344444444449</v>
      </c>
      <c r="CI315">
        <v>1999.9877777777781</v>
      </c>
      <c r="CJ315">
        <v>0.9799956666666666</v>
      </c>
      <c r="CK315">
        <v>2.000455555555556E-2</v>
      </c>
      <c r="CL315">
        <v>0</v>
      </c>
      <c r="CM315">
        <v>2.3376111111111109</v>
      </c>
      <c r="CN315">
        <v>0</v>
      </c>
      <c r="CO315">
        <v>17685.81111111111</v>
      </c>
      <c r="CP315">
        <v>16749.333333333328</v>
      </c>
      <c r="CQ315">
        <v>41.5</v>
      </c>
      <c r="CR315">
        <v>43.375</v>
      </c>
      <c r="CS315">
        <v>41.888777777777783</v>
      </c>
      <c r="CT315">
        <v>41.811999999999998</v>
      </c>
      <c r="CU315">
        <v>40.625</v>
      </c>
      <c r="CV315">
        <v>1959.9777777777781</v>
      </c>
      <c r="CW315">
        <v>40.01</v>
      </c>
      <c r="CX315">
        <v>0</v>
      </c>
      <c r="CY315">
        <v>1657576606.8</v>
      </c>
      <c r="CZ315">
        <v>0</v>
      </c>
      <c r="DA315">
        <v>0</v>
      </c>
      <c r="DB315" t="s">
        <v>355</v>
      </c>
      <c r="DC315">
        <v>1657463822.5999999</v>
      </c>
      <c r="DD315">
        <v>1657463835.0999999</v>
      </c>
      <c r="DE315">
        <v>0</v>
      </c>
      <c r="DF315">
        <v>-2.657</v>
      </c>
      <c r="DG315">
        <v>-13.192</v>
      </c>
      <c r="DH315">
        <v>-3.9239999999999999</v>
      </c>
      <c r="DI315">
        <v>-0.217</v>
      </c>
      <c r="DJ315">
        <v>376</v>
      </c>
      <c r="DK315">
        <v>3</v>
      </c>
      <c r="DL315">
        <v>0.48</v>
      </c>
      <c r="DM315">
        <v>0.03</v>
      </c>
      <c r="DN315">
        <v>-65.600570731707322</v>
      </c>
      <c r="DO315">
        <v>0.89583763066195399</v>
      </c>
      <c r="DP315">
        <v>0.12214373828364559</v>
      </c>
      <c r="DQ315">
        <v>0</v>
      </c>
      <c r="DR315">
        <v>5.465130243902439</v>
      </c>
      <c r="DS315">
        <v>-2.523172055749126</v>
      </c>
      <c r="DT315">
        <v>0.24948323777201711</v>
      </c>
      <c r="DU315">
        <v>0</v>
      </c>
      <c r="DV315">
        <v>0</v>
      </c>
      <c r="DW315">
        <v>2</v>
      </c>
      <c r="DX315" t="s">
        <v>364</v>
      </c>
      <c r="DY315">
        <v>2.9797799999999999</v>
      </c>
      <c r="DZ315">
        <v>2.7156699999999998</v>
      </c>
      <c r="EA315">
        <v>0.13780500000000001</v>
      </c>
      <c r="EB315">
        <v>0.142039</v>
      </c>
      <c r="EC315">
        <v>9.2263800000000007E-2</v>
      </c>
      <c r="ED315">
        <v>7.7950699999999998E-2</v>
      </c>
      <c r="EE315">
        <v>27176.6</v>
      </c>
      <c r="EF315">
        <v>27158</v>
      </c>
      <c r="EG315">
        <v>29312.1</v>
      </c>
      <c r="EH315">
        <v>29286.400000000001</v>
      </c>
      <c r="EI315">
        <v>35260.9</v>
      </c>
      <c r="EJ315">
        <v>35884.5</v>
      </c>
      <c r="EK315">
        <v>41292.199999999997</v>
      </c>
      <c r="EL315">
        <v>41710.400000000001</v>
      </c>
      <c r="EM315">
        <v>1.92157</v>
      </c>
      <c r="EN315">
        <v>2.09842</v>
      </c>
      <c r="EO315">
        <v>6.8284600000000001E-2</v>
      </c>
      <c r="EP315">
        <v>0</v>
      </c>
      <c r="EQ315">
        <v>27.007300000000001</v>
      </c>
      <c r="ER315">
        <v>999.9</v>
      </c>
      <c r="ES315">
        <v>26.8</v>
      </c>
      <c r="ET315">
        <v>38.4</v>
      </c>
      <c r="EU315">
        <v>25.211099999999998</v>
      </c>
      <c r="EV315">
        <v>61.593800000000002</v>
      </c>
      <c r="EW315">
        <v>26.678699999999999</v>
      </c>
      <c r="EX315">
        <v>2</v>
      </c>
      <c r="EY315">
        <v>0.13084599999999999</v>
      </c>
      <c r="EZ315">
        <v>3.2943899999999999</v>
      </c>
      <c r="FA315">
        <v>20.352900000000002</v>
      </c>
      <c r="FB315">
        <v>5.2189399999999999</v>
      </c>
      <c r="FC315">
        <v>12.0099</v>
      </c>
      <c r="FD315">
        <v>4.98895</v>
      </c>
      <c r="FE315">
        <v>3.2886299999999999</v>
      </c>
      <c r="FF315">
        <v>9829.9</v>
      </c>
      <c r="FG315">
        <v>9999</v>
      </c>
      <c r="FH315">
        <v>9999</v>
      </c>
      <c r="FI315">
        <v>146.19999999999999</v>
      </c>
      <c r="FJ315">
        <v>1.86738</v>
      </c>
      <c r="FK315">
        <v>1.86646</v>
      </c>
      <c r="FL315">
        <v>1.8658399999999999</v>
      </c>
      <c r="FM315">
        <v>1.86578</v>
      </c>
      <c r="FN315">
        <v>1.86768</v>
      </c>
      <c r="FO315">
        <v>1.87012</v>
      </c>
      <c r="FP315">
        <v>1.8687400000000001</v>
      </c>
      <c r="FQ315">
        <v>1.87012</v>
      </c>
      <c r="FR315">
        <v>0</v>
      </c>
      <c r="FS315">
        <v>0</v>
      </c>
      <c r="FT315">
        <v>0</v>
      </c>
      <c r="FU315">
        <v>0</v>
      </c>
      <c r="FV315" t="s">
        <v>357</v>
      </c>
      <c r="FW315" t="s">
        <v>358</v>
      </c>
      <c r="FX315" t="s">
        <v>359</v>
      </c>
      <c r="FY315" t="s">
        <v>359</v>
      </c>
      <c r="FZ315" t="s">
        <v>359</v>
      </c>
      <c r="GA315" t="s">
        <v>359</v>
      </c>
      <c r="GB315">
        <v>0</v>
      </c>
      <c r="GC315">
        <v>100</v>
      </c>
      <c r="GD315">
        <v>100</v>
      </c>
      <c r="GE315">
        <v>-2.0419999999999998</v>
      </c>
      <c r="GF315">
        <v>-0.1245</v>
      </c>
      <c r="GG315">
        <v>-1.0745309912501479</v>
      </c>
      <c r="GH315">
        <v>-3.794306901669526E-4</v>
      </c>
      <c r="GI315">
        <v>-9.3076312682161424E-7</v>
      </c>
      <c r="GJ315">
        <v>3.2597594342726891E-10</v>
      </c>
      <c r="GK315">
        <v>-0.25621075936304621</v>
      </c>
      <c r="GL315">
        <v>-1.4413179793891831E-2</v>
      </c>
      <c r="GM315">
        <v>9.8733074958994743E-4</v>
      </c>
      <c r="GN315">
        <v>-9.6329063574464014E-6</v>
      </c>
      <c r="GO315">
        <v>22</v>
      </c>
      <c r="GP315">
        <v>2241</v>
      </c>
      <c r="GQ315">
        <v>1</v>
      </c>
      <c r="GR315">
        <v>45</v>
      </c>
      <c r="GS315">
        <v>1879.7</v>
      </c>
      <c r="GT315">
        <v>1879.5</v>
      </c>
      <c r="GU315">
        <v>2.7563499999999999</v>
      </c>
      <c r="GV315">
        <v>2.2253400000000001</v>
      </c>
      <c r="GW315">
        <v>1.94702</v>
      </c>
      <c r="GX315">
        <v>2.7709999999999999</v>
      </c>
      <c r="GY315">
        <v>2.19482</v>
      </c>
      <c r="GZ315">
        <v>2.3339799999999999</v>
      </c>
      <c r="HA315">
        <v>40.3491</v>
      </c>
      <c r="HB315">
        <v>14.403499999999999</v>
      </c>
      <c r="HC315">
        <v>18</v>
      </c>
      <c r="HD315">
        <v>518.245</v>
      </c>
      <c r="HE315">
        <v>598.76300000000003</v>
      </c>
      <c r="HF315">
        <v>23.639600000000002</v>
      </c>
      <c r="HG315">
        <v>29.1739</v>
      </c>
      <c r="HH315">
        <v>30.000299999999999</v>
      </c>
      <c r="HI315">
        <v>29.114799999999999</v>
      </c>
      <c r="HJ315">
        <v>29.041499999999999</v>
      </c>
      <c r="HK315">
        <v>55.259900000000002</v>
      </c>
      <c r="HL315">
        <v>7.81046</v>
      </c>
      <c r="HM315">
        <v>15.7508</v>
      </c>
      <c r="HN315">
        <v>23.547699999999999</v>
      </c>
      <c r="HO315">
        <v>1075.23</v>
      </c>
      <c r="HP315">
        <v>21.828800000000001</v>
      </c>
      <c r="HQ315">
        <v>100.24299999999999</v>
      </c>
      <c r="HR315">
        <v>100.197</v>
      </c>
    </row>
    <row r="316" spans="1:226" x14ac:dyDescent="0.2">
      <c r="A316">
        <v>300</v>
      </c>
      <c r="B316">
        <v>1657576611.0999999</v>
      </c>
      <c r="C316">
        <v>4781.5</v>
      </c>
      <c r="D316" t="s">
        <v>958</v>
      </c>
      <c r="E316" t="s">
        <v>959</v>
      </c>
      <c r="F316">
        <v>5</v>
      </c>
      <c r="G316" t="s">
        <v>1070</v>
      </c>
      <c r="H316" t="s">
        <v>353</v>
      </c>
      <c r="I316">
        <v>1657576608.3</v>
      </c>
      <c r="J316">
        <f t="shared" si="136"/>
        <v>4.2463232797516548E-3</v>
      </c>
      <c r="K316">
        <f t="shared" si="137"/>
        <v>4.246323279751655</v>
      </c>
      <c r="L316">
        <f t="shared" si="138"/>
        <v>33.394651346163485</v>
      </c>
      <c r="M316">
        <f t="shared" si="139"/>
        <v>992.12419999999997</v>
      </c>
      <c r="N316">
        <f t="shared" si="140"/>
        <v>612.1765177906484</v>
      </c>
      <c r="O316">
        <f t="shared" si="141"/>
        <v>44.330111039194279</v>
      </c>
      <c r="P316">
        <f t="shared" si="142"/>
        <v>71.843618094662645</v>
      </c>
      <c r="Q316">
        <f t="shared" si="143"/>
        <v>0.15987296317619293</v>
      </c>
      <c r="R316">
        <f t="shared" si="144"/>
        <v>2.3989538500132346</v>
      </c>
      <c r="S316">
        <f t="shared" si="145"/>
        <v>0.15418102188459745</v>
      </c>
      <c r="T316">
        <f t="shared" si="146"/>
        <v>9.6857653861734963E-2</v>
      </c>
      <c r="U316">
        <f t="shared" si="147"/>
        <v>321.51003539999999</v>
      </c>
      <c r="V316">
        <f t="shared" si="148"/>
        <v>29.350525191489165</v>
      </c>
      <c r="W316">
        <f t="shared" si="149"/>
        <v>28.129280000000001</v>
      </c>
      <c r="X316">
        <f t="shared" si="150"/>
        <v>3.8235339933049843</v>
      </c>
      <c r="Y316">
        <f t="shared" si="151"/>
        <v>49.126171351884743</v>
      </c>
      <c r="Z316">
        <f t="shared" si="152"/>
        <v>1.9080985178672076</v>
      </c>
      <c r="AA316">
        <f t="shared" si="153"/>
        <v>3.8840773977677432</v>
      </c>
      <c r="AB316">
        <f t="shared" si="154"/>
        <v>1.9154354754377767</v>
      </c>
      <c r="AC316">
        <f t="shared" si="155"/>
        <v>-187.26285663704797</v>
      </c>
      <c r="AD316">
        <f t="shared" si="156"/>
        <v>34.922334637715736</v>
      </c>
      <c r="AE316">
        <f t="shared" si="157"/>
        <v>3.1815271945056471</v>
      </c>
      <c r="AF316">
        <f t="shared" si="158"/>
        <v>172.3510405951734</v>
      </c>
      <c r="AG316">
        <f t="shared" si="159"/>
        <v>50.099800519908449</v>
      </c>
      <c r="AH316">
        <f t="shared" si="160"/>
        <v>4.2374503599027262</v>
      </c>
      <c r="AI316">
        <f t="shared" si="161"/>
        <v>33.394651346163485</v>
      </c>
      <c r="AJ316">
        <v>1081.0136313684479</v>
      </c>
      <c r="AK316">
        <v>1027.0295151515149</v>
      </c>
      <c r="AL316">
        <v>3.5014648826264598</v>
      </c>
      <c r="AM316">
        <v>64.523893561412876</v>
      </c>
      <c r="AN316">
        <f t="shared" si="162"/>
        <v>4.246323279751655</v>
      </c>
      <c r="AO316">
        <v>21.38027039736092</v>
      </c>
      <c r="AP316">
        <v>26.34203030303031</v>
      </c>
      <c r="AQ316">
        <v>-6.9925955564376546E-5</v>
      </c>
      <c r="AR316">
        <v>77.537025973873909</v>
      </c>
      <c r="AS316">
        <v>0</v>
      </c>
      <c r="AT316">
        <v>0</v>
      </c>
      <c r="AU316">
        <f t="shared" si="163"/>
        <v>1</v>
      </c>
      <c r="AV316">
        <f t="shared" si="164"/>
        <v>0</v>
      </c>
      <c r="AW316">
        <f t="shared" si="165"/>
        <v>38081.040464045174</v>
      </c>
      <c r="AX316">
        <f t="shared" si="166"/>
        <v>1999.9590000000001</v>
      </c>
      <c r="AY316">
        <f t="shared" si="167"/>
        <v>1681.1658599999998</v>
      </c>
      <c r="AZ316">
        <f t="shared" si="168"/>
        <v>0.84060016230332713</v>
      </c>
      <c r="BA316">
        <f t="shared" si="169"/>
        <v>0.16075831324542153</v>
      </c>
      <c r="BB316">
        <v>6</v>
      </c>
      <c r="BC316">
        <v>0.5</v>
      </c>
      <c r="BD316" t="s">
        <v>354</v>
      </c>
      <c r="BE316">
        <v>2</v>
      </c>
      <c r="BF316" t="b">
        <v>1</v>
      </c>
      <c r="BG316">
        <v>1657576608.3</v>
      </c>
      <c r="BH316">
        <v>992.12419999999997</v>
      </c>
      <c r="BI316">
        <v>1057.29</v>
      </c>
      <c r="BJ316">
        <v>26.349879999999999</v>
      </c>
      <c r="BK316">
        <v>21.39884</v>
      </c>
      <c r="BL316">
        <v>994.17550000000006</v>
      </c>
      <c r="BM316">
        <v>26.474399999999999</v>
      </c>
      <c r="BN316">
        <v>499.99119999999999</v>
      </c>
      <c r="BO316">
        <v>72.314030000000002</v>
      </c>
      <c r="BP316">
        <v>9.9905770000000005E-2</v>
      </c>
      <c r="BQ316">
        <v>28.3993</v>
      </c>
      <c r="BR316">
        <v>28.129280000000001</v>
      </c>
      <c r="BS316">
        <v>999.9</v>
      </c>
      <c r="BT316">
        <v>0</v>
      </c>
      <c r="BU316">
        <v>0</v>
      </c>
      <c r="BV316">
        <v>10005.74</v>
      </c>
      <c r="BW316">
        <v>0</v>
      </c>
      <c r="BX316">
        <v>1469.079</v>
      </c>
      <c r="BY316">
        <v>-65.165269999999992</v>
      </c>
      <c r="BZ316">
        <v>1018.974</v>
      </c>
      <c r="CA316">
        <v>1080.4100000000001</v>
      </c>
      <c r="CB316">
        <v>4.951047</v>
      </c>
      <c r="CC316">
        <v>1057.29</v>
      </c>
      <c r="CD316">
        <v>21.39884</v>
      </c>
      <c r="CE316">
        <v>1.905467</v>
      </c>
      <c r="CF316">
        <v>1.547437</v>
      </c>
      <c r="CG316">
        <v>16.679919999999999</v>
      </c>
      <c r="CH316">
        <v>13.44509</v>
      </c>
      <c r="CI316">
        <v>1999.9590000000001</v>
      </c>
      <c r="CJ316">
        <v>0.97999589999999992</v>
      </c>
      <c r="CK316">
        <v>2.0004330000000001E-2</v>
      </c>
      <c r="CL316">
        <v>0</v>
      </c>
      <c r="CM316">
        <v>2.2425199999999998</v>
      </c>
      <c r="CN316">
        <v>0</v>
      </c>
      <c r="CO316">
        <v>17651.75</v>
      </c>
      <c r="CP316">
        <v>16749.09</v>
      </c>
      <c r="CQ316">
        <v>41.5</v>
      </c>
      <c r="CR316">
        <v>43.375</v>
      </c>
      <c r="CS316">
        <v>41.906000000000013</v>
      </c>
      <c r="CT316">
        <v>41.811999999999998</v>
      </c>
      <c r="CU316">
        <v>40.625</v>
      </c>
      <c r="CV316">
        <v>1959.9490000000001</v>
      </c>
      <c r="CW316">
        <v>40.01</v>
      </c>
      <c r="CX316">
        <v>0</v>
      </c>
      <c r="CY316">
        <v>1657576611.5999999</v>
      </c>
      <c r="CZ316">
        <v>0</v>
      </c>
      <c r="DA316">
        <v>0</v>
      </c>
      <c r="DB316" t="s">
        <v>355</v>
      </c>
      <c r="DC316">
        <v>1657463822.5999999</v>
      </c>
      <c r="DD316">
        <v>1657463835.0999999</v>
      </c>
      <c r="DE316">
        <v>0</v>
      </c>
      <c r="DF316">
        <v>-2.657</v>
      </c>
      <c r="DG316">
        <v>-13.192</v>
      </c>
      <c r="DH316">
        <v>-3.9239999999999999</v>
      </c>
      <c r="DI316">
        <v>-0.217</v>
      </c>
      <c r="DJ316">
        <v>376</v>
      </c>
      <c r="DK316">
        <v>3</v>
      </c>
      <c r="DL316">
        <v>0.48</v>
      </c>
      <c r="DM316">
        <v>0.03</v>
      </c>
      <c r="DN316">
        <v>-65.473209999999995</v>
      </c>
      <c r="DO316">
        <v>2.019554971857628</v>
      </c>
      <c r="DP316">
        <v>0.2053310227413285</v>
      </c>
      <c r="DQ316">
        <v>0</v>
      </c>
      <c r="DR316">
        <v>5.2393347500000003</v>
      </c>
      <c r="DS316">
        <v>-2.3628966979362058</v>
      </c>
      <c r="DT316">
        <v>0.2286964916104694</v>
      </c>
      <c r="DU316">
        <v>0</v>
      </c>
      <c r="DV316">
        <v>0</v>
      </c>
      <c r="DW316">
        <v>2</v>
      </c>
      <c r="DX316" t="s">
        <v>364</v>
      </c>
      <c r="DY316">
        <v>2.9798</v>
      </c>
      <c r="DZ316">
        <v>2.7156099999999999</v>
      </c>
      <c r="EA316">
        <v>0.139352</v>
      </c>
      <c r="EB316">
        <v>0.14349700000000001</v>
      </c>
      <c r="EC316">
        <v>9.2227100000000006E-2</v>
      </c>
      <c r="ED316">
        <v>7.8283099999999994E-2</v>
      </c>
      <c r="EE316">
        <v>27128.2</v>
      </c>
      <c r="EF316">
        <v>27112.2</v>
      </c>
      <c r="EG316">
        <v>29312.5</v>
      </c>
      <c r="EH316">
        <v>29286.9</v>
      </c>
      <c r="EI316">
        <v>35262.9</v>
      </c>
      <c r="EJ316">
        <v>35872.199999999997</v>
      </c>
      <c r="EK316">
        <v>41292.800000000003</v>
      </c>
      <c r="EL316">
        <v>41711.300000000003</v>
      </c>
      <c r="EM316">
        <v>1.9214500000000001</v>
      </c>
      <c r="EN316">
        <v>2.09897</v>
      </c>
      <c r="EO316">
        <v>6.9446900000000006E-2</v>
      </c>
      <c r="EP316">
        <v>0</v>
      </c>
      <c r="EQ316">
        <v>27.001999999999999</v>
      </c>
      <c r="ER316">
        <v>999.9</v>
      </c>
      <c r="ES316">
        <v>26.8</v>
      </c>
      <c r="ET316">
        <v>38.4</v>
      </c>
      <c r="EU316">
        <v>25.212499999999999</v>
      </c>
      <c r="EV316">
        <v>61.4238</v>
      </c>
      <c r="EW316">
        <v>26.742799999999999</v>
      </c>
      <c r="EX316">
        <v>2</v>
      </c>
      <c r="EY316">
        <v>0.13131599999999999</v>
      </c>
      <c r="EZ316">
        <v>3.39934</v>
      </c>
      <c r="FA316">
        <v>20.3506</v>
      </c>
      <c r="FB316">
        <v>5.2150400000000001</v>
      </c>
      <c r="FC316">
        <v>12.0101</v>
      </c>
      <c r="FD316">
        <v>4.9880000000000004</v>
      </c>
      <c r="FE316">
        <v>3.2880500000000001</v>
      </c>
      <c r="FF316">
        <v>9830.1</v>
      </c>
      <c r="FG316">
        <v>9999</v>
      </c>
      <c r="FH316">
        <v>9999</v>
      </c>
      <c r="FI316">
        <v>146.19999999999999</v>
      </c>
      <c r="FJ316">
        <v>1.86737</v>
      </c>
      <c r="FK316">
        <v>1.86646</v>
      </c>
      <c r="FL316">
        <v>1.86585</v>
      </c>
      <c r="FM316">
        <v>1.8657900000000001</v>
      </c>
      <c r="FN316">
        <v>1.86768</v>
      </c>
      <c r="FO316">
        <v>1.87012</v>
      </c>
      <c r="FP316">
        <v>1.8687400000000001</v>
      </c>
      <c r="FQ316">
        <v>1.87012</v>
      </c>
      <c r="FR316">
        <v>0</v>
      </c>
      <c r="FS316">
        <v>0</v>
      </c>
      <c r="FT316">
        <v>0</v>
      </c>
      <c r="FU316">
        <v>0</v>
      </c>
      <c r="FV316" t="s">
        <v>357</v>
      </c>
      <c r="FW316" t="s">
        <v>358</v>
      </c>
      <c r="FX316" t="s">
        <v>359</v>
      </c>
      <c r="FY316" t="s">
        <v>359</v>
      </c>
      <c r="FZ316" t="s">
        <v>359</v>
      </c>
      <c r="GA316" t="s">
        <v>359</v>
      </c>
      <c r="GB316">
        <v>0</v>
      </c>
      <c r="GC316">
        <v>100</v>
      </c>
      <c r="GD316">
        <v>100</v>
      </c>
      <c r="GE316">
        <v>-2.06</v>
      </c>
      <c r="GF316">
        <v>-0.12470000000000001</v>
      </c>
      <c r="GG316">
        <v>-1.0745309912501479</v>
      </c>
      <c r="GH316">
        <v>-3.794306901669526E-4</v>
      </c>
      <c r="GI316">
        <v>-9.3076312682161424E-7</v>
      </c>
      <c r="GJ316">
        <v>3.2597594342726891E-10</v>
      </c>
      <c r="GK316">
        <v>-0.25621075936304621</v>
      </c>
      <c r="GL316">
        <v>-1.4413179793891831E-2</v>
      </c>
      <c r="GM316">
        <v>9.8733074958994743E-4</v>
      </c>
      <c r="GN316">
        <v>-9.6329063574464014E-6</v>
      </c>
      <c r="GO316">
        <v>22</v>
      </c>
      <c r="GP316">
        <v>2241</v>
      </c>
      <c r="GQ316">
        <v>1</v>
      </c>
      <c r="GR316">
        <v>45</v>
      </c>
      <c r="GS316">
        <v>1879.8</v>
      </c>
      <c r="GT316">
        <v>1879.6</v>
      </c>
      <c r="GU316">
        <v>2.79175</v>
      </c>
      <c r="GV316">
        <v>2.2277800000000001</v>
      </c>
      <c r="GW316">
        <v>1.94702</v>
      </c>
      <c r="GX316">
        <v>2.7734399999999999</v>
      </c>
      <c r="GY316">
        <v>2.19482</v>
      </c>
      <c r="GZ316">
        <v>2.3730500000000001</v>
      </c>
      <c r="HA316">
        <v>40.323700000000002</v>
      </c>
      <c r="HB316">
        <v>14.3947</v>
      </c>
      <c r="HC316">
        <v>18</v>
      </c>
      <c r="HD316">
        <v>518.16200000000003</v>
      </c>
      <c r="HE316">
        <v>599.19399999999996</v>
      </c>
      <c r="HF316">
        <v>23.5047</v>
      </c>
      <c r="HG316">
        <v>29.176100000000002</v>
      </c>
      <c r="HH316">
        <v>30.000499999999999</v>
      </c>
      <c r="HI316">
        <v>29.114799999999999</v>
      </c>
      <c r="HJ316">
        <v>29.041499999999999</v>
      </c>
      <c r="HK316">
        <v>55.907899999999998</v>
      </c>
      <c r="HL316">
        <v>6.4537000000000004</v>
      </c>
      <c r="HM316">
        <v>15.7508</v>
      </c>
      <c r="HN316">
        <v>23.421500000000002</v>
      </c>
      <c r="HO316">
        <v>1088.5999999999999</v>
      </c>
      <c r="HP316">
        <v>21.911799999999999</v>
      </c>
      <c r="HQ316">
        <v>100.245</v>
      </c>
      <c r="HR316">
        <v>100.199</v>
      </c>
    </row>
    <row r="317" spans="1:226" x14ac:dyDescent="0.2">
      <c r="A317">
        <v>301</v>
      </c>
      <c r="B317">
        <v>1657576616.0999999</v>
      </c>
      <c r="C317">
        <v>4786.5</v>
      </c>
      <c r="D317" t="s">
        <v>960</v>
      </c>
      <c r="E317" t="s">
        <v>961</v>
      </c>
      <c r="F317">
        <v>5</v>
      </c>
      <c r="G317" t="s">
        <v>1070</v>
      </c>
      <c r="H317" t="s">
        <v>353</v>
      </c>
      <c r="I317">
        <v>1657576613.5999999</v>
      </c>
      <c r="J317">
        <f t="shared" si="136"/>
        <v>4.0953701047753326E-3</v>
      </c>
      <c r="K317">
        <f t="shared" si="137"/>
        <v>4.0953701047753324</v>
      </c>
      <c r="L317">
        <f t="shared" si="138"/>
        <v>33.381854334724693</v>
      </c>
      <c r="M317">
        <f t="shared" si="139"/>
        <v>1010.091111111111</v>
      </c>
      <c r="N317">
        <f t="shared" si="140"/>
        <v>616.12558279375742</v>
      </c>
      <c r="O317">
        <f t="shared" si="141"/>
        <v>44.615712487026947</v>
      </c>
      <c r="P317">
        <f t="shared" si="142"/>
        <v>73.144072990262998</v>
      </c>
      <c r="Q317">
        <f t="shared" si="143"/>
        <v>0.15362887386630097</v>
      </c>
      <c r="R317">
        <f t="shared" si="144"/>
        <v>2.3983978146732299</v>
      </c>
      <c r="S317">
        <f t="shared" si="145"/>
        <v>0.14836381434233392</v>
      </c>
      <c r="T317">
        <f t="shared" si="146"/>
        <v>9.3185396467490578E-2</v>
      </c>
      <c r="U317">
        <f t="shared" si="147"/>
        <v>321.51569233333328</v>
      </c>
      <c r="V317">
        <f t="shared" si="148"/>
        <v>29.376275784642701</v>
      </c>
      <c r="W317">
        <f t="shared" si="149"/>
        <v>28.140344444444441</v>
      </c>
      <c r="X317">
        <f t="shared" si="150"/>
        <v>3.8259985693830671</v>
      </c>
      <c r="Y317">
        <f t="shared" si="151"/>
        <v>49.140427496713635</v>
      </c>
      <c r="Z317">
        <f t="shared" si="152"/>
        <v>1.9062474329171077</v>
      </c>
      <c r="AA317">
        <f t="shared" si="153"/>
        <v>3.879183657986272</v>
      </c>
      <c r="AB317">
        <f t="shared" si="154"/>
        <v>1.9197511364659594</v>
      </c>
      <c r="AC317">
        <f t="shared" si="155"/>
        <v>-180.60582162059217</v>
      </c>
      <c r="AD317">
        <f t="shared" si="156"/>
        <v>30.679154893494882</v>
      </c>
      <c r="AE317">
        <f t="shared" si="157"/>
        <v>2.7954610266156901</v>
      </c>
      <c r="AF317">
        <f t="shared" si="158"/>
        <v>174.38448663285166</v>
      </c>
      <c r="AG317">
        <f t="shared" si="159"/>
        <v>49.968015057800685</v>
      </c>
      <c r="AH317">
        <f t="shared" si="160"/>
        <v>4.1117890247541213</v>
      </c>
      <c r="AI317">
        <f t="shared" si="161"/>
        <v>33.381854334724693</v>
      </c>
      <c r="AJ317">
        <v>1098.254924552117</v>
      </c>
      <c r="AK317">
        <v>1044.363333333333</v>
      </c>
      <c r="AL317">
        <v>3.4802401063711561</v>
      </c>
      <c r="AM317">
        <v>64.523893561412876</v>
      </c>
      <c r="AN317">
        <f t="shared" si="162"/>
        <v>4.0953701047753324</v>
      </c>
      <c r="AO317">
        <v>21.511559266280202</v>
      </c>
      <c r="AP317">
        <v>26.311746666666679</v>
      </c>
      <c r="AQ317">
        <v>-3.419751222243111E-3</v>
      </c>
      <c r="AR317">
        <v>77.537025973873909</v>
      </c>
      <c r="AS317">
        <v>0</v>
      </c>
      <c r="AT317">
        <v>0</v>
      </c>
      <c r="AU317">
        <f t="shared" si="163"/>
        <v>1</v>
      </c>
      <c r="AV317">
        <f t="shared" si="164"/>
        <v>0</v>
      </c>
      <c r="AW317">
        <f t="shared" si="165"/>
        <v>38070.300722030704</v>
      </c>
      <c r="AX317">
        <f t="shared" si="166"/>
        <v>1999.9944444444441</v>
      </c>
      <c r="AY317">
        <f t="shared" si="167"/>
        <v>1681.195633333333</v>
      </c>
      <c r="AZ317">
        <f t="shared" si="168"/>
        <v>0.84060015166708801</v>
      </c>
      <c r="BA317">
        <f t="shared" si="169"/>
        <v>0.16075829271747977</v>
      </c>
      <c r="BB317">
        <v>6</v>
      </c>
      <c r="BC317">
        <v>0.5</v>
      </c>
      <c r="BD317" t="s">
        <v>354</v>
      </c>
      <c r="BE317">
        <v>2</v>
      </c>
      <c r="BF317" t="b">
        <v>1</v>
      </c>
      <c r="BG317">
        <v>1657576613.5999999</v>
      </c>
      <c r="BH317">
        <v>1010.091111111111</v>
      </c>
      <c r="BI317">
        <v>1075.0333333333331</v>
      </c>
      <c r="BJ317">
        <v>26.324533333333331</v>
      </c>
      <c r="BK317">
        <v>21.520522222222219</v>
      </c>
      <c r="BL317">
        <v>1012.165555555556</v>
      </c>
      <c r="BM317">
        <v>26.44947777777778</v>
      </c>
      <c r="BN317">
        <v>500.02566666666672</v>
      </c>
      <c r="BO317">
        <v>72.31327777777777</v>
      </c>
      <c r="BP317">
        <v>0.1000641333333333</v>
      </c>
      <c r="BQ317">
        <v>28.377611111111111</v>
      </c>
      <c r="BR317">
        <v>28.140344444444441</v>
      </c>
      <c r="BS317">
        <v>999.90000000000009</v>
      </c>
      <c r="BT317">
        <v>0</v>
      </c>
      <c r="BU317">
        <v>0</v>
      </c>
      <c r="BV317">
        <v>10002.155555555561</v>
      </c>
      <c r="BW317">
        <v>0</v>
      </c>
      <c r="BX317">
        <v>1467.99</v>
      </c>
      <c r="BY317">
        <v>-64.94080000000001</v>
      </c>
      <c r="BZ317">
        <v>1037.401111111111</v>
      </c>
      <c r="CA317">
        <v>1098.675555555556</v>
      </c>
      <c r="CB317">
        <v>4.8040088888888892</v>
      </c>
      <c r="CC317">
        <v>1075.0333333333331</v>
      </c>
      <c r="CD317">
        <v>21.520522222222219</v>
      </c>
      <c r="CE317">
        <v>1.903612222222222</v>
      </c>
      <c r="CF317">
        <v>1.5562199999999999</v>
      </c>
      <c r="CG317">
        <v>16.66458888888889</v>
      </c>
      <c r="CH317">
        <v>13.531977777777779</v>
      </c>
      <c r="CI317">
        <v>1999.9944444444441</v>
      </c>
      <c r="CJ317">
        <v>0.97999600000000009</v>
      </c>
      <c r="CK317">
        <v>2.0004233333333329E-2</v>
      </c>
      <c r="CL317">
        <v>0</v>
      </c>
      <c r="CM317">
        <v>2.2928666666666668</v>
      </c>
      <c r="CN317">
        <v>0</v>
      </c>
      <c r="CO317">
        <v>17612.888888888891</v>
      </c>
      <c r="CP317">
        <v>16749.400000000001</v>
      </c>
      <c r="CQ317">
        <v>41.5</v>
      </c>
      <c r="CR317">
        <v>43.395666666666671</v>
      </c>
      <c r="CS317">
        <v>41.923222222222222</v>
      </c>
      <c r="CT317">
        <v>41.819000000000003</v>
      </c>
      <c r="CU317">
        <v>40.625</v>
      </c>
      <c r="CV317">
        <v>1959.984444444445</v>
      </c>
      <c r="CW317">
        <v>40.01</v>
      </c>
      <c r="CX317">
        <v>0</v>
      </c>
      <c r="CY317">
        <v>1657576617</v>
      </c>
      <c r="CZ317">
        <v>0</v>
      </c>
      <c r="DA317">
        <v>0</v>
      </c>
      <c r="DB317" t="s">
        <v>355</v>
      </c>
      <c r="DC317">
        <v>1657463822.5999999</v>
      </c>
      <c r="DD317">
        <v>1657463835.0999999</v>
      </c>
      <c r="DE317">
        <v>0</v>
      </c>
      <c r="DF317">
        <v>-2.657</v>
      </c>
      <c r="DG317">
        <v>-13.192</v>
      </c>
      <c r="DH317">
        <v>-3.9239999999999999</v>
      </c>
      <c r="DI317">
        <v>-0.217</v>
      </c>
      <c r="DJ317">
        <v>376</v>
      </c>
      <c r="DK317">
        <v>3</v>
      </c>
      <c r="DL317">
        <v>0.48</v>
      </c>
      <c r="DM317">
        <v>0.03</v>
      </c>
      <c r="DN317">
        <v>-65.271139024390251</v>
      </c>
      <c r="DO317">
        <v>2.38752752613243</v>
      </c>
      <c r="DP317">
        <v>0.24576753330803541</v>
      </c>
      <c r="DQ317">
        <v>0</v>
      </c>
      <c r="DR317">
        <v>5.0492021951219517</v>
      </c>
      <c r="DS317">
        <v>-1.945239303135887</v>
      </c>
      <c r="DT317">
        <v>0.19313599509800991</v>
      </c>
      <c r="DU317">
        <v>0</v>
      </c>
      <c r="DV317">
        <v>0</v>
      </c>
      <c r="DW317">
        <v>2</v>
      </c>
      <c r="DX317" t="s">
        <v>364</v>
      </c>
      <c r="DY317">
        <v>2.9800599999999999</v>
      </c>
      <c r="DZ317">
        <v>2.7158000000000002</v>
      </c>
      <c r="EA317">
        <v>0.14088100000000001</v>
      </c>
      <c r="EB317">
        <v>0.144952</v>
      </c>
      <c r="EC317">
        <v>9.2148800000000003E-2</v>
      </c>
      <c r="ED317">
        <v>7.8401700000000005E-2</v>
      </c>
      <c r="EE317">
        <v>27079.9</v>
      </c>
      <c r="EF317">
        <v>27065.7</v>
      </c>
      <c r="EG317">
        <v>29312.400000000001</v>
      </c>
      <c r="EH317">
        <v>29286.400000000001</v>
      </c>
      <c r="EI317">
        <v>35266</v>
      </c>
      <c r="EJ317">
        <v>35867</v>
      </c>
      <c r="EK317">
        <v>41292.800000000003</v>
      </c>
      <c r="EL317">
        <v>41710.6</v>
      </c>
      <c r="EM317">
        <v>1.92167</v>
      </c>
      <c r="EN317">
        <v>2.0992000000000002</v>
      </c>
      <c r="EO317">
        <v>6.9756100000000001E-2</v>
      </c>
      <c r="EP317">
        <v>0</v>
      </c>
      <c r="EQ317">
        <v>26.998100000000001</v>
      </c>
      <c r="ER317">
        <v>999.9</v>
      </c>
      <c r="ES317">
        <v>26.7</v>
      </c>
      <c r="ET317">
        <v>38.4</v>
      </c>
      <c r="EU317">
        <v>25.116299999999999</v>
      </c>
      <c r="EV317">
        <v>61.4938</v>
      </c>
      <c r="EW317">
        <v>26.5825</v>
      </c>
      <c r="EX317">
        <v>2</v>
      </c>
      <c r="EY317">
        <v>0.13162299999999999</v>
      </c>
      <c r="EZ317">
        <v>3.4596100000000001</v>
      </c>
      <c r="FA317">
        <v>20.349799999999998</v>
      </c>
      <c r="FB317">
        <v>5.2190899999999996</v>
      </c>
      <c r="FC317">
        <v>12.010199999999999</v>
      </c>
      <c r="FD317">
        <v>4.9890499999999998</v>
      </c>
      <c r="FE317">
        <v>3.2886500000000001</v>
      </c>
      <c r="FF317">
        <v>9830.1</v>
      </c>
      <c r="FG317">
        <v>9999</v>
      </c>
      <c r="FH317">
        <v>9999</v>
      </c>
      <c r="FI317">
        <v>146.19999999999999</v>
      </c>
      <c r="FJ317">
        <v>1.86738</v>
      </c>
      <c r="FK317">
        <v>1.86646</v>
      </c>
      <c r="FL317">
        <v>1.86585</v>
      </c>
      <c r="FM317">
        <v>1.86581</v>
      </c>
      <c r="FN317">
        <v>1.86768</v>
      </c>
      <c r="FO317">
        <v>1.8701000000000001</v>
      </c>
      <c r="FP317">
        <v>1.8687400000000001</v>
      </c>
      <c r="FQ317">
        <v>1.87012</v>
      </c>
      <c r="FR317">
        <v>0</v>
      </c>
      <c r="FS317">
        <v>0</v>
      </c>
      <c r="FT317">
        <v>0</v>
      </c>
      <c r="FU317">
        <v>0</v>
      </c>
      <c r="FV317" t="s">
        <v>357</v>
      </c>
      <c r="FW317" t="s">
        <v>358</v>
      </c>
      <c r="FX317" t="s">
        <v>359</v>
      </c>
      <c r="FY317" t="s">
        <v>359</v>
      </c>
      <c r="FZ317" t="s">
        <v>359</v>
      </c>
      <c r="GA317" t="s">
        <v>359</v>
      </c>
      <c r="GB317">
        <v>0</v>
      </c>
      <c r="GC317">
        <v>100</v>
      </c>
      <c r="GD317">
        <v>100</v>
      </c>
      <c r="GE317">
        <v>-2.08</v>
      </c>
      <c r="GF317">
        <v>-0.12529999999999999</v>
      </c>
      <c r="GG317">
        <v>-1.0745309912501479</v>
      </c>
      <c r="GH317">
        <v>-3.794306901669526E-4</v>
      </c>
      <c r="GI317">
        <v>-9.3076312682161424E-7</v>
      </c>
      <c r="GJ317">
        <v>3.2597594342726891E-10</v>
      </c>
      <c r="GK317">
        <v>-0.25621075936304621</v>
      </c>
      <c r="GL317">
        <v>-1.4413179793891831E-2</v>
      </c>
      <c r="GM317">
        <v>9.8733074958994743E-4</v>
      </c>
      <c r="GN317">
        <v>-9.6329063574464014E-6</v>
      </c>
      <c r="GO317">
        <v>22</v>
      </c>
      <c r="GP317">
        <v>2241</v>
      </c>
      <c r="GQ317">
        <v>1</v>
      </c>
      <c r="GR317">
        <v>45</v>
      </c>
      <c r="GS317">
        <v>1879.9</v>
      </c>
      <c r="GT317">
        <v>1879.7</v>
      </c>
      <c r="GU317">
        <v>2.8234900000000001</v>
      </c>
      <c r="GV317">
        <v>2.2302200000000001</v>
      </c>
      <c r="GW317">
        <v>1.94702</v>
      </c>
      <c r="GX317">
        <v>2.7734399999999999</v>
      </c>
      <c r="GY317">
        <v>2.19482</v>
      </c>
      <c r="GZ317">
        <v>2.3803700000000001</v>
      </c>
      <c r="HA317">
        <v>40.3491</v>
      </c>
      <c r="HB317">
        <v>14.3947</v>
      </c>
      <c r="HC317">
        <v>18</v>
      </c>
      <c r="HD317">
        <v>518.31200000000001</v>
      </c>
      <c r="HE317">
        <v>599.37099999999998</v>
      </c>
      <c r="HF317">
        <v>23.380199999999999</v>
      </c>
      <c r="HG317">
        <v>29.177600000000002</v>
      </c>
      <c r="HH317">
        <v>30.000299999999999</v>
      </c>
      <c r="HI317">
        <v>29.114799999999999</v>
      </c>
      <c r="HJ317">
        <v>29.041499999999999</v>
      </c>
      <c r="HK317">
        <v>56.614100000000001</v>
      </c>
      <c r="HL317">
        <v>4.0813300000000003</v>
      </c>
      <c r="HM317">
        <v>16.6159</v>
      </c>
      <c r="HN317">
        <v>23.2835</v>
      </c>
      <c r="HO317">
        <v>1108.6400000000001</v>
      </c>
      <c r="HP317">
        <v>22.1069</v>
      </c>
      <c r="HQ317">
        <v>100.244</v>
      </c>
      <c r="HR317">
        <v>100.19799999999999</v>
      </c>
    </row>
    <row r="318" spans="1:226" x14ac:dyDescent="0.2">
      <c r="A318">
        <v>302</v>
      </c>
      <c r="B318">
        <v>1657576621.0999999</v>
      </c>
      <c r="C318">
        <v>4791.5</v>
      </c>
      <c r="D318" t="s">
        <v>962</v>
      </c>
      <c r="E318" t="s">
        <v>963</v>
      </c>
      <c r="F318">
        <v>5</v>
      </c>
      <c r="G318" t="s">
        <v>1070</v>
      </c>
      <c r="H318" t="s">
        <v>353</v>
      </c>
      <c r="I318">
        <v>1657576618.3</v>
      </c>
      <c r="J318">
        <f t="shared" si="136"/>
        <v>3.954627061685494E-3</v>
      </c>
      <c r="K318">
        <f t="shared" si="137"/>
        <v>3.9546270616854939</v>
      </c>
      <c r="L318">
        <f t="shared" si="138"/>
        <v>33.245794431832159</v>
      </c>
      <c r="M318">
        <f t="shared" si="139"/>
        <v>1026.0640000000001</v>
      </c>
      <c r="N318">
        <f t="shared" si="140"/>
        <v>619.67525787532907</v>
      </c>
      <c r="O318">
        <f t="shared" si="141"/>
        <v>44.872945254482993</v>
      </c>
      <c r="P318">
        <f t="shared" si="142"/>
        <v>74.301036090195197</v>
      </c>
      <c r="Q318">
        <f t="shared" si="143"/>
        <v>0.14791112436459</v>
      </c>
      <c r="R318">
        <f t="shared" si="144"/>
        <v>2.3981179161745914</v>
      </c>
      <c r="S318">
        <f t="shared" si="145"/>
        <v>0.14302342286303879</v>
      </c>
      <c r="T318">
        <f t="shared" si="146"/>
        <v>8.9815324961612222E-2</v>
      </c>
      <c r="U318">
        <f t="shared" si="147"/>
        <v>321.50524739999997</v>
      </c>
      <c r="V318">
        <f t="shared" si="148"/>
        <v>29.402726394534977</v>
      </c>
      <c r="W318">
        <f t="shared" si="149"/>
        <v>28.135380000000001</v>
      </c>
      <c r="X318">
        <f t="shared" si="150"/>
        <v>3.8248925810025547</v>
      </c>
      <c r="Y318">
        <f t="shared" si="151"/>
        <v>49.076269054546181</v>
      </c>
      <c r="Z318">
        <f t="shared" si="152"/>
        <v>1.9018126403648237</v>
      </c>
      <c r="AA318">
        <f t="shared" si="153"/>
        <v>3.8752184650610668</v>
      </c>
      <c r="AB318">
        <f t="shared" si="154"/>
        <v>1.923079940637731</v>
      </c>
      <c r="AC318">
        <f t="shared" si="155"/>
        <v>-174.39905342033029</v>
      </c>
      <c r="AD318">
        <f t="shared" si="156"/>
        <v>29.043106506865826</v>
      </c>
      <c r="AE318">
        <f t="shared" si="157"/>
        <v>2.6463971574164962</v>
      </c>
      <c r="AF318">
        <f t="shared" si="158"/>
        <v>178.79569764395202</v>
      </c>
      <c r="AG318">
        <f t="shared" si="159"/>
        <v>49.787613725631751</v>
      </c>
      <c r="AH318">
        <f t="shared" si="160"/>
        <v>4.0387979385641382</v>
      </c>
      <c r="AI318">
        <f t="shared" si="161"/>
        <v>33.245794431832159</v>
      </c>
      <c r="AJ318">
        <v>1115.325326673661</v>
      </c>
      <c r="AK318">
        <v>1061.6887878787879</v>
      </c>
      <c r="AL318">
        <v>3.4568850330068259</v>
      </c>
      <c r="AM318">
        <v>64.523893561412876</v>
      </c>
      <c r="AN318">
        <f t="shared" si="162"/>
        <v>3.9546270616854939</v>
      </c>
      <c r="AO318">
        <v>21.50562424134948</v>
      </c>
      <c r="AP318">
        <v>26.21780363636363</v>
      </c>
      <c r="AQ318">
        <v>-2.0466246697298331E-2</v>
      </c>
      <c r="AR318">
        <v>77.537025973873909</v>
      </c>
      <c r="AS318">
        <v>0</v>
      </c>
      <c r="AT318">
        <v>0</v>
      </c>
      <c r="AU318">
        <f t="shared" si="163"/>
        <v>1</v>
      </c>
      <c r="AV318">
        <f t="shared" si="164"/>
        <v>0</v>
      </c>
      <c r="AW318">
        <f t="shared" si="165"/>
        <v>38065.751327734557</v>
      </c>
      <c r="AX318">
        <f t="shared" si="166"/>
        <v>1999.9290000000001</v>
      </c>
      <c r="AY318">
        <f t="shared" si="167"/>
        <v>1681.1406599999998</v>
      </c>
      <c r="AZ318">
        <f t="shared" si="168"/>
        <v>0.84060017130608122</v>
      </c>
      <c r="BA318">
        <f t="shared" si="169"/>
        <v>0.16075833062073702</v>
      </c>
      <c r="BB318">
        <v>6</v>
      </c>
      <c r="BC318">
        <v>0.5</v>
      </c>
      <c r="BD318" t="s">
        <v>354</v>
      </c>
      <c r="BE318">
        <v>2</v>
      </c>
      <c r="BF318" t="b">
        <v>1</v>
      </c>
      <c r="BG318">
        <v>1657576618.3</v>
      </c>
      <c r="BH318">
        <v>1026.0640000000001</v>
      </c>
      <c r="BI318">
        <v>1090.7750000000001</v>
      </c>
      <c r="BJ318">
        <v>26.263179999999998</v>
      </c>
      <c r="BK318">
        <v>21.544419999999999</v>
      </c>
      <c r="BL318">
        <v>1028.1559999999999</v>
      </c>
      <c r="BM318">
        <v>26.389209999999999</v>
      </c>
      <c r="BN318">
        <v>500.05419999999992</v>
      </c>
      <c r="BO318">
        <v>72.313559999999995</v>
      </c>
      <c r="BP318">
        <v>0.1000868</v>
      </c>
      <c r="BQ318">
        <v>28.360019999999999</v>
      </c>
      <c r="BR318">
        <v>28.135380000000001</v>
      </c>
      <c r="BS318">
        <v>999.9</v>
      </c>
      <c r="BT318">
        <v>0</v>
      </c>
      <c r="BU318">
        <v>0</v>
      </c>
      <c r="BV318">
        <v>10000.26</v>
      </c>
      <c r="BW318">
        <v>0</v>
      </c>
      <c r="BX318">
        <v>1466.4079999999999</v>
      </c>
      <c r="BY318">
        <v>-64.712410000000006</v>
      </c>
      <c r="BZ318">
        <v>1053.7360000000001</v>
      </c>
      <c r="CA318">
        <v>1114.7929999999999</v>
      </c>
      <c r="CB318">
        <v>4.7187580000000002</v>
      </c>
      <c r="CC318">
        <v>1090.7750000000001</v>
      </c>
      <c r="CD318">
        <v>21.544419999999999</v>
      </c>
      <c r="CE318">
        <v>1.899184</v>
      </c>
      <c r="CF318">
        <v>1.5579529999999999</v>
      </c>
      <c r="CG318">
        <v>16.627949999999998</v>
      </c>
      <c r="CH318">
        <v>13.54907</v>
      </c>
      <c r="CI318">
        <v>1999.9290000000001</v>
      </c>
      <c r="CJ318">
        <v>0.97999559999999997</v>
      </c>
      <c r="CK318">
        <v>2.0004620000000001E-2</v>
      </c>
      <c r="CL318">
        <v>0</v>
      </c>
      <c r="CM318">
        <v>2.4038900000000001</v>
      </c>
      <c r="CN318">
        <v>0</v>
      </c>
      <c r="CO318">
        <v>17577.52</v>
      </c>
      <c r="CP318">
        <v>16748.84</v>
      </c>
      <c r="CQ318">
        <v>41.5</v>
      </c>
      <c r="CR318">
        <v>43.393600000000013</v>
      </c>
      <c r="CS318">
        <v>41.936999999999998</v>
      </c>
      <c r="CT318">
        <v>41.862400000000001</v>
      </c>
      <c r="CU318">
        <v>40.625</v>
      </c>
      <c r="CV318">
        <v>1959.9190000000001</v>
      </c>
      <c r="CW318">
        <v>40.01</v>
      </c>
      <c r="CX318">
        <v>0</v>
      </c>
      <c r="CY318">
        <v>1657576621.8</v>
      </c>
      <c r="CZ318">
        <v>0</v>
      </c>
      <c r="DA318">
        <v>0</v>
      </c>
      <c r="DB318" t="s">
        <v>355</v>
      </c>
      <c r="DC318">
        <v>1657463822.5999999</v>
      </c>
      <c r="DD318">
        <v>1657463835.0999999</v>
      </c>
      <c r="DE318">
        <v>0</v>
      </c>
      <c r="DF318">
        <v>-2.657</v>
      </c>
      <c r="DG318">
        <v>-13.192</v>
      </c>
      <c r="DH318">
        <v>-3.9239999999999999</v>
      </c>
      <c r="DI318">
        <v>-0.217</v>
      </c>
      <c r="DJ318">
        <v>376</v>
      </c>
      <c r="DK318">
        <v>3</v>
      </c>
      <c r="DL318">
        <v>0.48</v>
      </c>
      <c r="DM318">
        <v>0.03</v>
      </c>
      <c r="DN318">
        <v>-65.102895121951221</v>
      </c>
      <c r="DO318">
        <v>2.6811407665504161</v>
      </c>
      <c r="DP318">
        <v>0.27284970127965952</v>
      </c>
      <c r="DQ318">
        <v>0</v>
      </c>
      <c r="DR318">
        <v>4.9332456097560966</v>
      </c>
      <c r="DS318">
        <v>-1.5768255052264779</v>
      </c>
      <c r="DT318">
        <v>0.15751936960335369</v>
      </c>
      <c r="DU318">
        <v>0</v>
      </c>
      <c r="DV318">
        <v>0</v>
      </c>
      <c r="DW318">
        <v>2</v>
      </c>
      <c r="DX318" t="s">
        <v>364</v>
      </c>
      <c r="DY318">
        <v>2.9798800000000001</v>
      </c>
      <c r="DZ318">
        <v>2.7155399999999998</v>
      </c>
      <c r="EA318">
        <v>0.14239499999999999</v>
      </c>
      <c r="EB318">
        <v>0.146402</v>
      </c>
      <c r="EC318">
        <v>9.1924699999999998E-2</v>
      </c>
      <c r="ED318">
        <v>7.8767599999999993E-2</v>
      </c>
      <c r="EE318">
        <v>27031.599999999999</v>
      </c>
      <c r="EF318">
        <v>27020.2</v>
      </c>
      <c r="EG318">
        <v>29311.8</v>
      </c>
      <c r="EH318">
        <v>29286.799999999999</v>
      </c>
      <c r="EI318">
        <v>35274.1</v>
      </c>
      <c r="EJ318">
        <v>35853</v>
      </c>
      <c r="EK318">
        <v>41291.9</v>
      </c>
      <c r="EL318">
        <v>41711</v>
      </c>
      <c r="EM318">
        <v>1.9215</v>
      </c>
      <c r="EN318">
        <v>2.0999500000000002</v>
      </c>
      <c r="EO318">
        <v>7.0013099999999995E-2</v>
      </c>
      <c r="EP318">
        <v>0</v>
      </c>
      <c r="EQ318">
        <v>26.9937</v>
      </c>
      <c r="ER318">
        <v>999.9</v>
      </c>
      <c r="ES318">
        <v>26.7</v>
      </c>
      <c r="ET318">
        <v>38.4</v>
      </c>
      <c r="EU318">
        <v>25.120200000000001</v>
      </c>
      <c r="EV318">
        <v>61.3538</v>
      </c>
      <c r="EW318">
        <v>26.6907</v>
      </c>
      <c r="EX318">
        <v>2</v>
      </c>
      <c r="EY318">
        <v>0.13245899999999999</v>
      </c>
      <c r="EZ318">
        <v>3.6254200000000001</v>
      </c>
      <c r="FA318">
        <v>20.346800000000002</v>
      </c>
      <c r="FB318">
        <v>5.2184900000000001</v>
      </c>
      <c r="FC318">
        <v>12.0105</v>
      </c>
      <c r="FD318">
        <v>4.9890499999999998</v>
      </c>
      <c r="FE318">
        <v>3.2885800000000001</v>
      </c>
      <c r="FF318">
        <v>9830.4</v>
      </c>
      <c r="FG318">
        <v>9999</v>
      </c>
      <c r="FH318">
        <v>9999</v>
      </c>
      <c r="FI318">
        <v>146.19999999999999</v>
      </c>
      <c r="FJ318">
        <v>1.8673900000000001</v>
      </c>
      <c r="FK318">
        <v>1.86646</v>
      </c>
      <c r="FL318">
        <v>1.8658399999999999</v>
      </c>
      <c r="FM318">
        <v>1.86581</v>
      </c>
      <c r="FN318">
        <v>1.86768</v>
      </c>
      <c r="FO318">
        <v>1.87012</v>
      </c>
      <c r="FP318">
        <v>1.8687400000000001</v>
      </c>
      <c r="FQ318">
        <v>1.87012</v>
      </c>
      <c r="FR318">
        <v>0</v>
      </c>
      <c r="FS318">
        <v>0</v>
      </c>
      <c r="FT318">
        <v>0</v>
      </c>
      <c r="FU318">
        <v>0</v>
      </c>
      <c r="FV318" t="s">
        <v>357</v>
      </c>
      <c r="FW318" t="s">
        <v>358</v>
      </c>
      <c r="FX318" t="s">
        <v>359</v>
      </c>
      <c r="FY318" t="s">
        <v>359</v>
      </c>
      <c r="FZ318" t="s">
        <v>359</v>
      </c>
      <c r="GA318" t="s">
        <v>359</v>
      </c>
      <c r="GB318">
        <v>0</v>
      </c>
      <c r="GC318">
        <v>100</v>
      </c>
      <c r="GD318">
        <v>100</v>
      </c>
      <c r="GE318">
        <v>-2.11</v>
      </c>
      <c r="GF318">
        <v>-0.12690000000000001</v>
      </c>
      <c r="GG318">
        <v>-1.0745309912501479</v>
      </c>
      <c r="GH318">
        <v>-3.794306901669526E-4</v>
      </c>
      <c r="GI318">
        <v>-9.3076312682161424E-7</v>
      </c>
      <c r="GJ318">
        <v>3.2597594342726891E-10</v>
      </c>
      <c r="GK318">
        <v>-0.25621075936304621</v>
      </c>
      <c r="GL318">
        <v>-1.4413179793891831E-2</v>
      </c>
      <c r="GM318">
        <v>9.8733074958994743E-4</v>
      </c>
      <c r="GN318">
        <v>-9.6329063574464014E-6</v>
      </c>
      <c r="GO318">
        <v>22</v>
      </c>
      <c r="GP318">
        <v>2241</v>
      </c>
      <c r="GQ318">
        <v>1</v>
      </c>
      <c r="GR318">
        <v>45</v>
      </c>
      <c r="GS318">
        <v>1880</v>
      </c>
      <c r="GT318">
        <v>1879.8</v>
      </c>
      <c r="GU318">
        <v>2.8588900000000002</v>
      </c>
      <c r="GV318">
        <v>2.2253400000000001</v>
      </c>
      <c r="GW318">
        <v>1.94702</v>
      </c>
      <c r="GX318">
        <v>2.7734399999999999</v>
      </c>
      <c r="GY318">
        <v>2.19482</v>
      </c>
      <c r="GZ318">
        <v>2.3938000000000001</v>
      </c>
      <c r="HA318">
        <v>40.3491</v>
      </c>
      <c r="HB318">
        <v>14.3772</v>
      </c>
      <c r="HC318">
        <v>18</v>
      </c>
      <c r="HD318">
        <v>518.19500000000005</v>
      </c>
      <c r="HE318">
        <v>599.95899999999995</v>
      </c>
      <c r="HF318">
        <v>23.243500000000001</v>
      </c>
      <c r="HG318">
        <v>29.179600000000001</v>
      </c>
      <c r="HH318">
        <v>30.000599999999999</v>
      </c>
      <c r="HI318">
        <v>29.114799999999999</v>
      </c>
      <c r="HJ318">
        <v>29.041499999999999</v>
      </c>
      <c r="HK318">
        <v>57.254600000000003</v>
      </c>
      <c r="HL318">
        <v>1.8251299999999999</v>
      </c>
      <c r="HM318">
        <v>17.034700000000001</v>
      </c>
      <c r="HN318">
        <v>23.147200000000002</v>
      </c>
      <c r="HO318">
        <v>1122.01</v>
      </c>
      <c r="HP318">
        <v>22.351199999999999</v>
      </c>
      <c r="HQ318">
        <v>100.242</v>
      </c>
      <c r="HR318">
        <v>100.199</v>
      </c>
    </row>
    <row r="319" spans="1:226" x14ac:dyDescent="0.2">
      <c r="A319">
        <v>303</v>
      </c>
      <c r="B319">
        <v>1657576626.0999999</v>
      </c>
      <c r="C319">
        <v>4796.5</v>
      </c>
      <c r="D319" t="s">
        <v>964</v>
      </c>
      <c r="E319" t="s">
        <v>965</v>
      </c>
      <c r="F319">
        <v>5</v>
      </c>
      <c r="G319" t="s">
        <v>1070</v>
      </c>
      <c r="H319" t="s">
        <v>353</v>
      </c>
      <c r="I319">
        <v>1657576623.5999999</v>
      </c>
      <c r="J319">
        <f t="shared" si="136"/>
        <v>3.8034400992932467E-3</v>
      </c>
      <c r="K319">
        <f t="shared" si="137"/>
        <v>3.8034400992932467</v>
      </c>
      <c r="L319">
        <f t="shared" si="138"/>
        <v>33.152285437621842</v>
      </c>
      <c r="M319">
        <f t="shared" si="139"/>
        <v>1044.054444444444</v>
      </c>
      <c r="N319">
        <f t="shared" si="140"/>
        <v>622.50090756344946</v>
      </c>
      <c r="O319">
        <f t="shared" si="141"/>
        <v>45.077689551583383</v>
      </c>
      <c r="P319">
        <f t="shared" si="142"/>
        <v>75.604005632426279</v>
      </c>
      <c r="Q319">
        <f t="shared" si="143"/>
        <v>0.14172474317951839</v>
      </c>
      <c r="R319">
        <f t="shared" si="144"/>
        <v>2.3983703268054879</v>
      </c>
      <c r="S319">
        <f t="shared" si="145"/>
        <v>0.13723111941858038</v>
      </c>
      <c r="T319">
        <f t="shared" si="146"/>
        <v>8.616131519882092E-2</v>
      </c>
      <c r="U319">
        <f t="shared" si="147"/>
        <v>321.51232299999992</v>
      </c>
      <c r="V319">
        <f t="shared" si="148"/>
        <v>29.423378908336744</v>
      </c>
      <c r="W319">
        <f t="shared" si="149"/>
        <v>28.135777777777779</v>
      </c>
      <c r="X319">
        <f t="shared" si="150"/>
        <v>3.8249811884131022</v>
      </c>
      <c r="Y319">
        <f t="shared" si="151"/>
        <v>49.035204946523095</v>
      </c>
      <c r="Z319">
        <f t="shared" si="152"/>
        <v>1.8972872157749441</v>
      </c>
      <c r="AA319">
        <f t="shared" si="153"/>
        <v>3.8692348035336881</v>
      </c>
      <c r="AB319">
        <f t="shared" si="154"/>
        <v>1.9276939726381581</v>
      </c>
      <c r="AC319">
        <f t="shared" si="155"/>
        <v>-167.7317083788322</v>
      </c>
      <c r="AD319">
        <f t="shared" si="156"/>
        <v>25.558486015942858</v>
      </c>
      <c r="AE319">
        <f t="shared" si="157"/>
        <v>2.3283311358220842</v>
      </c>
      <c r="AF319">
        <f t="shared" si="158"/>
        <v>181.6674317729327</v>
      </c>
      <c r="AG319">
        <f t="shared" si="159"/>
        <v>49.844155479230032</v>
      </c>
      <c r="AH319">
        <f t="shared" si="160"/>
        <v>3.7765324252369492</v>
      </c>
      <c r="AI319">
        <f t="shared" si="161"/>
        <v>33.152285437621842</v>
      </c>
      <c r="AJ319">
        <v>1132.7991393049131</v>
      </c>
      <c r="AK319">
        <v>1079.1303636363641</v>
      </c>
      <c r="AL319">
        <v>3.4917519512938902</v>
      </c>
      <c r="AM319">
        <v>64.523893561412876</v>
      </c>
      <c r="AN319">
        <f t="shared" si="162"/>
        <v>3.8034400992932467</v>
      </c>
      <c r="AO319">
        <v>21.728421508691941</v>
      </c>
      <c r="AP319">
        <v>26.202171515151491</v>
      </c>
      <c r="AQ319">
        <v>-6.5298341821136158E-3</v>
      </c>
      <c r="AR319">
        <v>77.537025973873909</v>
      </c>
      <c r="AS319">
        <v>0</v>
      </c>
      <c r="AT319">
        <v>0</v>
      </c>
      <c r="AU319">
        <f t="shared" si="163"/>
        <v>1</v>
      </c>
      <c r="AV319">
        <f t="shared" si="164"/>
        <v>0</v>
      </c>
      <c r="AW319">
        <f t="shared" si="165"/>
        <v>38075.230592252483</v>
      </c>
      <c r="AX319">
        <f t="shared" si="166"/>
        <v>1999.9733333333329</v>
      </c>
      <c r="AY319">
        <f t="shared" si="167"/>
        <v>1681.1778999999995</v>
      </c>
      <c r="AZ319">
        <f t="shared" si="168"/>
        <v>0.84060015800210663</v>
      </c>
      <c r="BA319">
        <f t="shared" si="169"/>
        <v>0.16075830494406593</v>
      </c>
      <c r="BB319">
        <v>6</v>
      </c>
      <c r="BC319">
        <v>0.5</v>
      </c>
      <c r="BD319" t="s">
        <v>354</v>
      </c>
      <c r="BE319">
        <v>2</v>
      </c>
      <c r="BF319" t="b">
        <v>1</v>
      </c>
      <c r="BG319">
        <v>1657576623.5999999</v>
      </c>
      <c r="BH319">
        <v>1044.054444444444</v>
      </c>
      <c r="BI319">
        <v>1108.598888888889</v>
      </c>
      <c r="BJ319">
        <v>26.200611111111112</v>
      </c>
      <c r="BK319">
        <v>21.787511111111112</v>
      </c>
      <c r="BL319">
        <v>1046.1733333333329</v>
      </c>
      <c r="BM319">
        <v>26.3277</v>
      </c>
      <c r="BN319">
        <v>500.00022222222219</v>
      </c>
      <c r="BO319">
        <v>72.314000000000007</v>
      </c>
      <c r="BP319">
        <v>9.9853544444444442E-2</v>
      </c>
      <c r="BQ319">
        <v>28.333444444444439</v>
      </c>
      <c r="BR319">
        <v>28.135777777777779</v>
      </c>
      <c r="BS319">
        <v>999.90000000000009</v>
      </c>
      <c r="BT319">
        <v>0</v>
      </c>
      <c r="BU319">
        <v>0</v>
      </c>
      <c r="BV319">
        <v>10001.873333333329</v>
      </c>
      <c r="BW319">
        <v>0</v>
      </c>
      <c r="BX319">
        <v>1465.166666666667</v>
      </c>
      <c r="BY319">
        <v>-64.543944444444435</v>
      </c>
      <c r="BZ319">
        <v>1072.145555555556</v>
      </c>
      <c r="CA319">
        <v>1133.2911111111109</v>
      </c>
      <c r="CB319">
        <v>4.4131122222222219</v>
      </c>
      <c r="CC319">
        <v>1108.598888888889</v>
      </c>
      <c r="CD319">
        <v>21.787511111111112</v>
      </c>
      <c r="CE319">
        <v>1.894668888888889</v>
      </c>
      <c r="CF319">
        <v>1.5755411111111111</v>
      </c>
      <c r="CG319">
        <v>16.59054444444444</v>
      </c>
      <c r="CH319">
        <v>13.72158888888889</v>
      </c>
      <c r="CI319">
        <v>1999.9733333333329</v>
      </c>
      <c r="CJ319">
        <v>0.97999666666666663</v>
      </c>
      <c r="CK319">
        <v>2.0003588888888889E-2</v>
      </c>
      <c r="CL319">
        <v>0</v>
      </c>
      <c r="CM319">
        <v>2.339544444444444</v>
      </c>
      <c r="CN319">
        <v>0</v>
      </c>
      <c r="CO319">
        <v>17540.488888888889</v>
      </c>
      <c r="CP319">
        <v>16749.244444444441</v>
      </c>
      <c r="CQ319">
        <v>41.5</v>
      </c>
      <c r="CR319">
        <v>43.436999999999998</v>
      </c>
      <c r="CS319">
        <v>41.936999999999998</v>
      </c>
      <c r="CT319">
        <v>41.875</v>
      </c>
      <c r="CU319">
        <v>40.625</v>
      </c>
      <c r="CV319">
        <v>1959.9633333333329</v>
      </c>
      <c r="CW319">
        <v>40.01</v>
      </c>
      <c r="CX319">
        <v>0</v>
      </c>
      <c r="CY319">
        <v>1657576627.2</v>
      </c>
      <c r="CZ319">
        <v>0</v>
      </c>
      <c r="DA319">
        <v>0</v>
      </c>
      <c r="DB319" t="s">
        <v>355</v>
      </c>
      <c r="DC319">
        <v>1657463822.5999999</v>
      </c>
      <c r="DD319">
        <v>1657463835.0999999</v>
      </c>
      <c r="DE319">
        <v>0</v>
      </c>
      <c r="DF319">
        <v>-2.657</v>
      </c>
      <c r="DG319">
        <v>-13.192</v>
      </c>
      <c r="DH319">
        <v>-3.9239999999999999</v>
      </c>
      <c r="DI319">
        <v>-0.217</v>
      </c>
      <c r="DJ319">
        <v>376</v>
      </c>
      <c r="DK319">
        <v>3</v>
      </c>
      <c r="DL319">
        <v>0.48</v>
      </c>
      <c r="DM319">
        <v>0.03</v>
      </c>
      <c r="DN319">
        <v>-64.861622499999996</v>
      </c>
      <c r="DO319">
        <v>2.4929977485929768</v>
      </c>
      <c r="DP319">
        <v>0.24459819754804021</v>
      </c>
      <c r="DQ319">
        <v>0</v>
      </c>
      <c r="DR319">
        <v>4.7446507499999999</v>
      </c>
      <c r="DS319">
        <v>-1.9431668667917481</v>
      </c>
      <c r="DT319">
        <v>0.19370627856870701</v>
      </c>
      <c r="DU319">
        <v>0</v>
      </c>
      <c r="DV319">
        <v>0</v>
      </c>
      <c r="DW319">
        <v>2</v>
      </c>
      <c r="DX319" t="s">
        <v>364</v>
      </c>
      <c r="DY319">
        <v>2.9798300000000002</v>
      </c>
      <c r="DZ319">
        <v>2.7156099999999999</v>
      </c>
      <c r="EA319">
        <v>0.143903</v>
      </c>
      <c r="EB319">
        <v>0.147843</v>
      </c>
      <c r="EC319">
        <v>9.1904700000000006E-2</v>
      </c>
      <c r="ED319">
        <v>7.9460100000000006E-2</v>
      </c>
      <c r="EE319">
        <v>26983.9</v>
      </c>
      <c r="EF319">
        <v>26974.2</v>
      </c>
      <c r="EG319">
        <v>29311.7</v>
      </c>
      <c r="EH319">
        <v>29286.5</v>
      </c>
      <c r="EI319">
        <v>35274.6</v>
      </c>
      <c r="EJ319">
        <v>35825.300000000003</v>
      </c>
      <c r="EK319">
        <v>41291.5</v>
      </c>
      <c r="EL319">
        <v>41710.400000000001</v>
      </c>
      <c r="EM319">
        <v>1.9211800000000001</v>
      </c>
      <c r="EN319">
        <v>2.1004499999999999</v>
      </c>
      <c r="EO319">
        <v>6.9990800000000006E-2</v>
      </c>
      <c r="EP319">
        <v>0</v>
      </c>
      <c r="EQ319">
        <v>26.988600000000002</v>
      </c>
      <c r="ER319">
        <v>999.9</v>
      </c>
      <c r="ES319">
        <v>26.7</v>
      </c>
      <c r="ET319">
        <v>38.4</v>
      </c>
      <c r="EU319">
        <v>25.119299999999999</v>
      </c>
      <c r="EV319">
        <v>61.2438</v>
      </c>
      <c r="EW319">
        <v>26.602599999999999</v>
      </c>
      <c r="EX319">
        <v>2</v>
      </c>
      <c r="EY319">
        <v>0.13286600000000001</v>
      </c>
      <c r="EZ319">
        <v>3.6788500000000002</v>
      </c>
      <c r="FA319">
        <v>20.345400000000001</v>
      </c>
      <c r="FB319">
        <v>5.2180400000000002</v>
      </c>
      <c r="FC319">
        <v>12.0116</v>
      </c>
      <c r="FD319">
        <v>4.98895</v>
      </c>
      <c r="FE319">
        <v>3.2885</v>
      </c>
      <c r="FF319">
        <v>9830.4</v>
      </c>
      <c r="FG319">
        <v>9999</v>
      </c>
      <c r="FH319">
        <v>9999</v>
      </c>
      <c r="FI319">
        <v>146.19999999999999</v>
      </c>
      <c r="FJ319">
        <v>1.86738</v>
      </c>
      <c r="FK319">
        <v>1.86646</v>
      </c>
      <c r="FL319">
        <v>1.8658600000000001</v>
      </c>
      <c r="FM319">
        <v>1.86582</v>
      </c>
      <c r="FN319">
        <v>1.86768</v>
      </c>
      <c r="FO319">
        <v>1.8701000000000001</v>
      </c>
      <c r="FP319">
        <v>1.8687400000000001</v>
      </c>
      <c r="FQ319">
        <v>1.87012</v>
      </c>
      <c r="FR319">
        <v>0</v>
      </c>
      <c r="FS319">
        <v>0</v>
      </c>
      <c r="FT319">
        <v>0</v>
      </c>
      <c r="FU319">
        <v>0</v>
      </c>
      <c r="FV319" t="s">
        <v>357</v>
      </c>
      <c r="FW319" t="s">
        <v>358</v>
      </c>
      <c r="FX319" t="s">
        <v>359</v>
      </c>
      <c r="FY319" t="s">
        <v>359</v>
      </c>
      <c r="FZ319" t="s">
        <v>359</v>
      </c>
      <c r="GA319" t="s">
        <v>359</v>
      </c>
      <c r="GB319">
        <v>0</v>
      </c>
      <c r="GC319">
        <v>100</v>
      </c>
      <c r="GD319">
        <v>100</v>
      </c>
      <c r="GE319">
        <v>-2.13</v>
      </c>
      <c r="GF319">
        <v>-0.12709999999999999</v>
      </c>
      <c r="GG319">
        <v>-1.0745309912501479</v>
      </c>
      <c r="GH319">
        <v>-3.794306901669526E-4</v>
      </c>
      <c r="GI319">
        <v>-9.3076312682161424E-7</v>
      </c>
      <c r="GJ319">
        <v>3.2597594342726891E-10</v>
      </c>
      <c r="GK319">
        <v>-0.25621075936304621</v>
      </c>
      <c r="GL319">
        <v>-1.4413179793891831E-2</v>
      </c>
      <c r="GM319">
        <v>9.8733074958994743E-4</v>
      </c>
      <c r="GN319">
        <v>-9.6329063574464014E-6</v>
      </c>
      <c r="GO319">
        <v>22</v>
      </c>
      <c r="GP319">
        <v>2241</v>
      </c>
      <c r="GQ319">
        <v>1</v>
      </c>
      <c r="GR319">
        <v>45</v>
      </c>
      <c r="GS319">
        <v>1880.1</v>
      </c>
      <c r="GT319">
        <v>1879.8</v>
      </c>
      <c r="GU319">
        <v>2.8906200000000002</v>
      </c>
      <c r="GV319">
        <v>2.2241200000000001</v>
      </c>
      <c r="GW319">
        <v>1.94702</v>
      </c>
      <c r="GX319">
        <v>2.7722199999999999</v>
      </c>
      <c r="GY319">
        <v>2.19482</v>
      </c>
      <c r="GZ319">
        <v>2.3742700000000001</v>
      </c>
      <c r="HA319">
        <v>40.323700000000002</v>
      </c>
      <c r="HB319">
        <v>14.385999999999999</v>
      </c>
      <c r="HC319">
        <v>18</v>
      </c>
      <c r="HD319">
        <v>517.98</v>
      </c>
      <c r="HE319">
        <v>600.351</v>
      </c>
      <c r="HF319">
        <v>23.1081</v>
      </c>
      <c r="HG319">
        <v>29.182200000000002</v>
      </c>
      <c r="HH319">
        <v>30.000399999999999</v>
      </c>
      <c r="HI319">
        <v>29.114799999999999</v>
      </c>
      <c r="HJ319">
        <v>29.041499999999999</v>
      </c>
      <c r="HK319">
        <v>57.950699999999998</v>
      </c>
      <c r="HL319">
        <v>0.26236700000000002</v>
      </c>
      <c r="HM319">
        <v>17.425000000000001</v>
      </c>
      <c r="HN319">
        <v>23.010999999999999</v>
      </c>
      <c r="HO319">
        <v>1142.04</v>
      </c>
      <c r="HP319">
        <v>22.529900000000001</v>
      </c>
      <c r="HQ319">
        <v>100.242</v>
      </c>
      <c r="HR319">
        <v>100.197</v>
      </c>
    </row>
    <row r="320" spans="1:226" x14ac:dyDescent="0.2">
      <c r="A320">
        <v>304</v>
      </c>
      <c r="B320">
        <v>1657576631.0999999</v>
      </c>
      <c r="C320">
        <v>4801.5</v>
      </c>
      <c r="D320" t="s">
        <v>966</v>
      </c>
      <c r="E320" t="s">
        <v>967</v>
      </c>
      <c r="F320">
        <v>5</v>
      </c>
      <c r="G320" t="s">
        <v>1070</v>
      </c>
      <c r="H320" t="s">
        <v>353</v>
      </c>
      <c r="I320">
        <v>1657576628.3</v>
      </c>
      <c r="J320">
        <f t="shared" si="136"/>
        <v>3.6653123419111665E-3</v>
      </c>
      <c r="K320">
        <f t="shared" si="137"/>
        <v>3.6653123419111666</v>
      </c>
      <c r="L320">
        <f t="shared" si="138"/>
        <v>33.123881609714211</v>
      </c>
      <c r="M320">
        <f t="shared" si="139"/>
        <v>1060.056</v>
      </c>
      <c r="N320">
        <f t="shared" si="140"/>
        <v>624.60746495764329</v>
      </c>
      <c r="O320">
        <f t="shared" si="141"/>
        <v>45.230217909723294</v>
      </c>
      <c r="P320">
        <f t="shared" si="142"/>
        <v>76.762713490401623</v>
      </c>
      <c r="Q320">
        <f t="shared" si="143"/>
        <v>0.13665517987301748</v>
      </c>
      <c r="R320">
        <f t="shared" si="144"/>
        <v>2.3965371714403552</v>
      </c>
      <c r="S320">
        <f t="shared" si="145"/>
        <v>0.13246908376239108</v>
      </c>
      <c r="T320">
        <f t="shared" si="146"/>
        <v>8.3158599904877242E-2</v>
      </c>
      <c r="U320">
        <f t="shared" si="147"/>
        <v>321.52056900000002</v>
      </c>
      <c r="V320">
        <f t="shared" si="148"/>
        <v>29.440146567848242</v>
      </c>
      <c r="W320">
        <f t="shared" si="149"/>
        <v>28.129740000000002</v>
      </c>
      <c r="X320">
        <f t="shared" si="150"/>
        <v>3.8236364295023195</v>
      </c>
      <c r="Y320">
        <f t="shared" si="151"/>
        <v>49.162000660260034</v>
      </c>
      <c r="Z320">
        <f t="shared" si="152"/>
        <v>1.8991772068201924</v>
      </c>
      <c r="AA320">
        <f t="shared" si="153"/>
        <v>3.8630999172403229</v>
      </c>
      <c r="AB320">
        <f t="shared" si="154"/>
        <v>1.9244592226821271</v>
      </c>
      <c r="AC320">
        <f t="shared" si="155"/>
        <v>-161.64027427828245</v>
      </c>
      <c r="AD320">
        <f t="shared" si="156"/>
        <v>22.793836596691854</v>
      </c>
      <c r="AE320">
        <f t="shared" si="157"/>
        <v>2.0777201503131351</v>
      </c>
      <c r="AF320">
        <f t="shared" si="158"/>
        <v>184.75185146872258</v>
      </c>
      <c r="AG320">
        <f t="shared" si="159"/>
        <v>49.878885609634573</v>
      </c>
      <c r="AH320">
        <f t="shared" si="160"/>
        <v>3.5650787881634343</v>
      </c>
      <c r="AI320">
        <f t="shared" si="161"/>
        <v>33.123881609714211</v>
      </c>
      <c r="AJ320">
        <v>1150.3814135478649</v>
      </c>
      <c r="AK320">
        <v>1096.675575757575</v>
      </c>
      <c r="AL320">
        <v>3.5078564656661442</v>
      </c>
      <c r="AM320">
        <v>64.523893561412876</v>
      </c>
      <c r="AN320">
        <f t="shared" si="162"/>
        <v>3.6653123419111666</v>
      </c>
      <c r="AO320">
        <v>22.01836960542585</v>
      </c>
      <c r="AP320">
        <v>26.256869696969691</v>
      </c>
      <c r="AQ320">
        <v>9.9104144622643858E-3</v>
      </c>
      <c r="AR320">
        <v>77.537025973873909</v>
      </c>
      <c r="AS320">
        <v>0</v>
      </c>
      <c r="AT320">
        <v>0</v>
      </c>
      <c r="AU320">
        <f t="shared" si="163"/>
        <v>1</v>
      </c>
      <c r="AV320">
        <f t="shared" si="164"/>
        <v>0</v>
      </c>
      <c r="AW320">
        <f t="shared" si="165"/>
        <v>38034.278000032878</v>
      </c>
      <c r="AX320">
        <f t="shared" si="166"/>
        <v>2000.0250000000001</v>
      </c>
      <c r="AY320">
        <f t="shared" si="167"/>
        <v>1681.2212999999999</v>
      </c>
      <c r="AZ320">
        <f t="shared" si="168"/>
        <v>0.84060014249821868</v>
      </c>
      <c r="BA320">
        <f t="shared" si="169"/>
        <v>0.16075827502156223</v>
      </c>
      <c r="BB320">
        <v>6</v>
      </c>
      <c r="BC320">
        <v>0.5</v>
      </c>
      <c r="BD320" t="s">
        <v>354</v>
      </c>
      <c r="BE320">
        <v>2</v>
      </c>
      <c r="BF320" t="b">
        <v>1</v>
      </c>
      <c r="BG320">
        <v>1657576628.3</v>
      </c>
      <c r="BH320">
        <v>1060.056</v>
      </c>
      <c r="BI320">
        <v>1124.4449999999999</v>
      </c>
      <c r="BJ320">
        <v>26.22672</v>
      </c>
      <c r="BK320">
        <v>22.060870000000001</v>
      </c>
      <c r="BL320">
        <v>1062.192</v>
      </c>
      <c r="BM320">
        <v>26.353390000000001</v>
      </c>
      <c r="BN320">
        <v>500.00529999999998</v>
      </c>
      <c r="BO320">
        <v>72.31374000000001</v>
      </c>
      <c r="BP320">
        <v>0.1000886</v>
      </c>
      <c r="BQ320">
        <v>28.306159999999998</v>
      </c>
      <c r="BR320">
        <v>28.129740000000002</v>
      </c>
      <c r="BS320">
        <v>999.9</v>
      </c>
      <c r="BT320">
        <v>0</v>
      </c>
      <c r="BU320">
        <v>0</v>
      </c>
      <c r="BV320">
        <v>9989.7530000000006</v>
      </c>
      <c r="BW320">
        <v>0</v>
      </c>
      <c r="BX320">
        <v>1463.6880000000001</v>
      </c>
      <c r="BY320">
        <v>-64.390190000000004</v>
      </c>
      <c r="BZ320">
        <v>1088.606</v>
      </c>
      <c r="CA320">
        <v>1149.8130000000001</v>
      </c>
      <c r="CB320">
        <v>4.1658589999999993</v>
      </c>
      <c r="CC320">
        <v>1124.4449999999999</v>
      </c>
      <c r="CD320">
        <v>22.060870000000001</v>
      </c>
      <c r="CE320">
        <v>1.896552</v>
      </c>
      <c r="CF320">
        <v>1.595302</v>
      </c>
      <c r="CG320">
        <v>16.60614</v>
      </c>
      <c r="CH320">
        <v>13.913399999999999</v>
      </c>
      <c r="CI320">
        <v>2000.0250000000001</v>
      </c>
      <c r="CJ320">
        <v>0.97999740000000002</v>
      </c>
      <c r="CK320">
        <v>2.0002880000000001E-2</v>
      </c>
      <c r="CL320">
        <v>0</v>
      </c>
      <c r="CM320">
        <v>2.4433199999999999</v>
      </c>
      <c r="CN320">
        <v>0</v>
      </c>
      <c r="CO320">
        <v>17508.8</v>
      </c>
      <c r="CP320">
        <v>16749.650000000001</v>
      </c>
      <c r="CQ320">
        <v>41.5</v>
      </c>
      <c r="CR320">
        <v>43.436999999999998</v>
      </c>
      <c r="CS320">
        <v>41.936999999999998</v>
      </c>
      <c r="CT320">
        <v>41.875</v>
      </c>
      <c r="CU320">
        <v>40.6312</v>
      </c>
      <c r="CV320">
        <v>1960.0150000000001</v>
      </c>
      <c r="CW320">
        <v>40.01</v>
      </c>
      <c r="CX320">
        <v>0</v>
      </c>
      <c r="CY320">
        <v>1657576631.4000001</v>
      </c>
      <c r="CZ320">
        <v>0</v>
      </c>
      <c r="DA320">
        <v>0</v>
      </c>
      <c r="DB320" t="s">
        <v>355</v>
      </c>
      <c r="DC320">
        <v>1657463822.5999999</v>
      </c>
      <c r="DD320">
        <v>1657463835.0999999</v>
      </c>
      <c r="DE320">
        <v>0</v>
      </c>
      <c r="DF320">
        <v>-2.657</v>
      </c>
      <c r="DG320">
        <v>-13.192</v>
      </c>
      <c r="DH320">
        <v>-3.9239999999999999</v>
      </c>
      <c r="DI320">
        <v>-0.217</v>
      </c>
      <c r="DJ320">
        <v>376</v>
      </c>
      <c r="DK320">
        <v>3</v>
      </c>
      <c r="DL320">
        <v>0.48</v>
      </c>
      <c r="DM320">
        <v>0.03</v>
      </c>
      <c r="DN320">
        <v>-64.663662500000015</v>
      </c>
      <c r="DO320">
        <v>2.1442322701690522</v>
      </c>
      <c r="DP320">
        <v>0.21083168723830489</v>
      </c>
      <c r="DQ320">
        <v>0</v>
      </c>
      <c r="DR320">
        <v>4.5500667500000009</v>
      </c>
      <c r="DS320">
        <v>-2.616692645403389</v>
      </c>
      <c r="DT320">
        <v>0.25815468222935167</v>
      </c>
      <c r="DU320">
        <v>0</v>
      </c>
      <c r="DV320">
        <v>0</v>
      </c>
      <c r="DW320">
        <v>2</v>
      </c>
      <c r="DX320" t="s">
        <v>364</v>
      </c>
      <c r="DY320">
        <v>2.9798399999999998</v>
      </c>
      <c r="DZ320">
        <v>2.7155100000000001</v>
      </c>
      <c r="EA320">
        <v>0.14540500000000001</v>
      </c>
      <c r="EB320">
        <v>0.14927599999999999</v>
      </c>
      <c r="EC320">
        <v>9.2046699999999995E-2</v>
      </c>
      <c r="ED320">
        <v>8.0149799999999993E-2</v>
      </c>
      <c r="EE320">
        <v>26936.7</v>
      </c>
      <c r="EF320">
        <v>26929.1</v>
      </c>
      <c r="EG320">
        <v>29311.9</v>
      </c>
      <c r="EH320">
        <v>29286.799999999999</v>
      </c>
      <c r="EI320">
        <v>35269.199999999997</v>
      </c>
      <c r="EJ320">
        <v>35798.699999999997</v>
      </c>
      <c r="EK320">
        <v>41291.599999999999</v>
      </c>
      <c r="EL320">
        <v>41710.9</v>
      </c>
      <c r="EM320">
        <v>1.9209499999999999</v>
      </c>
      <c r="EN320">
        <v>2.1001699999999999</v>
      </c>
      <c r="EO320">
        <v>7.0042900000000005E-2</v>
      </c>
      <c r="EP320">
        <v>0</v>
      </c>
      <c r="EQ320">
        <v>26.9818</v>
      </c>
      <c r="ER320">
        <v>999.9</v>
      </c>
      <c r="ES320">
        <v>26.9</v>
      </c>
      <c r="ET320">
        <v>38.4</v>
      </c>
      <c r="EU320">
        <v>25.306100000000001</v>
      </c>
      <c r="EV320">
        <v>61.403799999999997</v>
      </c>
      <c r="EW320">
        <v>26.754799999999999</v>
      </c>
      <c r="EX320">
        <v>2</v>
      </c>
      <c r="EY320">
        <v>0.133631</v>
      </c>
      <c r="EZ320">
        <v>3.82666</v>
      </c>
      <c r="FA320">
        <v>20.342600000000001</v>
      </c>
      <c r="FB320">
        <v>5.2183400000000004</v>
      </c>
      <c r="FC320">
        <v>12.011100000000001</v>
      </c>
      <c r="FD320">
        <v>4.9889999999999999</v>
      </c>
      <c r="FE320">
        <v>3.2885</v>
      </c>
      <c r="FF320">
        <v>9830.6</v>
      </c>
      <c r="FG320">
        <v>9999</v>
      </c>
      <c r="FH320">
        <v>9999</v>
      </c>
      <c r="FI320">
        <v>146.19999999999999</v>
      </c>
      <c r="FJ320">
        <v>1.8673900000000001</v>
      </c>
      <c r="FK320">
        <v>1.86646</v>
      </c>
      <c r="FL320">
        <v>1.8658600000000001</v>
      </c>
      <c r="FM320">
        <v>1.86581</v>
      </c>
      <c r="FN320">
        <v>1.86768</v>
      </c>
      <c r="FO320">
        <v>1.8701000000000001</v>
      </c>
      <c r="FP320">
        <v>1.8687400000000001</v>
      </c>
      <c r="FQ320">
        <v>1.87012</v>
      </c>
      <c r="FR320">
        <v>0</v>
      </c>
      <c r="FS320">
        <v>0</v>
      </c>
      <c r="FT320">
        <v>0</v>
      </c>
      <c r="FU320">
        <v>0</v>
      </c>
      <c r="FV320" t="s">
        <v>357</v>
      </c>
      <c r="FW320" t="s">
        <v>358</v>
      </c>
      <c r="FX320" t="s">
        <v>359</v>
      </c>
      <c r="FY320" t="s">
        <v>359</v>
      </c>
      <c r="FZ320" t="s">
        <v>359</v>
      </c>
      <c r="GA320" t="s">
        <v>359</v>
      </c>
      <c r="GB320">
        <v>0</v>
      </c>
      <c r="GC320">
        <v>100</v>
      </c>
      <c r="GD320">
        <v>100</v>
      </c>
      <c r="GE320">
        <v>-2.14</v>
      </c>
      <c r="GF320">
        <v>-0.126</v>
      </c>
      <c r="GG320">
        <v>-1.0745309912501479</v>
      </c>
      <c r="GH320">
        <v>-3.794306901669526E-4</v>
      </c>
      <c r="GI320">
        <v>-9.3076312682161424E-7</v>
      </c>
      <c r="GJ320">
        <v>3.2597594342726891E-10</v>
      </c>
      <c r="GK320">
        <v>-0.25621075936304621</v>
      </c>
      <c r="GL320">
        <v>-1.4413179793891831E-2</v>
      </c>
      <c r="GM320">
        <v>9.8733074958994743E-4</v>
      </c>
      <c r="GN320">
        <v>-9.6329063574464014E-6</v>
      </c>
      <c r="GO320">
        <v>22</v>
      </c>
      <c r="GP320">
        <v>2241</v>
      </c>
      <c r="GQ320">
        <v>1</v>
      </c>
      <c r="GR320">
        <v>45</v>
      </c>
      <c r="GS320">
        <v>1880.1</v>
      </c>
      <c r="GT320">
        <v>1879.9</v>
      </c>
      <c r="GU320">
        <v>2.9247999999999998</v>
      </c>
      <c r="GV320">
        <v>2.2216800000000001</v>
      </c>
      <c r="GW320">
        <v>1.94702</v>
      </c>
      <c r="GX320">
        <v>2.7722199999999999</v>
      </c>
      <c r="GY320">
        <v>2.19482</v>
      </c>
      <c r="GZ320">
        <v>2.3779300000000001</v>
      </c>
      <c r="HA320">
        <v>40.3491</v>
      </c>
      <c r="HB320">
        <v>14.385999999999999</v>
      </c>
      <c r="HC320">
        <v>18</v>
      </c>
      <c r="HD320">
        <v>517.84400000000005</v>
      </c>
      <c r="HE320">
        <v>600.13499999999999</v>
      </c>
      <c r="HF320">
        <v>22.9711</v>
      </c>
      <c r="HG320">
        <v>29.183900000000001</v>
      </c>
      <c r="HH320">
        <v>30.000599999999999</v>
      </c>
      <c r="HI320">
        <v>29.116299999999999</v>
      </c>
      <c r="HJ320">
        <v>29.041499999999999</v>
      </c>
      <c r="HK320">
        <v>58.580599999999997</v>
      </c>
      <c r="HL320">
        <v>0</v>
      </c>
      <c r="HM320">
        <v>17.799099999999999</v>
      </c>
      <c r="HN320">
        <v>22.879100000000001</v>
      </c>
      <c r="HO320">
        <v>1155.4000000000001</v>
      </c>
      <c r="HP320">
        <v>22.657800000000002</v>
      </c>
      <c r="HQ320">
        <v>100.242</v>
      </c>
      <c r="HR320">
        <v>100.199</v>
      </c>
    </row>
    <row r="321" spans="1:226" x14ac:dyDescent="0.2">
      <c r="A321">
        <v>305</v>
      </c>
      <c r="B321">
        <v>1657576636.0999999</v>
      </c>
      <c r="C321">
        <v>4806.5</v>
      </c>
      <c r="D321" t="s">
        <v>968</v>
      </c>
      <c r="E321" t="s">
        <v>969</v>
      </c>
      <c r="F321">
        <v>5</v>
      </c>
      <c r="G321" t="s">
        <v>1070</v>
      </c>
      <c r="H321" t="s">
        <v>353</v>
      </c>
      <c r="I321">
        <v>1657576633.5999999</v>
      </c>
      <c r="J321">
        <f t="shared" si="136"/>
        <v>3.5263503206346171E-3</v>
      </c>
      <c r="K321">
        <f t="shared" si="137"/>
        <v>3.526350320634617</v>
      </c>
      <c r="L321">
        <f t="shared" si="138"/>
        <v>33.146023859282842</v>
      </c>
      <c r="M321">
        <f t="shared" si="139"/>
        <v>1078.097777777778</v>
      </c>
      <c r="N321">
        <f t="shared" si="140"/>
        <v>628.17801373012185</v>
      </c>
      <c r="O321">
        <f t="shared" si="141"/>
        <v>45.489109130467483</v>
      </c>
      <c r="P321">
        <f t="shared" si="142"/>
        <v>78.069761110291182</v>
      </c>
      <c r="Q321">
        <f t="shared" si="143"/>
        <v>0.1319280605008249</v>
      </c>
      <c r="R321">
        <f t="shared" si="144"/>
        <v>2.3994902432893008</v>
      </c>
      <c r="S321">
        <f t="shared" si="145"/>
        <v>0.12802676124447468</v>
      </c>
      <c r="T321">
        <f t="shared" si="146"/>
        <v>8.0357632272608462E-2</v>
      </c>
      <c r="U321">
        <f t="shared" si="147"/>
        <v>321.51604700000001</v>
      </c>
      <c r="V321">
        <f t="shared" si="148"/>
        <v>29.45297645743938</v>
      </c>
      <c r="W321">
        <f t="shared" si="149"/>
        <v>28.113255555555551</v>
      </c>
      <c r="X321">
        <f t="shared" si="150"/>
        <v>3.8199670456878656</v>
      </c>
      <c r="Y321">
        <f t="shared" si="151"/>
        <v>49.376889147264031</v>
      </c>
      <c r="Z321">
        <f t="shared" si="152"/>
        <v>1.9042297474317877</v>
      </c>
      <c r="AA321">
        <f t="shared" si="153"/>
        <v>3.8565202877656399</v>
      </c>
      <c r="AB321">
        <f t="shared" si="154"/>
        <v>1.9157372982560779</v>
      </c>
      <c r="AC321">
        <f t="shared" si="155"/>
        <v>-155.5120491399866</v>
      </c>
      <c r="AD321">
        <f t="shared" si="156"/>
        <v>21.163511624181645</v>
      </c>
      <c r="AE321">
        <f t="shared" si="157"/>
        <v>1.9262981034755999</v>
      </c>
      <c r="AF321">
        <f t="shared" si="158"/>
        <v>189.09380758767063</v>
      </c>
      <c r="AG321">
        <f t="shared" si="159"/>
        <v>49.814999528476996</v>
      </c>
      <c r="AH321">
        <f t="shared" si="160"/>
        <v>3.4238542749966983</v>
      </c>
      <c r="AI321">
        <f t="shared" si="161"/>
        <v>33.146023859282842</v>
      </c>
      <c r="AJ321">
        <v>1167.913793927497</v>
      </c>
      <c r="AK321">
        <v>1114.2051515151511</v>
      </c>
      <c r="AL321">
        <v>3.4970981044571769</v>
      </c>
      <c r="AM321">
        <v>64.523893561412876</v>
      </c>
      <c r="AN321">
        <f t="shared" si="162"/>
        <v>3.526350320634617</v>
      </c>
      <c r="AO321">
        <v>22.262661268268111</v>
      </c>
      <c r="AP321">
        <v>26.320540000000008</v>
      </c>
      <c r="AQ321">
        <v>1.4003239382707691E-2</v>
      </c>
      <c r="AR321">
        <v>77.537025973873909</v>
      </c>
      <c r="AS321">
        <v>0</v>
      </c>
      <c r="AT321">
        <v>0</v>
      </c>
      <c r="AU321">
        <f t="shared" si="163"/>
        <v>1</v>
      </c>
      <c r="AV321">
        <f t="shared" si="164"/>
        <v>0</v>
      </c>
      <c r="AW321">
        <f t="shared" si="165"/>
        <v>38109.522289604232</v>
      </c>
      <c r="AX321">
        <f t="shared" si="166"/>
        <v>1999.9966666666669</v>
      </c>
      <c r="AY321">
        <f t="shared" si="167"/>
        <v>1681.1975000000002</v>
      </c>
      <c r="AZ321">
        <f t="shared" si="168"/>
        <v>0.84060015100025165</v>
      </c>
      <c r="BA321">
        <f t="shared" si="169"/>
        <v>0.1607582914304857</v>
      </c>
      <c r="BB321">
        <v>6</v>
      </c>
      <c r="BC321">
        <v>0.5</v>
      </c>
      <c r="BD321" t="s">
        <v>354</v>
      </c>
      <c r="BE321">
        <v>2</v>
      </c>
      <c r="BF321" t="b">
        <v>1</v>
      </c>
      <c r="BG321">
        <v>1657576633.5999999</v>
      </c>
      <c r="BH321">
        <v>1078.097777777778</v>
      </c>
      <c r="BI321">
        <v>1142.31</v>
      </c>
      <c r="BJ321">
        <v>26.296299999999999</v>
      </c>
      <c r="BK321">
        <v>22.295422222222221</v>
      </c>
      <c r="BL321">
        <v>1080.2566666666669</v>
      </c>
      <c r="BM321">
        <v>26.42175555555556</v>
      </c>
      <c r="BN321">
        <v>499.96322222222221</v>
      </c>
      <c r="BO321">
        <v>72.314566666666664</v>
      </c>
      <c r="BP321">
        <v>9.9793811111111116E-2</v>
      </c>
      <c r="BQ321">
        <v>28.27685555555556</v>
      </c>
      <c r="BR321">
        <v>28.113255555555551</v>
      </c>
      <c r="BS321">
        <v>999.90000000000009</v>
      </c>
      <c r="BT321">
        <v>0</v>
      </c>
      <c r="BU321">
        <v>0</v>
      </c>
      <c r="BV321">
        <v>10009.22444444444</v>
      </c>
      <c r="BW321">
        <v>0</v>
      </c>
      <c r="BX321">
        <v>1460.925555555556</v>
      </c>
      <c r="BY321">
        <v>-64.211766666666662</v>
      </c>
      <c r="BZ321">
        <v>1107.212222222222</v>
      </c>
      <c r="CA321">
        <v>1168.3588888888889</v>
      </c>
      <c r="CB321">
        <v>4.0008555555555549</v>
      </c>
      <c r="CC321">
        <v>1142.31</v>
      </c>
      <c r="CD321">
        <v>22.295422222222221</v>
      </c>
      <c r="CE321">
        <v>1.9016066666666669</v>
      </c>
      <c r="CF321">
        <v>1.612284444444444</v>
      </c>
      <c r="CG321">
        <v>16.648</v>
      </c>
      <c r="CH321">
        <v>14.076700000000001</v>
      </c>
      <c r="CI321">
        <v>1999.9966666666669</v>
      </c>
      <c r="CJ321">
        <v>0.9799969999999999</v>
      </c>
      <c r="CK321">
        <v>2.0003266666666668E-2</v>
      </c>
      <c r="CL321">
        <v>0</v>
      </c>
      <c r="CM321">
        <v>2.351377777777778</v>
      </c>
      <c r="CN321">
        <v>0</v>
      </c>
      <c r="CO321">
        <v>17473.95555555556</v>
      </c>
      <c r="CP321">
        <v>16749.444444444442</v>
      </c>
      <c r="CQ321">
        <v>41.5</v>
      </c>
      <c r="CR321">
        <v>43.436999999999998</v>
      </c>
      <c r="CS321">
        <v>41.936999999999998</v>
      </c>
      <c r="CT321">
        <v>41.875</v>
      </c>
      <c r="CU321">
        <v>40.659444444444453</v>
      </c>
      <c r="CV321">
        <v>1959.9866666666669</v>
      </c>
      <c r="CW321">
        <v>40.01</v>
      </c>
      <c r="CX321">
        <v>0</v>
      </c>
      <c r="CY321">
        <v>1657576636.8</v>
      </c>
      <c r="CZ321">
        <v>0</v>
      </c>
      <c r="DA321">
        <v>0</v>
      </c>
      <c r="DB321" t="s">
        <v>355</v>
      </c>
      <c r="DC321">
        <v>1657463822.5999999</v>
      </c>
      <c r="DD321">
        <v>1657463835.0999999</v>
      </c>
      <c r="DE321">
        <v>0</v>
      </c>
      <c r="DF321">
        <v>-2.657</v>
      </c>
      <c r="DG321">
        <v>-13.192</v>
      </c>
      <c r="DH321">
        <v>-3.9239999999999999</v>
      </c>
      <c r="DI321">
        <v>-0.217</v>
      </c>
      <c r="DJ321">
        <v>376</v>
      </c>
      <c r="DK321">
        <v>3</v>
      </c>
      <c r="DL321">
        <v>0.48</v>
      </c>
      <c r="DM321">
        <v>0.03</v>
      </c>
      <c r="DN321">
        <v>-64.484335000000016</v>
      </c>
      <c r="DO321">
        <v>1.9560292682927469</v>
      </c>
      <c r="DP321">
        <v>0.190876285260899</v>
      </c>
      <c r="DQ321">
        <v>0</v>
      </c>
      <c r="DR321">
        <v>4.3492230000000003</v>
      </c>
      <c r="DS321">
        <v>-2.895206003752345</v>
      </c>
      <c r="DT321">
        <v>0.28117248424410252</v>
      </c>
      <c r="DU321">
        <v>0</v>
      </c>
      <c r="DV321">
        <v>0</v>
      </c>
      <c r="DW321">
        <v>2</v>
      </c>
      <c r="DX321" t="s">
        <v>364</v>
      </c>
      <c r="DY321">
        <v>2.98001</v>
      </c>
      <c r="DZ321">
        <v>2.7159499999999999</v>
      </c>
      <c r="EA321">
        <v>0.14688599999999999</v>
      </c>
      <c r="EB321">
        <v>0.150696</v>
      </c>
      <c r="EC321">
        <v>9.2193700000000003E-2</v>
      </c>
      <c r="ED321">
        <v>8.0508300000000005E-2</v>
      </c>
      <c r="EE321">
        <v>26890</v>
      </c>
      <c r="EF321">
        <v>26883.9</v>
      </c>
      <c r="EG321">
        <v>29311.9</v>
      </c>
      <c r="EH321">
        <v>29286.6</v>
      </c>
      <c r="EI321">
        <v>35263.699999999997</v>
      </c>
      <c r="EJ321">
        <v>35784.400000000001</v>
      </c>
      <c r="EK321">
        <v>41292</v>
      </c>
      <c r="EL321">
        <v>41710.6</v>
      </c>
      <c r="EM321">
        <v>1.9208499999999999</v>
      </c>
      <c r="EN321">
        <v>2.10033</v>
      </c>
      <c r="EO321">
        <v>6.9297899999999996E-2</v>
      </c>
      <c r="EP321">
        <v>0</v>
      </c>
      <c r="EQ321">
        <v>26.973199999999999</v>
      </c>
      <c r="ER321">
        <v>999.9</v>
      </c>
      <c r="ES321">
        <v>27</v>
      </c>
      <c r="ET321">
        <v>38.4</v>
      </c>
      <c r="EU321">
        <v>25.398800000000001</v>
      </c>
      <c r="EV321">
        <v>61.293799999999997</v>
      </c>
      <c r="EW321">
        <v>26.6066</v>
      </c>
      <c r="EX321">
        <v>2</v>
      </c>
      <c r="EY321">
        <v>0.133969</v>
      </c>
      <c r="EZ321">
        <v>3.8487</v>
      </c>
      <c r="FA321">
        <v>20.342099999999999</v>
      </c>
      <c r="FB321">
        <v>5.2184900000000001</v>
      </c>
      <c r="FC321">
        <v>12.011100000000001</v>
      </c>
      <c r="FD321">
        <v>4.9889999999999999</v>
      </c>
      <c r="FE321">
        <v>3.2885</v>
      </c>
      <c r="FF321">
        <v>9830.6</v>
      </c>
      <c r="FG321">
        <v>9999</v>
      </c>
      <c r="FH321">
        <v>9999</v>
      </c>
      <c r="FI321">
        <v>146.19999999999999</v>
      </c>
      <c r="FJ321">
        <v>1.8673900000000001</v>
      </c>
      <c r="FK321">
        <v>1.86646</v>
      </c>
      <c r="FL321">
        <v>1.8658600000000001</v>
      </c>
      <c r="FM321">
        <v>1.86581</v>
      </c>
      <c r="FN321">
        <v>1.86768</v>
      </c>
      <c r="FO321">
        <v>1.87012</v>
      </c>
      <c r="FP321">
        <v>1.8687400000000001</v>
      </c>
      <c r="FQ321">
        <v>1.87012</v>
      </c>
      <c r="FR321">
        <v>0</v>
      </c>
      <c r="FS321">
        <v>0</v>
      </c>
      <c r="FT321">
        <v>0</v>
      </c>
      <c r="FU321">
        <v>0</v>
      </c>
      <c r="FV321" t="s">
        <v>357</v>
      </c>
      <c r="FW321" t="s">
        <v>358</v>
      </c>
      <c r="FX321" t="s">
        <v>359</v>
      </c>
      <c r="FY321" t="s">
        <v>359</v>
      </c>
      <c r="FZ321" t="s">
        <v>359</v>
      </c>
      <c r="GA321" t="s">
        <v>359</v>
      </c>
      <c r="GB321">
        <v>0</v>
      </c>
      <c r="GC321">
        <v>100</v>
      </c>
      <c r="GD321">
        <v>100</v>
      </c>
      <c r="GE321">
        <v>-2.17</v>
      </c>
      <c r="GF321">
        <v>-0.125</v>
      </c>
      <c r="GG321">
        <v>-1.0745309912501479</v>
      </c>
      <c r="GH321">
        <v>-3.794306901669526E-4</v>
      </c>
      <c r="GI321">
        <v>-9.3076312682161424E-7</v>
      </c>
      <c r="GJ321">
        <v>3.2597594342726891E-10</v>
      </c>
      <c r="GK321">
        <v>-0.25621075936304621</v>
      </c>
      <c r="GL321">
        <v>-1.4413179793891831E-2</v>
      </c>
      <c r="GM321">
        <v>9.8733074958994743E-4</v>
      </c>
      <c r="GN321">
        <v>-9.6329063574464014E-6</v>
      </c>
      <c r="GO321">
        <v>22</v>
      </c>
      <c r="GP321">
        <v>2241</v>
      </c>
      <c r="GQ321">
        <v>1</v>
      </c>
      <c r="GR321">
        <v>45</v>
      </c>
      <c r="GS321">
        <v>1880.2</v>
      </c>
      <c r="GT321">
        <v>1880</v>
      </c>
      <c r="GU321">
        <v>2.9565399999999999</v>
      </c>
      <c r="GV321">
        <v>2.2216800000000001</v>
      </c>
      <c r="GW321">
        <v>1.94702</v>
      </c>
      <c r="GX321">
        <v>2.7709999999999999</v>
      </c>
      <c r="GY321">
        <v>2.19482</v>
      </c>
      <c r="GZ321">
        <v>2.3864700000000001</v>
      </c>
      <c r="HA321">
        <v>40.3491</v>
      </c>
      <c r="HB321">
        <v>14.3947</v>
      </c>
      <c r="HC321">
        <v>18</v>
      </c>
      <c r="HD321">
        <v>517.78599999999994</v>
      </c>
      <c r="HE321">
        <v>600.25300000000004</v>
      </c>
      <c r="HF321">
        <v>22.8324</v>
      </c>
      <c r="HG321">
        <v>29.1861</v>
      </c>
      <c r="HH321">
        <v>30.000299999999999</v>
      </c>
      <c r="HI321">
        <v>29.1173</v>
      </c>
      <c r="HJ321">
        <v>29.041499999999999</v>
      </c>
      <c r="HK321">
        <v>59.2607</v>
      </c>
      <c r="HL321">
        <v>0</v>
      </c>
      <c r="HM321">
        <v>18.194600000000001</v>
      </c>
      <c r="HN321">
        <v>22.758500000000002</v>
      </c>
      <c r="HO321">
        <v>1175.43</v>
      </c>
      <c r="HP321">
        <v>22.6111</v>
      </c>
      <c r="HQ321">
        <v>100.24299999999999</v>
      </c>
      <c r="HR321">
        <v>100.19799999999999</v>
      </c>
    </row>
    <row r="322" spans="1:226" x14ac:dyDescent="0.2">
      <c r="A322">
        <v>306</v>
      </c>
      <c r="B322">
        <v>1657576641.0999999</v>
      </c>
      <c r="C322">
        <v>4811.5</v>
      </c>
      <c r="D322" t="s">
        <v>970</v>
      </c>
      <c r="E322" t="s">
        <v>971</v>
      </c>
      <c r="F322">
        <v>5</v>
      </c>
      <c r="G322" t="s">
        <v>1070</v>
      </c>
      <c r="H322" t="s">
        <v>353</v>
      </c>
      <c r="I322">
        <v>1657576638.3</v>
      </c>
      <c r="J322">
        <f t="shared" si="136"/>
        <v>3.3981385434666256E-3</v>
      </c>
      <c r="K322">
        <f t="shared" si="137"/>
        <v>3.3981385434666258</v>
      </c>
      <c r="L322">
        <f t="shared" si="138"/>
        <v>32.963142268042887</v>
      </c>
      <c r="M322">
        <f t="shared" si="139"/>
        <v>1094.0550000000001</v>
      </c>
      <c r="N322">
        <f t="shared" si="140"/>
        <v>631.38192876656694</v>
      </c>
      <c r="O322">
        <f t="shared" si="141"/>
        <v>45.720984718349499</v>
      </c>
      <c r="P322">
        <f t="shared" si="142"/>
        <v>79.225061182464756</v>
      </c>
      <c r="Q322">
        <f t="shared" si="143"/>
        <v>0.12725622259744057</v>
      </c>
      <c r="R322">
        <f t="shared" si="144"/>
        <v>2.3989186227898092</v>
      </c>
      <c r="S322">
        <f t="shared" si="145"/>
        <v>0.12362140034687538</v>
      </c>
      <c r="T322">
        <f t="shared" si="146"/>
        <v>7.7581301713394973E-2</v>
      </c>
      <c r="U322">
        <f t="shared" si="147"/>
        <v>321.513537333633</v>
      </c>
      <c r="V322">
        <f t="shared" si="148"/>
        <v>29.4629583981399</v>
      </c>
      <c r="W322">
        <f t="shared" si="149"/>
        <v>28.106590000000001</v>
      </c>
      <c r="X322">
        <f t="shared" si="150"/>
        <v>3.8184841871225434</v>
      </c>
      <c r="Y322">
        <f t="shared" si="151"/>
        <v>49.526555476638663</v>
      </c>
      <c r="Z322">
        <f t="shared" si="152"/>
        <v>1.9066312181802132</v>
      </c>
      <c r="AA322">
        <f t="shared" si="153"/>
        <v>3.8497149657006897</v>
      </c>
      <c r="AB322">
        <f t="shared" si="154"/>
        <v>1.9118529689423303</v>
      </c>
      <c r="AC322">
        <f t="shared" si="155"/>
        <v>-149.85790976687818</v>
      </c>
      <c r="AD322">
        <f t="shared" si="156"/>
        <v>18.094630365786976</v>
      </c>
      <c r="AE322">
        <f t="shared" si="157"/>
        <v>1.6470579206405349</v>
      </c>
      <c r="AF322">
        <f t="shared" si="158"/>
        <v>191.39731585318231</v>
      </c>
      <c r="AG322">
        <f t="shared" si="159"/>
        <v>49.64854987151093</v>
      </c>
      <c r="AH322">
        <f t="shared" si="160"/>
        <v>3.3676496560859013</v>
      </c>
      <c r="AI322">
        <f t="shared" si="161"/>
        <v>32.963142268042887</v>
      </c>
      <c r="AJ322">
        <v>1185.174619881426</v>
      </c>
      <c r="AK322">
        <v>1131.6840606060609</v>
      </c>
      <c r="AL322">
        <v>3.4992292363559119</v>
      </c>
      <c r="AM322">
        <v>64.523893561412876</v>
      </c>
      <c r="AN322">
        <f t="shared" si="162"/>
        <v>3.3981385434666258</v>
      </c>
      <c r="AO322">
        <v>22.366282863480581</v>
      </c>
      <c r="AP322">
        <v>26.331975151515159</v>
      </c>
      <c r="AQ322">
        <v>1.000939396504111E-3</v>
      </c>
      <c r="AR322">
        <v>77.537025973873909</v>
      </c>
      <c r="AS322">
        <v>0</v>
      </c>
      <c r="AT322">
        <v>0</v>
      </c>
      <c r="AU322">
        <f t="shared" si="163"/>
        <v>1</v>
      </c>
      <c r="AV322">
        <f t="shared" si="164"/>
        <v>0</v>
      </c>
      <c r="AW322">
        <f t="shared" si="165"/>
        <v>38099.504051039963</v>
      </c>
      <c r="AX322">
        <f t="shared" si="166"/>
        <v>1999.981</v>
      </c>
      <c r="AY322">
        <f t="shared" si="167"/>
        <v>1681.1843351987736</v>
      </c>
      <c r="AZ322">
        <f t="shared" si="168"/>
        <v>0.84060015330084314</v>
      </c>
      <c r="BA322">
        <f t="shared" si="169"/>
        <v>0.16075829587062726</v>
      </c>
      <c r="BB322">
        <v>6</v>
      </c>
      <c r="BC322">
        <v>0.5</v>
      </c>
      <c r="BD322" t="s">
        <v>354</v>
      </c>
      <c r="BE322">
        <v>2</v>
      </c>
      <c r="BF322" t="b">
        <v>1</v>
      </c>
      <c r="BG322">
        <v>1657576638.3</v>
      </c>
      <c r="BH322">
        <v>1094.0550000000001</v>
      </c>
      <c r="BI322">
        <v>1158.0509999999999</v>
      </c>
      <c r="BJ322">
        <v>26.329540000000001</v>
      </c>
      <c r="BK322">
        <v>22.39498</v>
      </c>
      <c r="BL322">
        <v>1096.2329999999999</v>
      </c>
      <c r="BM322">
        <v>26.454419999999999</v>
      </c>
      <c r="BN322">
        <v>500.02760000000012</v>
      </c>
      <c r="BO322">
        <v>72.314089999999993</v>
      </c>
      <c r="BP322">
        <v>0.10005844999999999</v>
      </c>
      <c r="BQ322">
        <v>28.246500000000001</v>
      </c>
      <c r="BR322">
        <v>28.106590000000001</v>
      </c>
      <c r="BS322">
        <v>999.9</v>
      </c>
      <c r="BT322">
        <v>0</v>
      </c>
      <c r="BU322">
        <v>0</v>
      </c>
      <c r="BV322">
        <v>10005.498</v>
      </c>
      <c r="BW322">
        <v>0</v>
      </c>
      <c r="BX322">
        <v>1458.8389999999999</v>
      </c>
      <c r="BY322">
        <v>-63.997449999999994</v>
      </c>
      <c r="BZ322">
        <v>1123.6379999999999</v>
      </c>
      <c r="CA322">
        <v>1184.58</v>
      </c>
      <c r="CB322">
        <v>3.9345680000000001</v>
      </c>
      <c r="CC322">
        <v>1158.0509999999999</v>
      </c>
      <c r="CD322">
        <v>22.39498</v>
      </c>
      <c r="CE322">
        <v>1.9039969999999999</v>
      </c>
      <c r="CF322">
        <v>1.619472</v>
      </c>
      <c r="CG322">
        <v>16.66778</v>
      </c>
      <c r="CH322">
        <v>14.14532</v>
      </c>
      <c r="CI322">
        <v>1999.981</v>
      </c>
      <c r="CJ322">
        <v>0.97999740000000002</v>
      </c>
      <c r="CK322">
        <v>2.0002880000000001E-2</v>
      </c>
      <c r="CL322">
        <v>0</v>
      </c>
      <c r="CM322">
        <v>2.3211499999999998</v>
      </c>
      <c r="CN322">
        <v>0</v>
      </c>
      <c r="CO322">
        <v>17444.04</v>
      </c>
      <c r="CP322">
        <v>16749.3</v>
      </c>
      <c r="CQ322">
        <v>41.543399999999998</v>
      </c>
      <c r="CR322">
        <v>43.436999999999998</v>
      </c>
      <c r="CS322">
        <v>41.949599999999997</v>
      </c>
      <c r="CT322">
        <v>41.875</v>
      </c>
      <c r="CU322">
        <v>40.649799999999999</v>
      </c>
      <c r="CV322">
        <v>1959.979</v>
      </c>
      <c r="CW322">
        <v>40.01</v>
      </c>
      <c r="CX322">
        <v>0</v>
      </c>
      <c r="CY322">
        <v>1657576641.5999999</v>
      </c>
      <c r="CZ322">
        <v>0</v>
      </c>
      <c r="DA322">
        <v>0</v>
      </c>
      <c r="DB322" t="s">
        <v>355</v>
      </c>
      <c r="DC322">
        <v>1657463822.5999999</v>
      </c>
      <c r="DD322">
        <v>1657463835.0999999</v>
      </c>
      <c r="DE322">
        <v>0</v>
      </c>
      <c r="DF322">
        <v>-2.657</v>
      </c>
      <c r="DG322">
        <v>-13.192</v>
      </c>
      <c r="DH322">
        <v>-3.9239999999999999</v>
      </c>
      <c r="DI322">
        <v>-0.217</v>
      </c>
      <c r="DJ322">
        <v>376</v>
      </c>
      <c r="DK322">
        <v>3</v>
      </c>
      <c r="DL322">
        <v>0.48</v>
      </c>
      <c r="DM322">
        <v>0.03</v>
      </c>
      <c r="DN322">
        <v>-64.313565000000011</v>
      </c>
      <c r="DO322">
        <v>2.1708000000001579</v>
      </c>
      <c r="DP322">
        <v>0.21293031553773659</v>
      </c>
      <c r="DQ322">
        <v>0</v>
      </c>
      <c r="DR322">
        <v>4.1509097499999994</v>
      </c>
      <c r="DS322">
        <v>-2.0500652532833081</v>
      </c>
      <c r="DT322">
        <v>0.20460644917117721</v>
      </c>
      <c r="DU322">
        <v>0</v>
      </c>
      <c r="DV322">
        <v>0</v>
      </c>
      <c r="DW322">
        <v>2</v>
      </c>
      <c r="DX322" t="s">
        <v>364</v>
      </c>
      <c r="DY322">
        <v>2.98</v>
      </c>
      <c r="DZ322">
        <v>2.7155999999999998</v>
      </c>
      <c r="EA322">
        <v>0.14835999999999999</v>
      </c>
      <c r="EB322">
        <v>0.152089</v>
      </c>
      <c r="EC322">
        <v>9.2214500000000005E-2</v>
      </c>
      <c r="ED322">
        <v>8.0832600000000004E-2</v>
      </c>
      <c r="EE322">
        <v>26843.4</v>
      </c>
      <c r="EF322">
        <v>26839.3</v>
      </c>
      <c r="EG322">
        <v>29311.8</v>
      </c>
      <c r="EH322">
        <v>29286.1</v>
      </c>
      <c r="EI322">
        <v>35262.800000000003</v>
      </c>
      <c r="EJ322">
        <v>35771.199999999997</v>
      </c>
      <c r="EK322">
        <v>41291.800000000003</v>
      </c>
      <c r="EL322">
        <v>41710</v>
      </c>
      <c r="EM322">
        <v>1.9209700000000001</v>
      </c>
      <c r="EN322">
        <v>2.10053</v>
      </c>
      <c r="EO322">
        <v>6.9938600000000004E-2</v>
      </c>
      <c r="EP322">
        <v>0</v>
      </c>
      <c r="EQ322">
        <v>26.964600000000001</v>
      </c>
      <c r="ER322">
        <v>999.9</v>
      </c>
      <c r="ES322">
        <v>27.1</v>
      </c>
      <c r="ET322">
        <v>38.4</v>
      </c>
      <c r="EU322">
        <v>25.494599999999998</v>
      </c>
      <c r="EV322">
        <v>61.483800000000002</v>
      </c>
      <c r="EW322">
        <v>26.698699999999999</v>
      </c>
      <c r="EX322">
        <v>2</v>
      </c>
      <c r="EY322">
        <v>0.134408</v>
      </c>
      <c r="EZ322">
        <v>3.90787</v>
      </c>
      <c r="FA322">
        <v>20.340800000000002</v>
      </c>
      <c r="FB322">
        <v>5.2180400000000002</v>
      </c>
      <c r="FC322">
        <v>12.012499999999999</v>
      </c>
      <c r="FD322">
        <v>4.9886499999999998</v>
      </c>
      <c r="FE322">
        <v>3.2884199999999999</v>
      </c>
      <c r="FF322">
        <v>9830.9</v>
      </c>
      <c r="FG322">
        <v>9999</v>
      </c>
      <c r="FH322">
        <v>9999</v>
      </c>
      <c r="FI322">
        <v>146.19999999999999</v>
      </c>
      <c r="FJ322">
        <v>1.86737</v>
      </c>
      <c r="FK322">
        <v>1.86646</v>
      </c>
      <c r="FL322">
        <v>1.86585</v>
      </c>
      <c r="FM322">
        <v>1.8657900000000001</v>
      </c>
      <c r="FN322">
        <v>1.86768</v>
      </c>
      <c r="FO322">
        <v>1.87008</v>
      </c>
      <c r="FP322">
        <v>1.8687400000000001</v>
      </c>
      <c r="FQ322">
        <v>1.87012</v>
      </c>
      <c r="FR322">
        <v>0</v>
      </c>
      <c r="FS322">
        <v>0</v>
      </c>
      <c r="FT322">
        <v>0</v>
      </c>
      <c r="FU322">
        <v>0</v>
      </c>
      <c r="FV322" t="s">
        <v>357</v>
      </c>
      <c r="FW322" t="s">
        <v>358</v>
      </c>
      <c r="FX322" t="s">
        <v>359</v>
      </c>
      <c r="FY322" t="s">
        <v>359</v>
      </c>
      <c r="FZ322" t="s">
        <v>359</v>
      </c>
      <c r="GA322" t="s">
        <v>359</v>
      </c>
      <c r="GB322">
        <v>0</v>
      </c>
      <c r="GC322">
        <v>100</v>
      </c>
      <c r="GD322">
        <v>100</v>
      </c>
      <c r="GE322">
        <v>-2.19</v>
      </c>
      <c r="GF322">
        <v>-0.1249</v>
      </c>
      <c r="GG322">
        <v>-1.0745309912501479</v>
      </c>
      <c r="GH322">
        <v>-3.794306901669526E-4</v>
      </c>
      <c r="GI322">
        <v>-9.3076312682161424E-7</v>
      </c>
      <c r="GJ322">
        <v>3.2597594342726891E-10</v>
      </c>
      <c r="GK322">
        <v>-0.25621075936304621</v>
      </c>
      <c r="GL322">
        <v>-1.4413179793891831E-2</v>
      </c>
      <c r="GM322">
        <v>9.8733074958994743E-4</v>
      </c>
      <c r="GN322">
        <v>-9.6329063574464014E-6</v>
      </c>
      <c r="GO322">
        <v>22</v>
      </c>
      <c r="GP322">
        <v>2241</v>
      </c>
      <c r="GQ322">
        <v>1</v>
      </c>
      <c r="GR322">
        <v>45</v>
      </c>
      <c r="GS322">
        <v>1880.3</v>
      </c>
      <c r="GT322">
        <v>1880.1</v>
      </c>
      <c r="GU322">
        <v>2.99072</v>
      </c>
      <c r="GV322">
        <v>2.2192400000000001</v>
      </c>
      <c r="GW322">
        <v>1.94702</v>
      </c>
      <c r="GX322">
        <v>2.7722199999999999</v>
      </c>
      <c r="GY322">
        <v>2.19482</v>
      </c>
      <c r="GZ322">
        <v>2.3925800000000002</v>
      </c>
      <c r="HA322">
        <v>40.323700000000002</v>
      </c>
      <c r="HB322">
        <v>14.3772</v>
      </c>
      <c r="HC322">
        <v>18</v>
      </c>
      <c r="HD322">
        <v>517.86900000000003</v>
      </c>
      <c r="HE322">
        <v>600.41</v>
      </c>
      <c r="HF322">
        <v>22.717600000000001</v>
      </c>
      <c r="HG322">
        <v>29.188600000000001</v>
      </c>
      <c r="HH322">
        <v>30.0002</v>
      </c>
      <c r="HI322">
        <v>29.1173</v>
      </c>
      <c r="HJ322">
        <v>29.041499999999999</v>
      </c>
      <c r="HK322">
        <v>59.888100000000001</v>
      </c>
      <c r="HL322">
        <v>0</v>
      </c>
      <c r="HM322">
        <v>18.194600000000001</v>
      </c>
      <c r="HN322">
        <v>22.651900000000001</v>
      </c>
      <c r="HO322">
        <v>1188.79</v>
      </c>
      <c r="HP322">
        <v>22.707000000000001</v>
      </c>
      <c r="HQ322">
        <v>100.242</v>
      </c>
      <c r="HR322">
        <v>100.196</v>
      </c>
    </row>
    <row r="323" spans="1:226" x14ac:dyDescent="0.2">
      <c r="A323">
        <v>307</v>
      </c>
      <c r="B323">
        <v>1657576646.0999999</v>
      </c>
      <c r="C323">
        <v>4816.5</v>
      </c>
      <c r="D323" t="s">
        <v>972</v>
      </c>
      <c r="E323" t="s">
        <v>973</v>
      </c>
      <c r="F323">
        <v>5</v>
      </c>
      <c r="G323" t="s">
        <v>1070</v>
      </c>
      <c r="H323" t="s">
        <v>353</v>
      </c>
      <c r="I323">
        <v>1657576643.5999999</v>
      </c>
      <c r="J323">
        <f t="shared" si="136"/>
        <v>3.291538387650548E-3</v>
      </c>
      <c r="K323">
        <f t="shared" si="137"/>
        <v>3.2915383876505482</v>
      </c>
      <c r="L323">
        <f t="shared" si="138"/>
        <v>32.924530066528526</v>
      </c>
      <c r="M323">
        <f t="shared" si="139"/>
        <v>1112.053333333334</v>
      </c>
      <c r="N323">
        <f t="shared" si="140"/>
        <v>635.91099554110508</v>
      </c>
      <c r="O323">
        <f t="shared" si="141"/>
        <v>46.048947773864818</v>
      </c>
      <c r="P323">
        <f t="shared" si="142"/>
        <v>80.528385619192917</v>
      </c>
      <c r="Q323">
        <f t="shared" si="143"/>
        <v>0.12323842802214031</v>
      </c>
      <c r="R323">
        <f t="shared" si="144"/>
        <v>2.3991941609368648</v>
      </c>
      <c r="S323">
        <f t="shared" si="145"/>
        <v>0.11982657002959543</v>
      </c>
      <c r="T323">
        <f t="shared" si="146"/>
        <v>7.5190280446175997E-2</v>
      </c>
      <c r="U323">
        <f t="shared" si="147"/>
        <v>321.50809485264136</v>
      </c>
      <c r="V323">
        <f t="shared" si="148"/>
        <v>29.467898956035757</v>
      </c>
      <c r="W323">
        <f t="shared" si="149"/>
        <v>28.100522222222221</v>
      </c>
      <c r="X323">
        <f t="shared" si="150"/>
        <v>3.8171347503718502</v>
      </c>
      <c r="Y323">
        <f t="shared" si="151"/>
        <v>49.606932592228851</v>
      </c>
      <c r="Z323">
        <f t="shared" si="152"/>
        <v>1.9065902793463585</v>
      </c>
      <c r="AA323">
        <f t="shared" si="153"/>
        <v>3.843394823498993</v>
      </c>
      <c r="AB323">
        <f t="shared" si="154"/>
        <v>1.9105444710254917</v>
      </c>
      <c r="AC323">
        <f t="shared" si="155"/>
        <v>-145.15684289538916</v>
      </c>
      <c r="AD323">
        <f t="shared" si="156"/>
        <v>15.229697037111993</v>
      </c>
      <c r="AE323">
        <f t="shared" si="157"/>
        <v>1.3858822685936347</v>
      </c>
      <c r="AF323">
        <f t="shared" si="158"/>
        <v>192.96683126295787</v>
      </c>
      <c r="AG323">
        <f t="shared" si="159"/>
        <v>49.513297748935742</v>
      </c>
      <c r="AH323">
        <f t="shared" si="160"/>
        <v>3.2823272561478287</v>
      </c>
      <c r="AI323">
        <f t="shared" si="161"/>
        <v>32.924530066528526</v>
      </c>
      <c r="AJ323">
        <v>1202.4520699360421</v>
      </c>
      <c r="AK323">
        <v>1149.080424242424</v>
      </c>
      <c r="AL323">
        <v>3.4774250278752619</v>
      </c>
      <c r="AM323">
        <v>64.523893561412876</v>
      </c>
      <c r="AN323">
        <f t="shared" si="162"/>
        <v>3.2915383876505482</v>
      </c>
      <c r="AO323">
        <v>22.475347136827381</v>
      </c>
      <c r="AP323">
        <v>26.321501818181819</v>
      </c>
      <c r="AQ323">
        <v>-3.8797051806693187E-5</v>
      </c>
      <c r="AR323">
        <v>77.537025973873909</v>
      </c>
      <c r="AS323">
        <v>0</v>
      </c>
      <c r="AT323">
        <v>0</v>
      </c>
      <c r="AU323">
        <f t="shared" si="163"/>
        <v>1</v>
      </c>
      <c r="AV323">
        <f t="shared" si="164"/>
        <v>0</v>
      </c>
      <c r="AW323">
        <f t="shared" si="165"/>
        <v>38109.754930133808</v>
      </c>
      <c r="AX323">
        <f t="shared" si="166"/>
        <v>1999.9488888888891</v>
      </c>
      <c r="AY323">
        <f t="shared" si="167"/>
        <v>1681.1571973329749</v>
      </c>
      <c r="AZ323">
        <f t="shared" si="168"/>
        <v>0.84060008066854885</v>
      </c>
      <c r="BA323">
        <f t="shared" si="169"/>
        <v>0.16075815569029941</v>
      </c>
      <c r="BB323">
        <v>6</v>
      </c>
      <c r="BC323">
        <v>0.5</v>
      </c>
      <c r="BD323" t="s">
        <v>354</v>
      </c>
      <c r="BE323">
        <v>2</v>
      </c>
      <c r="BF323" t="b">
        <v>1</v>
      </c>
      <c r="BG323">
        <v>1657576643.5999999</v>
      </c>
      <c r="BH323">
        <v>1112.053333333334</v>
      </c>
      <c r="BI323">
        <v>1175.8511111111111</v>
      </c>
      <c r="BJ323">
        <v>26.32897777777778</v>
      </c>
      <c r="BK323">
        <v>22.49378888888889</v>
      </c>
      <c r="BL323">
        <v>1114.2577777777781</v>
      </c>
      <c r="BM323">
        <v>26.45385555555556</v>
      </c>
      <c r="BN323">
        <v>499.98688888888893</v>
      </c>
      <c r="BO323">
        <v>72.314277777777775</v>
      </c>
      <c r="BP323">
        <v>9.9862088888888895E-2</v>
      </c>
      <c r="BQ323">
        <v>28.218266666666661</v>
      </c>
      <c r="BR323">
        <v>28.100522222222221</v>
      </c>
      <c r="BS323">
        <v>999.90000000000009</v>
      </c>
      <c r="BT323">
        <v>0</v>
      </c>
      <c r="BU323">
        <v>0</v>
      </c>
      <c r="BV323">
        <v>10007.299999999999</v>
      </c>
      <c r="BW323">
        <v>0</v>
      </c>
      <c r="BX323">
        <v>1456.685555555556</v>
      </c>
      <c r="BY323">
        <v>-63.797911111111112</v>
      </c>
      <c r="BZ323">
        <v>1142.125555555556</v>
      </c>
      <c r="CA323">
        <v>1202.911111111111</v>
      </c>
      <c r="CB323">
        <v>3.835172222222222</v>
      </c>
      <c r="CC323">
        <v>1175.8511111111111</v>
      </c>
      <c r="CD323">
        <v>22.49378888888889</v>
      </c>
      <c r="CE323">
        <v>1.9039622222222219</v>
      </c>
      <c r="CF323">
        <v>1.6266211111111111</v>
      </c>
      <c r="CG323">
        <v>16.6675</v>
      </c>
      <c r="CH323">
        <v>14.213322222222221</v>
      </c>
      <c r="CI323">
        <v>1999.9488888888891</v>
      </c>
      <c r="CJ323">
        <v>0.97999733333333339</v>
      </c>
      <c r="CK323">
        <v>2.0002944444444441E-2</v>
      </c>
      <c r="CL323">
        <v>0</v>
      </c>
      <c r="CM323">
        <v>2.2454000000000001</v>
      </c>
      <c r="CN323">
        <v>0</v>
      </c>
      <c r="CO323">
        <v>17411.34444444445</v>
      </c>
      <c r="CP323">
        <v>16749.011111111111</v>
      </c>
      <c r="CQ323">
        <v>41.561999999999998</v>
      </c>
      <c r="CR323">
        <v>43.436999999999998</v>
      </c>
      <c r="CS323">
        <v>41.972000000000001</v>
      </c>
      <c r="CT323">
        <v>41.875</v>
      </c>
      <c r="CU323">
        <v>40.673222222222222</v>
      </c>
      <c r="CV323">
        <v>1959.9488888888891</v>
      </c>
      <c r="CW323">
        <v>40.004444444444438</v>
      </c>
      <c r="CX323">
        <v>0</v>
      </c>
      <c r="CY323">
        <v>1657576647</v>
      </c>
      <c r="CZ323">
        <v>0</v>
      </c>
      <c r="DA323">
        <v>0</v>
      </c>
      <c r="DB323" t="s">
        <v>355</v>
      </c>
      <c r="DC323">
        <v>1657463822.5999999</v>
      </c>
      <c r="DD323">
        <v>1657463835.0999999</v>
      </c>
      <c r="DE323">
        <v>0</v>
      </c>
      <c r="DF323">
        <v>-2.657</v>
      </c>
      <c r="DG323">
        <v>-13.192</v>
      </c>
      <c r="DH323">
        <v>-3.9239999999999999</v>
      </c>
      <c r="DI323">
        <v>-0.217</v>
      </c>
      <c r="DJ323">
        <v>376</v>
      </c>
      <c r="DK323">
        <v>3</v>
      </c>
      <c r="DL323">
        <v>0.48</v>
      </c>
      <c r="DM323">
        <v>0.03</v>
      </c>
      <c r="DN323">
        <v>-64.11184390243902</v>
      </c>
      <c r="DO323">
        <v>2.3794808362368509</v>
      </c>
      <c r="DP323">
        <v>0.2413777285266262</v>
      </c>
      <c r="DQ323">
        <v>0</v>
      </c>
      <c r="DR323">
        <v>3.9935817073170732</v>
      </c>
      <c r="DS323">
        <v>-1.3189260627177659</v>
      </c>
      <c r="DT323">
        <v>0.13366074327268651</v>
      </c>
      <c r="DU323">
        <v>0</v>
      </c>
      <c r="DV323">
        <v>0</v>
      </c>
      <c r="DW323">
        <v>2</v>
      </c>
      <c r="DX323" t="s">
        <v>364</v>
      </c>
      <c r="DY323">
        <v>2.9798</v>
      </c>
      <c r="DZ323">
        <v>2.71576</v>
      </c>
      <c r="EA323">
        <v>0.14981900000000001</v>
      </c>
      <c r="EB323">
        <v>0.15348600000000001</v>
      </c>
      <c r="EC323">
        <v>9.2183600000000004E-2</v>
      </c>
      <c r="ED323">
        <v>8.1027500000000002E-2</v>
      </c>
      <c r="EE323">
        <v>26797.8</v>
      </c>
      <c r="EF323">
        <v>26795.200000000001</v>
      </c>
      <c r="EG323">
        <v>29312.3</v>
      </c>
      <c r="EH323">
        <v>29286.2</v>
      </c>
      <c r="EI323">
        <v>35264.400000000001</v>
      </c>
      <c r="EJ323">
        <v>35763.5</v>
      </c>
      <c r="EK323">
        <v>41292.300000000003</v>
      </c>
      <c r="EL323">
        <v>41710</v>
      </c>
      <c r="EM323">
        <v>1.92052</v>
      </c>
      <c r="EN323">
        <v>2.1007799999999999</v>
      </c>
      <c r="EO323">
        <v>6.9513900000000003E-2</v>
      </c>
      <c r="EP323">
        <v>0</v>
      </c>
      <c r="EQ323">
        <v>26.956099999999999</v>
      </c>
      <c r="ER323">
        <v>999.9</v>
      </c>
      <c r="ES323">
        <v>27.2</v>
      </c>
      <c r="ET323">
        <v>38.4</v>
      </c>
      <c r="EU323">
        <v>25.5854</v>
      </c>
      <c r="EV323">
        <v>61.523800000000001</v>
      </c>
      <c r="EW323">
        <v>26.558499999999999</v>
      </c>
      <c r="EX323">
        <v>2</v>
      </c>
      <c r="EY323">
        <v>0.13436999999999999</v>
      </c>
      <c r="EZ323">
        <v>3.8969</v>
      </c>
      <c r="FA323">
        <v>20.3414</v>
      </c>
      <c r="FB323">
        <v>5.2178899999999997</v>
      </c>
      <c r="FC323">
        <v>12.0105</v>
      </c>
      <c r="FD323">
        <v>4.9888000000000003</v>
      </c>
      <c r="FE323">
        <v>3.2884500000000001</v>
      </c>
      <c r="FF323">
        <v>9830.9</v>
      </c>
      <c r="FG323">
        <v>9999</v>
      </c>
      <c r="FH323">
        <v>9999</v>
      </c>
      <c r="FI323">
        <v>146.19999999999999</v>
      </c>
      <c r="FJ323">
        <v>1.86737</v>
      </c>
      <c r="FK323">
        <v>1.86646</v>
      </c>
      <c r="FL323">
        <v>1.86585</v>
      </c>
      <c r="FM323">
        <v>1.86582</v>
      </c>
      <c r="FN323">
        <v>1.8676600000000001</v>
      </c>
      <c r="FO323">
        <v>1.8701000000000001</v>
      </c>
      <c r="FP323">
        <v>1.8687400000000001</v>
      </c>
      <c r="FQ323">
        <v>1.87012</v>
      </c>
      <c r="FR323">
        <v>0</v>
      </c>
      <c r="FS323">
        <v>0</v>
      </c>
      <c r="FT323">
        <v>0</v>
      </c>
      <c r="FU323">
        <v>0</v>
      </c>
      <c r="FV323" t="s">
        <v>357</v>
      </c>
      <c r="FW323" t="s">
        <v>358</v>
      </c>
      <c r="FX323" t="s">
        <v>359</v>
      </c>
      <c r="FY323" t="s">
        <v>359</v>
      </c>
      <c r="FZ323" t="s">
        <v>359</v>
      </c>
      <c r="GA323" t="s">
        <v>359</v>
      </c>
      <c r="GB323">
        <v>0</v>
      </c>
      <c r="GC323">
        <v>100</v>
      </c>
      <c r="GD323">
        <v>100</v>
      </c>
      <c r="GE323">
        <v>-2.21</v>
      </c>
      <c r="GF323">
        <v>-0.125</v>
      </c>
      <c r="GG323">
        <v>-1.0745309912501479</v>
      </c>
      <c r="GH323">
        <v>-3.794306901669526E-4</v>
      </c>
      <c r="GI323">
        <v>-9.3076312682161424E-7</v>
      </c>
      <c r="GJ323">
        <v>3.2597594342726891E-10</v>
      </c>
      <c r="GK323">
        <v>-0.25621075936304621</v>
      </c>
      <c r="GL323">
        <v>-1.4413179793891831E-2</v>
      </c>
      <c r="GM323">
        <v>9.8733074958994743E-4</v>
      </c>
      <c r="GN323">
        <v>-9.6329063574464014E-6</v>
      </c>
      <c r="GO323">
        <v>22</v>
      </c>
      <c r="GP323">
        <v>2241</v>
      </c>
      <c r="GQ323">
        <v>1</v>
      </c>
      <c r="GR323">
        <v>45</v>
      </c>
      <c r="GS323">
        <v>1880.4</v>
      </c>
      <c r="GT323">
        <v>1880.2</v>
      </c>
      <c r="GU323">
        <v>3.0212400000000001</v>
      </c>
      <c r="GV323">
        <v>2.2180200000000001</v>
      </c>
      <c r="GW323">
        <v>1.94702</v>
      </c>
      <c r="GX323">
        <v>2.7722199999999999</v>
      </c>
      <c r="GY323">
        <v>2.19482</v>
      </c>
      <c r="GZ323">
        <v>2.3730500000000001</v>
      </c>
      <c r="HA323">
        <v>40.3491</v>
      </c>
      <c r="HB323">
        <v>14.385999999999999</v>
      </c>
      <c r="HC323">
        <v>18</v>
      </c>
      <c r="HD323">
        <v>517.57100000000003</v>
      </c>
      <c r="HE323">
        <v>600.60599999999999</v>
      </c>
      <c r="HF323">
        <v>22.6112</v>
      </c>
      <c r="HG323">
        <v>29.191099999999999</v>
      </c>
      <c r="HH323">
        <v>30.0002</v>
      </c>
      <c r="HI323">
        <v>29.1173</v>
      </c>
      <c r="HJ323">
        <v>29.041499999999999</v>
      </c>
      <c r="HK323">
        <v>60.571800000000003</v>
      </c>
      <c r="HL323">
        <v>0</v>
      </c>
      <c r="HM323">
        <v>18.598099999999999</v>
      </c>
      <c r="HN323">
        <v>22.546800000000001</v>
      </c>
      <c r="HO323">
        <v>1208.83</v>
      </c>
      <c r="HP323">
        <v>22.817399999999999</v>
      </c>
      <c r="HQ323">
        <v>100.244</v>
      </c>
      <c r="HR323">
        <v>100.196</v>
      </c>
    </row>
    <row r="324" spans="1:226" x14ac:dyDescent="0.2">
      <c r="A324">
        <v>308</v>
      </c>
      <c r="B324">
        <v>1657576651.0999999</v>
      </c>
      <c r="C324">
        <v>4821.5</v>
      </c>
      <c r="D324" t="s">
        <v>974</v>
      </c>
      <c r="E324" t="s">
        <v>975</v>
      </c>
      <c r="F324">
        <v>5</v>
      </c>
      <c r="G324" t="s">
        <v>1070</v>
      </c>
      <c r="H324" t="s">
        <v>353</v>
      </c>
      <c r="I324">
        <v>1657576648.3</v>
      </c>
      <c r="J324">
        <f t="shared" si="136"/>
        <v>3.1876704322298817E-3</v>
      </c>
      <c r="K324">
        <f t="shared" si="137"/>
        <v>3.1876704322298819</v>
      </c>
      <c r="L324">
        <f t="shared" si="138"/>
        <v>32.931781049425098</v>
      </c>
      <c r="M324">
        <f t="shared" si="139"/>
        <v>1127.9770000000001</v>
      </c>
      <c r="N324">
        <f t="shared" si="140"/>
        <v>636.99893193836692</v>
      </c>
      <c r="O324">
        <f t="shared" si="141"/>
        <v>46.127795065926001</v>
      </c>
      <c r="P324">
        <f t="shared" si="142"/>
        <v>81.6815998996248</v>
      </c>
      <c r="Q324">
        <f t="shared" si="143"/>
        <v>0.11923582690769233</v>
      </c>
      <c r="R324">
        <f t="shared" si="144"/>
        <v>2.3977264023875771</v>
      </c>
      <c r="S324">
        <f t="shared" si="145"/>
        <v>0.11603699809651837</v>
      </c>
      <c r="T324">
        <f t="shared" si="146"/>
        <v>7.2803377931856331E-2</v>
      </c>
      <c r="U324">
        <f t="shared" si="147"/>
        <v>321.51057359999999</v>
      </c>
      <c r="V324">
        <f t="shared" si="148"/>
        <v>29.476133969449325</v>
      </c>
      <c r="W324">
        <f t="shared" si="149"/>
        <v>28.09573</v>
      </c>
      <c r="X324">
        <f t="shared" si="150"/>
        <v>3.8160692834526029</v>
      </c>
      <c r="Y324">
        <f t="shared" si="151"/>
        <v>49.646905356114758</v>
      </c>
      <c r="Z324">
        <f t="shared" si="152"/>
        <v>1.9053534080348637</v>
      </c>
      <c r="AA324">
        <f t="shared" si="153"/>
        <v>3.8378090121989668</v>
      </c>
      <c r="AB324">
        <f t="shared" si="154"/>
        <v>1.9107158754177391</v>
      </c>
      <c r="AC324">
        <f t="shared" si="155"/>
        <v>-140.57626606133778</v>
      </c>
      <c r="AD324">
        <f t="shared" si="156"/>
        <v>12.609920327328618</v>
      </c>
      <c r="AE324">
        <f t="shared" si="157"/>
        <v>1.148018179078951</v>
      </c>
      <c r="AF324">
        <f t="shared" si="158"/>
        <v>194.69224604506979</v>
      </c>
      <c r="AG324">
        <f t="shared" si="159"/>
        <v>49.40217554823019</v>
      </c>
      <c r="AH324">
        <f t="shared" si="160"/>
        <v>3.1881611165562713</v>
      </c>
      <c r="AI324">
        <f t="shared" si="161"/>
        <v>32.931781049425098</v>
      </c>
      <c r="AJ324">
        <v>1219.6435325816039</v>
      </c>
      <c r="AK324">
        <v>1166.383575757576</v>
      </c>
      <c r="AL324">
        <v>3.4443348657531829</v>
      </c>
      <c r="AM324">
        <v>64.523893561412876</v>
      </c>
      <c r="AN324">
        <f t="shared" si="162"/>
        <v>3.1876704322298819</v>
      </c>
      <c r="AO324">
        <v>22.576469958106738</v>
      </c>
      <c r="AP324">
        <v>26.303109696969681</v>
      </c>
      <c r="AQ324">
        <v>-4.7131671854071841E-4</v>
      </c>
      <c r="AR324">
        <v>77.537025973873909</v>
      </c>
      <c r="AS324">
        <v>0</v>
      </c>
      <c r="AT324">
        <v>0</v>
      </c>
      <c r="AU324">
        <f t="shared" si="163"/>
        <v>1</v>
      </c>
      <c r="AV324">
        <f t="shared" si="164"/>
        <v>0</v>
      </c>
      <c r="AW324">
        <f t="shared" si="165"/>
        <v>38077.353801300647</v>
      </c>
      <c r="AX324">
        <f t="shared" si="166"/>
        <v>1999.9659999999999</v>
      </c>
      <c r="AY324">
        <f t="shared" si="167"/>
        <v>1681.1714399999998</v>
      </c>
      <c r="AZ324">
        <f t="shared" si="168"/>
        <v>0.84060001020017339</v>
      </c>
      <c r="BA324">
        <f t="shared" si="169"/>
        <v>0.16075801968633466</v>
      </c>
      <c r="BB324">
        <v>6</v>
      </c>
      <c r="BC324">
        <v>0.5</v>
      </c>
      <c r="BD324" t="s">
        <v>354</v>
      </c>
      <c r="BE324">
        <v>2</v>
      </c>
      <c r="BF324" t="b">
        <v>1</v>
      </c>
      <c r="BG324">
        <v>1657576648.3</v>
      </c>
      <c r="BH324">
        <v>1127.9770000000001</v>
      </c>
      <c r="BI324">
        <v>1191.5740000000001</v>
      </c>
      <c r="BJ324">
        <v>26.311859999999999</v>
      </c>
      <c r="BK324">
        <v>22.586790000000001</v>
      </c>
      <c r="BL324">
        <v>1130.1980000000001</v>
      </c>
      <c r="BM324">
        <v>26.43703</v>
      </c>
      <c r="BN324">
        <v>500.00799999999998</v>
      </c>
      <c r="BO324">
        <v>72.314249999999987</v>
      </c>
      <c r="BP324">
        <v>9.9992400000000009E-2</v>
      </c>
      <c r="BQ324">
        <v>28.193280000000001</v>
      </c>
      <c r="BR324">
        <v>28.09573</v>
      </c>
      <c r="BS324">
        <v>999.9</v>
      </c>
      <c r="BT324">
        <v>0</v>
      </c>
      <c r="BU324">
        <v>0</v>
      </c>
      <c r="BV324">
        <v>9997.5680000000011</v>
      </c>
      <c r="BW324">
        <v>0</v>
      </c>
      <c r="BX324">
        <v>1454.691</v>
      </c>
      <c r="BY324">
        <v>-63.599740000000011</v>
      </c>
      <c r="BZ324">
        <v>1158.4559999999999</v>
      </c>
      <c r="CA324">
        <v>1219.1120000000001</v>
      </c>
      <c r="CB324">
        <v>3.7250649999999998</v>
      </c>
      <c r="CC324">
        <v>1191.5740000000001</v>
      </c>
      <c r="CD324">
        <v>22.586790000000001</v>
      </c>
      <c r="CE324">
        <v>1.902722</v>
      </c>
      <c r="CF324">
        <v>1.6333470000000001</v>
      </c>
      <c r="CG324">
        <v>16.657250000000001</v>
      </c>
      <c r="CH324">
        <v>14.277060000000001</v>
      </c>
      <c r="CI324">
        <v>1999.9659999999999</v>
      </c>
      <c r="CJ324">
        <v>0.97999769999999997</v>
      </c>
      <c r="CK324">
        <v>2.0002590000000001E-2</v>
      </c>
      <c r="CL324">
        <v>0</v>
      </c>
      <c r="CM324">
        <v>2.33073</v>
      </c>
      <c r="CN324">
        <v>0</v>
      </c>
      <c r="CO324">
        <v>17384.939999999999</v>
      </c>
      <c r="CP324">
        <v>16749.18</v>
      </c>
      <c r="CQ324">
        <v>41.561999999999998</v>
      </c>
      <c r="CR324">
        <v>43.436999999999998</v>
      </c>
      <c r="CS324">
        <v>42</v>
      </c>
      <c r="CT324">
        <v>41.875</v>
      </c>
      <c r="CU324">
        <v>40.686999999999998</v>
      </c>
      <c r="CV324">
        <v>1959.9659999999999</v>
      </c>
      <c r="CW324">
        <v>40</v>
      </c>
      <c r="CX324">
        <v>0</v>
      </c>
      <c r="CY324">
        <v>1657576651.8</v>
      </c>
      <c r="CZ324">
        <v>0</v>
      </c>
      <c r="DA324">
        <v>0</v>
      </c>
      <c r="DB324" t="s">
        <v>355</v>
      </c>
      <c r="DC324">
        <v>1657463822.5999999</v>
      </c>
      <c r="DD324">
        <v>1657463835.0999999</v>
      </c>
      <c r="DE324">
        <v>0</v>
      </c>
      <c r="DF324">
        <v>-2.657</v>
      </c>
      <c r="DG324">
        <v>-13.192</v>
      </c>
      <c r="DH324">
        <v>-3.9239999999999999</v>
      </c>
      <c r="DI324">
        <v>-0.217</v>
      </c>
      <c r="DJ324">
        <v>376</v>
      </c>
      <c r="DK324">
        <v>3</v>
      </c>
      <c r="DL324">
        <v>0.48</v>
      </c>
      <c r="DM324">
        <v>0.03</v>
      </c>
      <c r="DN324">
        <v>-63.913690243902451</v>
      </c>
      <c r="DO324">
        <v>2.4799630662021821</v>
      </c>
      <c r="DP324">
        <v>0.25239575757410049</v>
      </c>
      <c r="DQ324">
        <v>0</v>
      </c>
      <c r="DR324">
        <v>3.8809239024390241</v>
      </c>
      <c r="DS324">
        <v>-1.1464321254355401</v>
      </c>
      <c r="DT324">
        <v>0.11393623173444049</v>
      </c>
      <c r="DU324">
        <v>0</v>
      </c>
      <c r="DV324">
        <v>0</v>
      </c>
      <c r="DW324">
        <v>2</v>
      </c>
      <c r="DX324" t="s">
        <v>364</v>
      </c>
      <c r="DY324">
        <v>2.9796399999999998</v>
      </c>
      <c r="DZ324">
        <v>2.7155</v>
      </c>
      <c r="EA324">
        <v>0.15126200000000001</v>
      </c>
      <c r="EB324">
        <v>0.15487000000000001</v>
      </c>
      <c r="EC324">
        <v>9.2135800000000004E-2</v>
      </c>
      <c r="ED324">
        <v>8.1239500000000006E-2</v>
      </c>
      <c r="EE324">
        <v>26752.1</v>
      </c>
      <c r="EF324">
        <v>26750.9</v>
      </c>
      <c r="EG324">
        <v>29312.1</v>
      </c>
      <c r="EH324">
        <v>29285.7</v>
      </c>
      <c r="EI324">
        <v>35266.300000000003</v>
      </c>
      <c r="EJ324">
        <v>35754.699999999997</v>
      </c>
      <c r="EK324">
        <v>41292.199999999997</v>
      </c>
      <c r="EL324">
        <v>41709.4</v>
      </c>
      <c r="EM324">
        <v>1.92035</v>
      </c>
      <c r="EN324">
        <v>2.1011500000000001</v>
      </c>
      <c r="EO324">
        <v>7.0437799999999995E-2</v>
      </c>
      <c r="EP324">
        <v>0</v>
      </c>
      <c r="EQ324">
        <v>26.946899999999999</v>
      </c>
      <c r="ER324">
        <v>999.9</v>
      </c>
      <c r="ES324">
        <v>27.2</v>
      </c>
      <c r="ET324">
        <v>38.4</v>
      </c>
      <c r="EU324">
        <v>25.5885</v>
      </c>
      <c r="EV324">
        <v>61.323799999999999</v>
      </c>
      <c r="EW324">
        <v>26.7468</v>
      </c>
      <c r="EX324">
        <v>2</v>
      </c>
      <c r="EY324">
        <v>0.13467199999999999</v>
      </c>
      <c r="EZ324">
        <v>3.96522</v>
      </c>
      <c r="FA324">
        <v>20.3398</v>
      </c>
      <c r="FB324">
        <v>5.21699</v>
      </c>
      <c r="FC324">
        <v>12.011100000000001</v>
      </c>
      <c r="FD324">
        <v>4.9886499999999998</v>
      </c>
      <c r="FE324">
        <v>3.2882799999999999</v>
      </c>
      <c r="FF324">
        <v>9830.9</v>
      </c>
      <c r="FG324">
        <v>9999</v>
      </c>
      <c r="FH324">
        <v>9999</v>
      </c>
      <c r="FI324">
        <v>146.19999999999999</v>
      </c>
      <c r="FJ324">
        <v>1.86737</v>
      </c>
      <c r="FK324">
        <v>1.8664499999999999</v>
      </c>
      <c r="FL324">
        <v>1.86585</v>
      </c>
      <c r="FM324">
        <v>1.86581</v>
      </c>
      <c r="FN324">
        <v>1.8676699999999999</v>
      </c>
      <c r="FO324">
        <v>1.8701000000000001</v>
      </c>
      <c r="FP324">
        <v>1.8687400000000001</v>
      </c>
      <c r="FQ324">
        <v>1.87012</v>
      </c>
      <c r="FR324">
        <v>0</v>
      </c>
      <c r="FS324">
        <v>0</v>
      </c>
      <c r="FT324">
        <v>0</v>
      </c>
      <c r="FU324">
        <v>0</v>
      </c>
      <c r="FV324" t="s">
        <v>357</v>
      </c>
      <c r="FW324" t="s">
        <v>358</v>
      </c>
      <c r="FX324" t="s">
        <v>359</v>
      </c>
      <c r="FY324" t="s">
        <v>359</v>
      </c>
      <c r="FZ324" t="s">
        <v>359</v>
      </c>
      <c r="GA324" t="s">
        <v>359</v>
      </c>
      <c r="GB324">
        <v>0</v>
      </c>
      <c r="GC324">
        <v>100</v>
      </c>
      <c r="GD324">
        <v>100</v>
      </c>
      <c r="GE324">
        <v>-2.2400000000000002</v>
      </c>
      <c r="GF324">
        <v>-0.12540000000000001</v>
      </c>
      <c r="GG324">
        <v>-1.0745309912501479</v>
      </c>
      <c r="GH324">
        <v>-3.794306901669526E-4</v>
      </c>
      <c r="GI324">
        <v>-9.3076312682161424E-7</v>
      </c>
      <c r="GJ324">
        <v>3.2597594342726891E-10</v>
      </c>
      <c r="GK324">
        <v>-0.25621075936304621</v>
      </c>
      <c r="GL324">
        <v>-1.4413179793891831E-2</v>
      </c>
      <c r="GM324">
        <v>9.8733074958994743E-4</v>
      </c>
      <c r="GN324">
        <v>-9.6329063574464014E-6</v>
      </c>
      <c r="GO324">
        <v>22</v>
      </c>
      <c r="GP324">
        <v>2241</v>
      </c>
      <c r="GQ324">
        <v>1</v>
      </c>
      <c r="GR324">
        <v>45</v>
      </c>
      <c r="GS324">
        <v>1880.5</v>
      </c>
      <c r="GT324">
        <v>1880.3</v>
      </c>
      <c r="GU324">
        <v>3.0554199999999998</v>
      </c>
      <c r="GV324">
        <v>2.2168000000000001</v>
      </c>
      <c r="GW324">
        <v>1.94702</v>
      </c>
      <c r="GX324">
        <v>2.7709999999999999</v>
      </c>
      <c r="GY324">
        <v>2.19482</v>
      </c>
      <c r="GZ324">
        <v>2.3718300000000001</v>
      </c>
      <c r="HA324">
        <v>40.3491</v>
      </c>
      <c r="HB324">
        <v>14.368399999999999</v>
      </c>
      <c r="HC324">
        <v>18</v>
      </c>
      <c r="HD324">
        <v>517.45500000000004</v>
      </c>
      <c r="HE324">
        <v>600.90099999999995</v>
      </c>
      <c r="HF324">
        <v>22.5092</v>
      </c>
      <c r="HG324">
        <v>29.193999999999999</v>
      </c>
      <c r="HH324">
        <v>30.000299999999999</v>
      </c>
      <c r="HI324">
        <v>29.1173</v>
      </c>
      <c r="HJ324">
        <v>29.041499999999999</v>
      </c>
      <c r="HK324">
        <v>61.188400000000001</v>
      </c>
      <c r="HL324">
        <v>0</v>
      </c>
      <c r="HM324">
        <v>19.0062</v>
      </c>
      <c r="HN324">
        <v>22.4527</v>
      </c>
      <c r="HO324">
        <v>1222.2</v>
      </c>
      <c r="HP324">
        <v>22.814900000000002</v>
      </c>
      <c r="HQ324">
        <v>100.24299999999999</v>
      </c>
      <c r="HR324">
        <v>100.19499999999999</v>
      </c>
    </row>
    <row r="325" spans="1:226" x14ac:dyDescent="0.2">
      <c r="A325">
        <v>309</v>
      </c>
      <c r="B325">
        <v>1657576656.0999999</v>
      </c>
      <c r="C325">
        <v>4826.5</v>
      </c>
      <c r="D325" t="s">
        <v>976</v>
      </c>
      <c r="E325" t="s">
        <v>977</v>
      </c>
      <c r="F325">
        <v>5</v>
      </c>
      <c r="G325" t="s">
        <v>1070</v>
      </c>
      <c r="H325" t="s">
        <v>353</v>
      </c>
      <c r="I325">
        <v>1657576653.5999999</v>
      </c>
      <c r="J325">
        <f t="shared" si="136"/>
        <v>3.1015975229201718E-3</v>
      </c>
      <c r="K325">
        <f t="shared" si="137"/>
        <v>3.101597522920172</v>
      </c>
      <c r="L325">
        <f t="shared" si="138"/>
        <v>32.793355576557943</v>
      </c>
      <c r="M325">
        <f t="shared" si="139"/>
        <v>1145.895555555556</v>
      </c>
      <c r="N325">
        <f t="shared" si="140"/>
        <v>644.02594230083423</v>
      </c>
      <c r="O325">
        <f t="shared" si="141"/>
        <v>46.636616671623734</v>
      </c>
      <c r="P325">
        <f t="shared" si="142"/>
        <v>82.979097983600852</v>
      </c>
      <c r="Q325">
        <f t="shared" si="143"/>
        <v>0.11599895828447837</v>
      </c>
      <c r="R325">
        <f t="shared" si="144"/>
        <v>2.4007707920955457</v>
      </c>
      <c r="S325">
        <f t="shared" si="145"/>
        <v>0.11297280568602643</v>
      </c>
      <c r="T325">
        <f t="shared" si="146"/>
        <v>7.0873315855629282E-2</v>
      </c>
      <c r="U325">
        <f t="shared" si="147"/>
        <v>321.51475866666664</v>
      </c>
      <c r="V325">
        <f t="shared" si="148"/>
        <v>29.463082664603135</v>
      </c>
      <c r="W325">
        <f t="shared" si="149"/>
        <v>28.08285555555555</v>
      </c>
      <c r="X325">
        <f t="shared" si="150"/>
        <v>3.8132081602793928</v>
      </c>
      <c r="Y325">
        <f t="shared" si="151"/>
        <v>49.712501833496745</v>
      </c>
      <c r="Z325">
        <f t="shared" si="152"/>
        <v>1.9035976634590253</v>
      </c>
      <c r="AA325">
        <f t="shared" si="153"/>
        <v>3.8292131621836085</v>
      </c>
      <c r="AB325">
        <f t="shared" si="154"/>
        <v>1.9096104968203675</v>
      </c>
      <c r="AC325">
        <f t="shared" si="155"/>
        <v>-136.78045076077959</v>
      </c>
      <c r="AD325">
        <f t="shared" si="156"/>
        <v>9.3074806354905437</v>
      </c>
      <c r="AE325">
        <f t="shared" si="157"/>
        <v>0.84607004208712555</v>
      </c>
      <c r="AF325">
        <f t="shared" si="158"/>
        <v>194.88785858346475</v>
      </c>
      <c r="AG325">
        <f t="shared" si="159"/>
        <v>49.32018207242124</v>
      </c>
      <c r="AH325">
        <f t="shared" si="160"/>
        <v>3.1028558452840516</v>
      </c>
      <c r="AI325">
        <f t="shared" si="161"/>
        <v>32.793355576557943</v>
      </c>
      <c r="AJ325">
        <v>1236.915642213188</v>
      </c>
      <c r="AK325">
        <v>1183.7526666666661</v>
      </c>
      <c r="AL325">
        <v>3.4628704005214228</v>
      </c>
      <c r="AM325">
        <v>64.523893561412876</v>
      </c>
      <c r="AN325">
        <f t="shared" si="162"/>
        <v>3.101597522920172</v>
      </c>
      <c r="AO325">
        <v>22.649890765830481</v>
      </c>
      <c r="AP325">
        <v>26.27621878787879</v>
      </c>
      <c r="AQ325">
        <v>-5.188167802267239E-4</v>
      </c>
      <c r="AR325">
        <v>77.537025973873909</v>
      </c>
      <c r="AS325">
        <v>0</v>
      </c>
      <c r="AT325">
        <v>0</v>
      </c>
      <c r="AU325">
        <f t="shared" si="163"/>
        <v>1</v>
      </c>
      <c r="AV325">
        <f t="shared" si="164"/>
        <v>0</v>
      </c>
      <c r="AW325">
        <f t="shared" si="165"/>
        <v>38155.997690028111</v>
      </c>
      <c r="AX325">
        <f t="shared" si="166"/>
        <v>1999.9922222222219</v>
      </c>
      <c r="AY325">
        <f t="shared" si="167"/>
        <v>1681.1934666666664</v>
      </c>
      <c r="AZ325">
        <f t="shared" si="168"/>
        <v>0.84060000233334242</v>
      </c>
      <c r="BA325">
        <f t="shared" si="169"/>
        <v>0.16075800450335084</v>
      </c>
      <c r="BB325">
        <v>6</v>
      </c>
      <c r="BC325">
        <v>0.5</v>
      </c>
      <c r="BD325" t="s">
        <v>354</v>
      </c>
      <c r="BE325">
        <v>2</v>
      </c>
      <c r="BF325" t="b">
        <v>1</v>
      </c>
      <c r="BG325">
        <v>1657576653.5999999</v>
      </c>
      <c r="BH325">
        <v>1145.895555555556</v>
      </c>
      <c r="BI325">
        <v>1209.3444444444449</v>
      </c>
      <c r="BJ325">
        <v>26.287633333333329</v>
      </c>
      <c r="BK325">
        <v>22.662199999999999</v>
      </c>
      <c r="BL325">
        <v>1148.137777777778</v>
      </c>
      <c r="BM325">
        <v>26.413233333333331</v>
      </c>
      <c r="BN325">
        <v>500.01566666666662</v>
      </c>
      <c r="BO325">
        <v>72.314166666666665</v>
      </c>
      <c r="BP325">
        <v>0.1000229</v>
      </c>
      <c r="BQ325">
        <v>28.154766666666671</v>
      </c>
      <c r="BR325">
        <v>28.08285555555555</v>
      </c>
      <c r="BS325">
        <v>999.90000000000009</v>
      </c>
      <c r="BT325">
        <v>0</v>
      </c>
      <c r="BU325">
        <v>0</v>
      </c>
      <c r="BV325">
        <v>10017.777777777779</v>
      </c>
      <c r="BW325">
        <v>0</v>
      </c>
      <c r="BX325">
        <v>1452.192222222222</v>
      </c>
      <c r="BY325">
        <v>-63.452044444444446</v>
      </c>
      <c r="BZ325">
        <v>1176.83</v>
      </c>
      <c r="CA325">
        <v>1237.387777777778</v>
      </c>
      <c r="CB325">
        <v>3.6254255555555561</v>
      </c>
      <c r="CC325">
        <v>1209.3444444444449</v>
      </c>
      <c r="CD325">
        <v>22.662199999999999</v>
      </c>
      <c r="CE325">
        <v>1.900967777777778</v>
      </c>
      <c r="CF325">
        <v>1.6387988888888889</v>
      </c>
      <c r="CG325">
        <v>16.642733333333339</v>
      </c>
      <c r="CH325">
        <v>14.328544444444439</v>
      </c>
      <c r="CI325">
        <v>1999.9922222222219</v>
      </c>
      <c r="CJ325">
        <v>0.97999799999999992</v>
      </c>
      <c r="CK325">
        <v>2.0002300000000001E-2</v>
      </c>
      <c r="CL325">
        <v>0</v>
      </c>
      <c r="CM325">
        <v>2.4071444444444441</v>
      </c>
      <c r="CN325">
        <v>0</v>
      </c>
      <c r="CO325">
        <v>17361.444444444449</v>
      </c>
      <c r="CP325">
        <v>16749.400000000001</v>
      </c>
      <c r="CQ325">
        <v>41.561999999999998</v>
      </c>
      <c r="CR325">
        <v>43.457999999999998</v>
      </c>
      <c r="CS325">
        <v>42</v>
      </c>
      <c r="CT325">
        <v>41.881888888888888</v>
      </c>
      <c r="CU325">
        <v>40.686999999999998</v>
      </c>
      <c r="CV325">
        <v>1959.9922222222219</v>
      </c>
      <c r="CW325">
        <v>40</v>
      </c>
      <c r="CX325">
        <v>0</v>
      </c>
      <c r="CY325">
        <v>1657576656.5999999</v>
      </c>
      <c r="CZ325">
        <v>0</v>
      </c>
      <c r="DA325">
        <v>0</v>
      </c>
      <c r="DB325" t="s">
        <v>355</v>
      </c>
      <c r="DC325">
        <v>1657463822.5999999</v>
      </c>
      <c r="DD325">
        <v>1657463835.0999999</v>
      </c>
      <c r="DE325">
        <v>0</v>
      </c>
      <c r="DF325">
        <v>-2.657</v>
      </c>
      <c r="DG325">
        <v>-13.192</v>
      </c>
      <c r="DH325">
        <v>-3.9239999999999999</v>
      </c>
      <c r="DI325">
        <v>-0.217</v>
      </c>
      <c r="DJ325">
        <v>376</v>
      </c>
      <c r="DK325">
        <v>3</v>
      </c>
      <c r="DL325">
        <v>0.48</v>
      </c>
      <c r="DM325">
        <v>0.03</v>
      </c>
      <c r="DN325">
        <v>-63.733007499999999</v>
      </c>
      <c r="DO325">
        <v>2.2174165103191572</v>
      </c>
      <c r="DP325">
        <v>0.22437296337515769</v>
      </c>
      <c r="DQ325">
        <v>0</v>
      </c>
      <c r="DR325">
        <v>3.7914425</v>
      </c>
      <c r="DS325">
        <v>-1.2314451782364</v>
      </c>
      <c r="DT325">
        <v>0.1188223499967493</v>
      </c>
      <c r="DU325">
        <v>0</v>
      </c>
      <c r="DV325">
        <v>0</v>
      </c>
      <c r="DW325">
        <v>2</v>
      </c>
      <c r="DX325" t="s">
        <v>364</v>
      </c>
      <c r="DY325">
        <v>2.9799899999999999</v>
      </c>
      <c r="DZ325">
        <v>2.7158199999999999</v>
      </c>
      <c r="EA325">
        <v>0.152694</v>
      </c>
      <c r="EB325">
        <v>0.15622900000000001</v>
      </c>
      <c r="EC325">
        <v>9.2068800000000006E-2</v>
      </c>
      <c r="ED325">
        <v>8.1416000000000002E-2</v>
      </c>
      <c r="EE325">
        <v>26706.9</v>
      </c>
      <c r="EF325">
        <v>26707.9</v>
      </c>
      <c r="EG325">
        <v>29312.1</v>
      </c>
      <c r="EH325">
        <v>29285.8</v>
      </c>
      <c r="EI325">
        <v>35269.1</v>
      </c>
      <c r="EJ325">
        <v>35747.699999999997</v>
      </c>
      <c r="EK325">
        <v>41292.400000000001</v>
      </c>
      <c r="EL325">
        <v>41709.300000000003</v>
      </c>
      <c r="EM325">
        <v>1.9205700000000001</v>
      </c>
      <c r="EN325">
        <v>2.1010300000000002</v>
      </c>
      <c r="EO325">
        <v>6.9394700000000004E-2</v>
      </c>
      <c r="EP325">
        <v>0</v>
      </c>
      <c r="EQ325">
        <v>26.9361</v>
      </c>
      <c r="ER325">
        <v>999.9</v>
      </c>
      <c r="ES325">
        <v>27.3</v>
      </c>
      <c r="ET325">
        <v>38.4</v>
      </c>
      <c r="EU325">
        <v>25.6843</v>
      </c>
      <c r="EV325">
        <v>61.333799999999997</v>
      </c>
      <c r="EW325">
        <v>26.558499999999999</v>
      </c>
      <c r="EX325">
        <v>2</v>
      </c>
      <c r="EY325">
        <v>0.13498499999999999</v>
      </c>
      <c r="EZ325">
        <v>3.9929000000000001</v>
      </c>
      <c r="FA325">
        <v>20.3398</v>
      </c>
      <c r="FB325">
        <v>5.2186399999999997</v>
      </c>
      <c r="FC325">
        <v>12.0105</v>
      </c>
      <c r="FD325">
        <v>4.9891500000000004</v>
      </c>
      <c r="FE325">
        <v>3.2885499999999999</v>
      </c>
      <c r="FF325">
        <v>9831.1</v>
      </c>
      <c r="FG325">
        <v>9999</v>
      </c>
      <c r="FH325">
        <v>9999</v>
      </c>
      <c r="FI325">
        <v>146.19999999999999</v>
      </c>
      <c r="FJ325">
        <v>1.86737</v>
      </c>
      <c r="FK325">
        <v>1.86646</v>
      </c>
      <c r="FL325">
        <v>1.8658600000000001</v>
      </c>
      <c r="FM325">
        <v>1.8657999999999999</v>
      </c>
      <c r="FN325">
        <v>1.86768</v>
      </c>
      <c r="FO325">
        <v>1.8701000000000001</v>
      </c>
      <c r="FP325">
        <v>1.8687400000000001</v>
      </c>
      <c r="FQ325">
        <v>1.87012</v>
      </c>
      <c r="FR325">
        <v>0</v>
      </c>
      <c r="FS325">
        <v>0</v>
      </c>
      <c r="FT325">
        <v>0</v>
      </c>
      <c r="FU325">
        <v>0</v>
      </c>
      <c r="FV325" t="s">
        <v>357</v>
      </c>
      <c r="FW325" t="s">
        <v>358</v>
      </c>
      <c r="FX325" t="s">
        <v>359</v>
      </c>
      <c r="FY325" t="s">
        <v>359</v>
      </c>
      <c r="FZ325" t="s">
        <v>359</v>
      </c>
      <c r="GA325" t="s">
        <v>359</v>
      </c>
      <c r="GB325">
        <v>0</v>
      </c>
      <c r="GC325">
        <v>100</v>
      </c>
      <c r="GD325">
        <v>100</v>
      </c>
      <c r="GE325">
        <v>-2.25</v>
      </c>
      <c r="GF325">
        <v>-0.12590000000000001</v>
      </c>
      <c r="GG325">
        <v>-1.0745309912501479</v>
      </c>
      <c r="GH325">
        <v>-3.794306901669526E-4</v>
      </c>
      <c r="GI325">
        <v>-9.3076312682161424E-7</v>
      </c>
      <c r="GJ325">
        <v>3.2597594342726891E-10</v>
      </c>
      <c r="GK325">
        <v>-0.25621075936304621</v>
      </c>
      <c r="GL325">
        <v>-1.4413179793891831E-2</v>
      </c>
      <c r="GM325">
        <v>9.8733074958994743E-4</v>
      </c>
      <c r="GN325">
        <v>-9.6329063574464014E-6</v>
      </c>
      <c r="GO325">
        <v>22</v>
      </c>
      <c r="GP325">
        <v>2241</v>
      </c>
      <c r="GQ325">
        <v>1</v>
      </c>
      <c r="GR325">
        <v>45</v>
      </c>
      <c r="GS325">
        <v>1880.6</v>
      </c>
      <c r="GT325">
        <v>1880.3</v>
      </c>
      <c r="GU325">
        <v>3.0847199999999999</v>
      </c>
      <c r="GV325">
        <v>2.2290000000000001</v>
      </c>
      <c r="GW325">
        <v>1.94702</v>
      </c>
      <c r="GX325">
        <v>2.7722199999999999</v>
      </c>
      <c r="GY325">
        <v>2.19482</v>
      </c>
      <c r="GZ325">
        <v>2.34985</v>
      </c>
      <c r="HA325">
        <v>40.3491</v>
      </c>
      <c r="HB325">
        <v>14.3597</v>
      </c>
      <c r="HC325">
        <v>18</v>
      </c>
      <c r="HD325">
        <v>517.60400000000004</v>
      </c>
      <c r="HE325">
        <v>600.79600000000005</v>
      </c>
      <c r="HF325">
        <v>22.415099999999999</v>
      </c>
      <c r="HG325">
        <v>29.197099999999999</v>
      </c>
      <c r="HH325">
        <v>30.0002</v>
      </c>
      <c r="HI325">
        <v>29.1173</v>
      </c>
      <c r="HJ325">
        <v>29.040900000000001</v>
      </c>
      <c r="HK325">
        <v>61.764499999999998</v>
      </c>
      <c r="HL325">
        <v>0</v>
      </c>
      <c r="HM325">
        <v>19.393699999999999</v>
      </c>
      <c r="HN325">
        <v>22.360199999999999</v>
      </c>
      <c r="HO325">
        <v>1235.56</v>
      </c>
      <c r="HP325">
        <v>22.891200000000001</v>
      </c>
      <c r="HQ325">
        <v>100.24299999999999</v>
      </c>
      <c r="HR325">
        <v>100.19499999999999</v>
      </c>
    </row>
    <row r="326" spans="1:226" x14ac:dyDescent="0.2">
      <c r="A326">
        <v>310</v>
      </c>
      <c r="B326">
        <v>1657576661.0999999</v>
      </c>
      <c r="C326">
        <v>4831.5</v>
      </c>
      <c r="D326" t="s">
        <v>978</v>
      </c>
      <c r="E326" t="s">
        <v>979</v>
      </c>
      <c r="F326">
        <v>5</v>
      </c>
      <c r="G326" t="s">
        <v>1070</v>
      </c>
      <c r="H326" t="s">
        <v>353</v>
      </c>
      <c r="I326">
        <v>1657576658.3</v>
      </c>
      <c r="J326">
        <f t="shared" si="136"/>
        <v>2.981005473922738E-3</v>
      </c>
      <c r="K326">
        <f t="shared" si="137"/>
        <v>2.9810054739227381</v>
      </c>
      <c r="L326">
        <f t="shared" si="138"/>
        <v>32.757628467244821</v>
      </c>
      <c r="M326">
        <f t="shared" si="139"/>
        <v>1161.7170000000001</v>
      </c>
      <c r="N326">
        <f t="shared" si="140"/>
        <v>641.4111703674962</v>
      </c>
      <c r="O326">
        <f t="shared" si="141"/>
        <v>46.446899386135627</v>
      </c>
      <c r="P326">
        <f t="shared" si="142"/>
        <v>84.12412366196871</v>
      </c>
      <c r="Q326">
        <f t="shared" si="143"/>
        <v>0.11140432388391994</v>
      </c>
      <c r="R326">
        <f t="shared" si="144"/>
        <v>2.3963240676263355</v>
      </c>
      <c r="S326">
        <f t="shared" si="145"/>
        <v>0.10860499626266493</v>
      </c>
      <c r="T326">
        <f t="shared" si="146"/>
        <v>6.8123772446111064E-2</v>
      </c>
      <c r="U326">
        <f t="shared" si="147"/>
        <v>321.51216959999999</v>
      </c>
      <c r="V326">
        <f t="shared" si="148"/>
        <v>29.472954138148008</v>
      </c>
      <c r="W326">
        <f t="shared" si="149"/>
        <v>28.072389999999999</v>
      </c>
      <c r="X326">
        <f t="shared" si="150"/>
        <v>3.8108837502500954</v>
      </c>
      <c r="Y326">
        <f t="shared" si="151"/>
        <v>49.749123439965715</v>
      </c>
      <c r="Z326">
        <f t="shared" si="152"/>
        <v>1.9016639929210579</v>
      </c>
      <c r="AA326">
        <f t="shared" si="153"/>
        <v>3.8225075366722252</v>
      </c>
      <c r="AB326">
        <f t="shared" si="154"/>
        <v>1.9092197573290375</v>
      </c>
      <c r="AC326">
        <f t="shared" si="155"/>
        <v>-131.46234139999274</v>
      </c>
      <c r="AD326">
        <f t="shared" si="156"/>
        <v>6.7540857774387328</v>
      </c>
      <c r="AE326">
        <f t="shared" si="157"/>
        <v>0.61497595993321885</v>
      </c>
      <c r="AF326">
        <f t="shared" si="158"/>
        <v>197.41888993737925</v>
      </c>
      <c r="AG326">
        <f t="shared" si="159"/>
        <v>48.837153794605591</v>
      </c>
      <c r="AH326">
        <f t="shared" si="160"/>
        <v>2.9946370393084671</v>
      </c>
      <c r="AI326">
        <f t="shared" si="161"/>
        <v>32.757628467244821</v>
      </c>
      <c r="AJ326">
        <v>1253.5546850775679</v>
      </c>
      <c r="AK326">
        <v>1200.8016969696971</v>
      </c>
      <c r="AL326">
        <v>3.3634754724065128</v>
      </c>
      <c r="AM326">
        <v>64.523893561412876</v>
      </c>
      <c r="AN326">
        <f t="shared" si="162"/>
        <v>2.9810054739227381</v>
      </c>
      <c r="AO326">
        <v>22.742900380174291</v>
      </c>
      <c r="AP326">
        <v>26.253877575757571</v>
      </c>
      <c r="AQ326">
        <v>-6.2251998333577091E-3</v>
      </c>
      <c r="AR326">
        <v>77.537025973873909</v>
      </c>
      <c r="AS326">
        <v>0</v>
      </c>
      <c r="AT326">
        <v>0</v>
      </c>
      <c r="AU326">
        <f t="shared" si="163"/>
        <v>1</v>
      </c>
      <c r="AV326">
        <f t="shared" si="164"/>
        <v>0</v>
      </c>
      <c r="AW326">
        <f t="shared" si="165"/>
        <v>38052.033048161378</v>
      </c>
      <c r="AX326">
        <f t="shared" si="166"/>
        <v>1999.9760000000001</v>
      </c>
      <c r="AY326">
        <f t="shared" si="167"/>
        <v>1681.17984</v>
      </c>
      <c r="AZ326">
        <f t="shared" si="168"/>
        <v>0.84060000720008632</v>
      </c>
      <c r="BA326">
        <f t="shared" si="169"/>
        <v>0.16075801389616673</v>
      </c>
      <c r="BB326">
        <v>6</v>
      </c>
      <c r="BC326">
        <v>0.5</v>
      </c>
      <c r="BD326" t="s">
        <v>354</v>
      </c>
      <c r="BE326">
        <v>2</v>
      </c>
      <c r="BF326" t="b">
        <v>1</v>
      </c>
      <c r="BG326">
        <v>1657576658.3</v>
      </c>
      <c r="BH326">
        <v>1161.7170000000001</v>
      </c>
      <c r="BI326">
        <v>1224.4929999999999</v>
      </c>
      <c r="BJ326">
        <v>26.261140000000001</v>
      </c>
      <c r="BK326">
        <v>22.762129999999999</v>
      </c>
      <c r="BL326">
        <v>1163.982</v>
      </c>
      <c r="BM326">
        <v>26.3872</v>
      </c>
      <c r="BN326">
        <v>500.02620000000002</v>
      </c>
      <c r="BO326">
        <v>72.313509999999994</v>
      </c>
      <c r="BP326">
        <v>0.10010163</v>
      </c>
      <c r="BQ326">
        <v>28.124669999999998</v>
      </c>
      <c r="BR326">
        <v>28.072389999999999</v>
      </c>
      <c r="BS326">
        <v>999.9</v>
      </c>
      <c r="BT326">
        <v>0</v>
      </c>
      <c r="BU326">
        <v>0</v>
      </c>
      <c r="BV326">
        <v>9988.3719999999994</v>
      </c>
      <c r="BW326">
        <v>0</v>
      </c>
      <c r="BX326">
        <v>1456.104</v>
      </c>
      <c r="BY326">
        <v>-62.775979999999997</v>
      </c>
      <c r="BZ326">
        <v>1193.048</v>
      </c>
      <c r="CA326">
        <v>1253.0160000000001</v>
      </c>
      <c r="CB326">
        <v>3.498987000000001</v>
      </c>
      <c r="CC326">
        <v>1224.4929999999999</v>
      </c>
      <c r="CD326">
        <v>22.762129999999999</v>
      </c>
      <c r="CE326">
        <v>1.899035</v>
      </c>
      <c r="CF326">
        <v>1.6460109999999999</v>
      </c>
      <c r="CG326">
        <v>16.626719999999999</v>
      </c>
      <c r="CH326">
        <v>14.3964</v>
      </c>
      <c r="CI326">
        <v>1999.9760000000001</v>
      </c>
      <c r="CJ326">
        <v>0.97999799999999992</v>
      </c>
      <c r="CK326">
        <v>2.0002300000000001E-2</v>
      </c>
      <c r="CL326">
        <v>0</v>
      </c>
      <c r="CM326">
        <v>2.3441299999999998</v>
      </c>
      <c r="CN326">
        <v>0</v>
      </c>
      <c r="CO326">
        <v>17365.46</v>
      </c>
      <c r="CP326">
        <v>16749.25</v>
      </c>
      <c r="CQ326">
        <v>41.561999999999998</v>
      </c>
      <c r="CR326">
        <v>43.462200000000003</v>
      </c>
      <c r="CS326">
        <v>42</v>
      </c>
      <c r="CT326">
        <v>41.893600000000013</v>
      </c>
      <c r="CU326">
        <v>40.686999999999998</v>
      </c>
      <c r="CV326">
        <v>1959.9760000000001</v>
      </c>
      <c r="CW326">
        <v>40</v>
      </c>
      <c r="CX326">
        <v>0</v>
      </c>
      <c r="CY326">
        <v>1657576661.4000001</v>
      </c>
      <c r="CZ326">
        <v>0</v>
      </c>
      <c r="DA326">
        <v>0</v>
      </c>
      <c r="DB326" t="s">
        <v>355</v>
      </c>
      <c r="DC326">
        <v>1657463822.5999999</v>
      </c>
      <c r="DD326">
        <v>1657463835.0999999</v>
      </c>
      <c r="DE326">
        <v>0</v>
      </c>
      <c r="DF326">
        <v>-2.657</v>
      </c>
      <c r="DG326">
        <v>-13.192</v>
      </c>
      <c r="DH326">
        <v>-3.9239999999999999</v>
      </c>
      <c r="DI326">
        <v>-0.217</v>
      </c>
      <c r="DJ326">
        <v>376</v>
      </c>
      <c r="DK326">
        <v>3</v>
      </c>
      <c r="DL326">
        <v>0.48</v>
      </c>
      <c r="DM326">
        <v>0.03</v>
      </c>
      <c r="DN326">
        <v>-63.413829268292687</v>
      </c>
      <c r="DO326">
        <v>3.7664320557491799</v>
      </c>
      <c r="DP326">
        <v>0.42121012729810853</v>
      </c>
      <c r="DQ326">
        <v>0</v>
      </c>
      <c r="DR326">
        <v>3.6771351219512201</v>
      </c>
      <c r="DS326">
        <v>-1.320526829268291</v>
      </c>
      <c r="DT326">
        <v>0.1309234901527056</v>
      </c>
      <c r="DU326">
        <v>0</v>
      </c>
      <c r="DV326">
        <v>0</v>
      </c>
      <c r="DW326">
        <v>2</v>
      </c>
      <c r="DX326" t="s">
        <v>364</v>
      </c>
      <c r="DY326">
        <v>2.9798800000000001</v>
      </c>
      <c r="DZ326">
        <v>2.7155399999999998</v>
      </c>
      <c r="EA326">
        <v>0.15407999999999999</v>
      </c>
      <c r="EB326">
        <v>0.157502</v>
      </c>
      <c r="EC326">
        <v>9.2021500000000006E-2</v>
      </c>
      <c r="ED326">
        <v>8.1713300000000003E-2</v>
      </c>
      <c r="EE326">
        <v>26662</v>
      </c>
      <c r="EF326">
        <v>26667.1</v>
      </c>
      <c r="EG326">
        <v>29310.799999999999</v>
      </c>
      <c r="EH326">
        <v>29285.3</v>
      </c>
      <c r="EI326">
        <v>35269.4</v>
      </c>
      <c r="EJ326">
        <v>35735.599999999999</v>
      </c>
      <c r="EK326">
        <v>41290.6</v>
      </c>
      <c r="EL326">
        <v>41708.800000000003</v>
      </c>
      <c r="EM326">
        <v>1.92073</v>
      </c>
      <c r="EN326">
        <v>2.1014499999999998</v>
      </c>
      <c r="EO326">
        <v>7.0191900000000002E-2</v>
      </c>
      <c r="EP326">
        <v>0</v>
      </c>
      <c r="EQ326">
        <v>26.9267</v>
      </c>
      <c r="ER326">
        <v>999.9</v>
      </c>
      <c r="ES326">
        <v>27.4</v>
      </c>
      <c r="ET326">
        <v>38.4</v>
      </c>
      <c r="EU326">
        <v>25.774899999999999</v>
      </c>
      <c r="EV326">
        <v>61.373800000000003</v>
      </c>
      <c r="EW326">
        <v>26.654599999999999</v>
      </c>
      <c r="EX326">
        <v>2</v>
      </c>
      <c r="EY326">
        <v>0.135099</v>
      </c>
      <c r="EZ326">
        <v>3.9900899999999999</v>
      </c>
      <c r="FA326">
        <v>20.34</v>
      </c>
      <c r="FB326">
        <v>5.2187900000000003</v>
      </c>
      <c r="FC326">
        <v>12.0105</v>
      </c>
      <c r="FD326">
        <v>4.9890999999999996</v>
      </c>
      <c r="FE326">
        <v>3.2885</v>
      </c>
      <c r="FF326">
        <v>9831.1</v>
      </c>
      <c r="FG326">
        <v>9999</v>
      </c>
      <c r="FH326">
        <v>9999</v>
      </c>
      <c r="FI326">
        <v>146.19999999999999</v>
      </c>
      <c r="FJ326">
        <v>1.86737</v>
      </c>
      <c r="FK326">
        <v>1.86646</v>
      </c>
      <c r="FL326">
        <v>1.8658699999999999</v>
      </c>
      <c r="FM326">
        <v>1.86578</v>
      </c>
      <c r="FN326">
        <v>1.86768</v>
      </c>
      <c r="FO326">
        <v>1.87012</v>
      </c>
      <c r="FP326">
        <v>1.8687400000000001</v>
      </c>
      <c r="FQ326">
        <v>1.87012</v>
      </c>
      <c r="FR326">
        <v>0</v>
      </c>
      <c r="FS326">
        <v>0</v>
      </c>
      <c r="FT326">
        <v>0</v>
      </c>
      <c r="FU326">
        <v>0</v>
      </c>
      <c r="FV326" t="s">
        <v>357</v>
      </c>
      <c r="FW326" t="s">
        <v>358</v>
      </c>
      <c r="FX326" t="s">
        <v>359</v>
      </c>
      <c r="FY326" t="s">
        <v>359</v>
      </c>
      <c r="FZ326" t="s">
        <v>359</v>
      </c>
      <c r="GA326" t="s">
        <v>359</v>
      </c>
      <c r="GB326">
        <v>0</v>
      </c>
      <c r="GC326">
        <v>100</v>
      </c>
      <c r="GD326">
        <v>100</v>
      </c>
      <c r="GE326">
        <v>-2.27</v>
      </c>
      <c r="GF326">
        <v>-0.12620000000000001</v>
      </c>
      <c r="GG326">
        <v>-1.0745309912501479</v>
      </c>
      <c r="GH326">
        <v>-3.794306901669526E-4</v>
      </c>
      <c r="GI326">
        <v>-9.3076312682161424E-7</v>
      </c>
      <c r="GJ326">
        <v>3.2597594342726891E-10</v>
      </c>
      <c r="GK326">
        <v>-0.25621075936304621</v>
      </c>
      <c r="GL326">
        <v>-1.4413179793891831E-2</v>
      </c>
      <c r="GM326">
        <v>9.8733074958994743E-4</v>
      </c>
      <c r="GN326">
        <v>-9.6329063574464014E-6</v>
      </c>
      <c r="GO326">
        <v>22</v>
      </c>
      <c r="GP326">
        <v>2241</v>
      </c>
      <c r="GQ326">
        <v>1</v>
      </c>
      <c r="GR326">
        <v>45</v>
      </c>
      <c r="GS326">
        <v>1880.6</v>
      </c>
      <c r="GT326">
        <v>1880.4</v>
      </c>
      <c r="GU326">
        <v>3.11768</v>
      </c>
      <c r="GV326">
        <v>2.2168000000000001</v>
      </c>
      <c r="GW326">
        <v>1.94702</v>
      </c>
      <c r="GX326">
        <v>2.7709999999999999</v>
      </c>
      <c r="GY326">
        <v>2.19482</v>
      </c>
      <c r="GZ326">
        <v>2.3815900000000001</v>
      </c>
      <c r="HA326">
        <v>40.3491</v>
      </c>
      <c r="HB326">
        <v>14.368399999999999</v>
      </c>
      <c r="HC326">
        <v>18</v>
      </c>
      <c r="HD326">
        <v>517.70500000000004</v>
      </c>
      <c r="HE326">
        <v>601.13699999999994</v>
      </c>
      <c r="HF326">
        <v>22.3263</v>
      </c>
      <c r="HG326">
        <v>29.1996</v>
      </c>
      <c r="HH326">
        <v>30.0002</v>
      </c>
      <c r="HI326">
        <v>29.117599999999999</v>
      </c>
      <c r="HJ326">
        <v>29.041499999999999</v>
      </c>
      <c r="HK326">
        <v>62.427</v>
      </c>
      <c r="HL326">
        <v>0</v>
      </c>
      <c r="HM326">
        <v>19.796099999999999</v>
      </c>
      <c r="HN326">
        <v>22.288900000000002</v>
      </c>
      <c r="HO326">
        <v>1255.5899999999999</v>
      </c>
      <c r="HP326">
        <v>22.967700000000001</v>
      </c>
      <c r="HQ326">
        <v>100.239</v>
      </c>
      <c r="HR326">
        <v>100.194</v>
      </c>
    </row>
    <row r="327" spans="1:226" x14ac:dyDescent="0.2">
      <c r="A327">
        <v>311</v>
      </c>
      <c r="B327">
        <v>1657576666.0999999</v>
      </c>
      <c r="C327">
        <v>4836.5</v>
      </c>
      <c r="D327" t="s">
        <v>980</v>
      </c>
      <c r="E327" t="s">
        <v>981</v>
      </c>
      <c r="F327">
        <v>5</v>
      </c>
      <c r="G327" t="s">
        <v>1070</v>
      </c>
      <c r="H327" t="s">
        <v>353</v>
      </c>
      <c r="I327">
        <v>1657576663.5999999</v>
      </c>
      <c r="J327">
        <f t="shared" si="136"/>
        <v>2.8907087787297869E-3</v>
      </c>
      <c r="K327">
        <f t="shared" si="137"/>
        <v>2.8907087787297869</v>
      </c>
      <c r="L327">
        <f t="shared" si="138"/>
        <v>32.74694904829262</v>
      </c>
      <c r="M327">
        <f t="shared" si="139"/>
        <v>1178.9933333333331</v>
      </c>
      <c r="N327">
        <f t="shared" si="140"/>
        <v>644.05467310098732</v>
      </c>
      <c r="O327">
        <f t="shared" si="141"/>
        <v>46.638834473064072</v>
      </c>
      <c r="P327">
        <f t="shared" si="142"/>
        <v>85.376098046815173</v>
      </c>
      <c r="Q327">
        <f t="shared" si="143"/>
        <v>0.10809478616801217</v>
      </c>
      <c r="R327">
        <f t="shared" si="144"/>
        <v>2.395657578278481</v>
      </c>
      <c r="S327">
        <f t="shared" si="145"/>
        <v>0.10545647447662819</v>
      </c>
      <c r="T327">
        <f t="shared" si="146"/>
        <v>6.6141974990268207E-2</v>
      </c>
      <c r="U327">
        <f t="shared" si="147"/>
        <v>321.51245333333338</v>
      </c>
      <c r="V327">
        <f t="shared" si="148"/>
        <v>29.471233403950144</v>
      </c>
      <c r="W327">
        <f t="shared" si="149"/>
        <v>28.058544444444451</v>
      </c>
      <c r="X327">
        <f t="shared" si="150"/>
        <v>3.8078105384115539</v>
      </c>
      <c r="Y327">
        <f t="shared" si="151"/>
        <v>49.821745984736211</v>
      </c>
      <c r="Z327">
        <f t="shared" si="152"/>
        <v>1.9010751995546327</v>
      </c>
      <c r="AA327">
        <f t="shared" si="153"/>
        <v>3.8157538680741165</v>
      </c>
      <c r="AB327">
        <f t="shared" si="154"/>
        <v>1.9067353388569213</v>
      </c>
      <c r="AC327">
        <f t="shared" si="155"/>
        <v>-127.4802571419836</v>
      </c>
      <c r="AD327">
        <f t="shared" si="156"/>
        <v>4.6194327943138553</v>
      </c>
      <c r="AE327">
        <f t="shared" si="157"/>
        <v>0.42063497792418975</v>
      </c>
      <c r="AF327">
        <f t="shared" si="158"/>
        <v>199.07226396358783</v>
      </c>
      <c r="AG327">
        <f t="shared" si="159"/>
        <v>48.723204090010377</v>
      </c>
      <c r="AH327">
        <f t="shared" si="160"/>
        <v>2.8311607313790486</v>
      </c>
      <c r="AI327">
        <f t="shared" si="161"/>
        <v>32.74694904829262</v>
      </c>
      <c r="AJ327">
        <v>1270.185142637813</v>
      </c>
      <c r="AK327">
        <v>1217.482</v>
      </c>
      <c r="AL327">
        <v>3.3497271464229641</v>
      </c>
      <c r="AM327">
        <v>64.523893561412876</v>
      </c>
      <c r="AN327">
        <f t="shared" si="162"/>
        <v>2.8907087787297869</v>
      </c>
      <c r="AO327">
        <v>22.881128160932519</v>
      </c>
      <c r="AP327">
        <v>26.263178787878779</v>
      </c>
      <c r="AQ327">
        <v>-9.2094023529638966E-4</v>
      </c>
      <c r="AR327">
        <v>77.537025973873909</v>
      </c>
      <c r="AS327">
        <v>0</v>
      </c>
      <c r="AT327">
        <v>0</v>
      </c>
      <c r="AU327">
        <f t="shared" si="163"/>
        <v>1</v>
      </c>
      <c r="AV327">
        <f t="shared" si="164"/>
        <v>0</v>
      </c>
      <c r="AW327">
        <f t="shared" si="165"/>
        <v>38039.740342797166</v>
      </c>
      <c r="AX327">
        <f t="shared" si="166"/>
        <v>1999.9777777777781</v>
      </c>
      <c r="AY327">
        <f t="shared" si="167"/>
        <v>1681.1813333333337</v>
      </c>
      <c r="AZ327">
        <f t="shared" si="168"/>
        <v>0.84060000666674073</v>
      </c>
      <c r="BA327">
        <f t="shared" si="169"/>
        <v>0.16075801286680963</v>
      </c>
      <c r="BB327">
        <v>6</v>
      </c>
      <c r="BC327">
        <v>0.5</v>
      </c>
      <c r="BD327" t="s">
        <v>354</v>
      </c>
      <c r="BE327">
        <v>2</v>
      </c>
      <c r="BF327" t="b">
        <v>1</v>
      </c>
      <c r="BG327">
        <v>1657576663.5999999</v>
      </c>
      <c r="BH327">
        <v>1178.9933333333331</v>
      </c>
      <c r="BI327">
        <v>1241.47</v>
      </c>
      <c r="BJ327">
        <v>26.252722222222221</v>
      </c>
      <c r="BK327">
        <v>22.94434444444444</v>
      </c>
      <c r="BL327">
        <v>1181.28</v>
      </c>
      <c r="BM327">
        <v>26.37893333333334</v>
      </c>
      <c r="BN327">
        <v>499.97344444444451</v>
      </c>
      <c r="BO327">
        <v>72.314488888888889</v>
      </c>
      <c r="BP327">
        <v>9.9913833333333327E-2</v>
      </c>
      <c r="BQ327">
        <v>28.094311111111111</v>
      </c>
      <c r="BR327">
        <v>28.058544444444451</v>
      </c>
      <c r="BS327">
        <v>999.90000000000009</v>
      </c>
      <c r="BT327">
        <v>0</v>
      </c>
      <c r="BU327">
        <v>0</v>
      </c>
      <c r="BV327">
        <v>9983.818888888889</v>
      </c>
      <c r="BW327">
        <v>0</v>
      </c>
      <c r="BX327">
        <v>1463.876666666667</v>
      </c>
      <c r="BY327">
        <v>-62.475333333333339</v>
      </c>
      <c r="BZ327">
        <v>1210.7811111111109</v>
      </c>
      <c r="CA327">
        <v>1270.624444444444</v>
      </c>
      <c r="CB327">
        <v>3.3083800000000001</v>
      </c>
      <c r="CC327">
        <v>1241.47</v>
      </c>
      <c r="CD327">
        <v>22.94434444444444</v>
      </c>
      <c r="CE327">
        <v>1.8984533333333331</v>
      </c>
      <c r="CF327">
        <v>1.6592077777777781</v>
      </c>
      <c r="CG327">
        <v>16.6219</v>
      </c>
      <c r="CH327">
        <v>14.51991111111111</v>
      </c>
      <c r="CI327">
        <v>1999.9777777777781</v>
      </c>
      <c r="CJ327">
        <v>0.97999833333333342</v>
      </c>
      <c r="CK327">
        <v>2.0001966666666669E-2</v>
      </c>
      <c r="CL327">
        <v>0</v>
      </c>
      <c r="CM327">
        <v>2.297099999999999</v>
      </c>
      <c r="CN327">
        <v>0</v>
      </c>
      <c r="CO327">
        <v>17343.277777777781</v>
      </c>
      <c r="CP327">
        <v>16749.255555555559</v>
      </c>
      <c r="CQ327">
        <v>41.561999999999998</v>
      </c>
      <c r="CR327">
        <v>43.5</v>
      </c>
      <c r="CS327">
        <v>42</v>
      </c>
      <c r="CT327">
        <v>41.909444444444453</v>
      </c>
      <c r="CU327">
        <v>40.686999999999998</v>
      </c>
      <c r="CV327">
        <v>1959.9777777777781</v>
      </c>
      <c r="CW327">
        <v>40</v>
      </c>
      <c r="CX327">
        <v>0</v>
      </c>
      <c r="CY327">
        <v>1657576666.8</v>
      </c>
      <c r="CZ327">
        <v>0</v>
      </c>
      <c r="DA327">
        <v>0</v>
      </c>
      <c r="DB327" t="s">
        <v>355</v>
      </c>
      <c r="DC327">
        <v>1657463822.5999999</v>
      </c>
      <c r="DD327">
        <v>1657463835.0999999</v>
      </c>
      <c r="DE327">
        <v>0</v>
      </c>
      <c r="DF327">
        <v>-2.657</v>
      </c>
      <c r="DG327">
        <v>-13.192</v>
      </c>
      <c r="DH327">
        <v>-3.9239999999999999</v>
      </c>
      <c r="DI327">
        <v>-0.217</v>
      </c>
      <c r="DJ327">
        <v>376</v>
      </c>
      <c r="DK327">
        <v>3</v>
      </c>
      <c r="DL327">
        <v>0.48</v>
      </c>
      <c r="DM327">
        <v>0.03</v>
      </c>
      <c r="DN327">
        <v>-63.157129268292692</v>
      </c>
      <c r="DO327">
        <v>4.7975665505226104</v>
      </c>
      <c r="DP327">
        <v>0.50456685565571424</v>
      </c>
      <c r="DQ327">
        <v>0</v>
      </c>
      <c r="DR327">
        <v>3.5775682926829271</v>
      </c>
      <c r="DS327">
        <v>-1.529403344947736</v>
      </c>
      <c r="DT327">
        <v>0.1528834092819441</v>
      </c>
      <c r="DU327">
        <v>0</v>
      </c>
      <c r="DV327">
        <v>0</v>
      </c>
      <c r="DW327">
        <v>2</v>
      </c>
      <c r="DX327" t="s">
        <v>364</v>
      </c>
      <c r="DY327">
        <v>2.9797600000000002</v>
      </c>
      <c r="DZ327">
        <v>2.7155</v>
      </c>
      <c r="EA327">
        <v>0.155441</v>
      </c>
      <c r="EB327">
        <v>0.15882399999999999</v>
      </c>
      <c r="EC327">
        <v>9.2062099999999994E-2</v>
      </c>
      <c r="ED327">
        <v>8.2293099999999994E-2</v>
      </c>
      <c r="EE327">
        <v>26619.3</v>
      </c>
      <c r="EF327">
        <v>26625.3</v>
      </c>
      <c r="EG327">
        <v>29311</v>
      </c>
      <c r="EH327">
        <v>29285.4</v>
      </c>
      <c r="EI327">
        <v>35268.300000000003</v>
      </c>
      <c r="EJ327">
        <v>35712.6</v>
      </c>
      <c r="EK327">
        <v>41291.1</v>
      </c>
      <c r="EL327">
        <v>41708.6</v>
      </c>
      <c r="EM327">
        <v>1.9201699999999999</v>
      </c>
      <c r="EN327">
        <v>2.10175</v>
      </c>
      <c r="EO327">
        <v>6.9655499999999995E-2</v>
      </c>
      <c r="EP327">
        <v>0</v>
      </c>
      <c r="EQ327">
        <v>26.915299999999998</v>
      </c>
      <c r="ER327">
        <v>999.9</v>
      </c>
      <c r="ES327">
        <v>27.5</v>
      </c>
      <c r="ET327">
        <v>38.4</v>
      </c>
      <c r="EU327">
        <v>25.870899999999999</v>
      </c>
      <c r="EV327">
        <v>61.563800000000001</v>
      </c>
      <c r="EW327">
        <v>26.5184</v>
      </c>
      <c r="EX327">
        <v>2</v>
      </c>
      <c r="EY327">
        <v>0.13511699999999999</v>
      </c>
      <c r="EZ327">
        <v>3.9773900000000002</v>
      </c>
      <c r="FA327">
        <v>20.3399</v>
      </c>
      <c r="FB327">
        <v>5.2141500000000001</v>
      </c>
      <c r="FC327">
        <v>12.010199999999999</v>
      </c>
      <c r="FD327">
        <v>4.9878499999999999</v>
      </c>
      <c r="FE327">
        <v>3.2877999999999998</v>
      </c>
      <c r="FF327">
        <v>9831.4</v>
      </c>
      <c r="FG327">
        <v>9999</v>
      </c>
      <c r="FH327">
        <v>9999</v>
      </c>
      <c r="FI327">
        <v>146.19999999999999</v>
      </c>
      <c r="FJ327">
        <v>1.86738</v>
      </c>
      <c r="FK327">
        <v>1.86646</v>
      </c>
      <c r="FL327">
        <v>1.8658600000000001</v>
      </c>
      <c r="FM327">
        <v>1.8657699999999999</v>
      </c>
      <c r="FN327">
        <v>1.8676699999999999</v>
      </c>
      <c r="FO327">
        <v>1.87009</v>
      </c>
      <c r="FP327">
        <v>1.8687400000000001</v>
      </c>
      <c r="FQ327">
        <v>1.87012</v>
      </c>
      <c r="FR327">
        <v>0</v>
      </c>
      <c r="FS327">
        <v>0</v>
      </c>
      <c r="FT327">
        <v>0</v>
      </c>
      <c r="FU327">
        <v>0</v>
      </c>
      <c r="FV327" t="s">
        <v>357</v>
      </c>
      <c r="FW327" t="s">
        <v>358</v>
      </c>
      <c r="FX327" t="s">
        <v>359</v>
      </c>
      <c r="FY327" t="s">
        <v>359</v>
      </c>
      <c r="FZ327" t="s">
        <v>359</v>
      </c>
      <c r="GA327" t="s">
        <v>359</v>
      </c>
      <c r="GB327">
        <v>0</v>
      </c>
      <c r="GC327">
        <v>100</v>
      </c>
      <c r="GD327">
        <v>100</v>
      </c>
      <c r="GE327">
        <v>-2.29</v>
      </c>
      <c r="GF327">
        <v>-0.12590000000000001</v>
      </c>
      <c r="GG327">
        <v>-1.0745309912501479</v>
      </c>
      <c r="GH327">
        <v>-3.794306901669526E-4</v>
      </c>
      <c r="GI327">
        <v>-9.3076312682161424E-7</v>
      </c>
      <c r="GJ327">
        <v>3.2597594342726891E-10</v>
      </c>
      <c r="GK327">
        <v>-0.25621075936304621</v>
      </c>
      <c r="GL327">
        <v>-1.4413179793891831E-2</v>
      </c>
      <c r="GM327">
        <v>9.8733074958994743E-4</v>
      </c>
      <c r="GN327">
        <v>-9.6329063574464014E-6</v>
      </c>
      <c r="GO327">
        <v>22</v>
      </c>
      <c r="GP327">
        <v>2241</v>
      </c>
      <c r="GQ327">
        <v>1</v>
      </c>
      <c r="GR327">
        <v>45</v>
      </c>
      <c r="GS327">
        <v>1880.7</v>
      </c>
      <c r="GT327">
        <v>1880.5</v>
      </c>
      <c r="GU327">
        <v>3.14819</v>
      </c>
      <c r="GV327">
        <v>2.2229000000000001</v>
      </c>
      <c r="GW327">
        <v>1.94702</v>
      </c>
      <c r="GX327">
        <v>2.7709999999999999</v>
      </c>
      <c r="GY327">
        <v>2.19482</v>
      </c>
      <c r="GZ327">
        <v>2.3547400000000001</v>
      </c>
      <c r="HA327">
        <v>40.3491</v>
      </c>
      <c r="HB327">
        <v>14.3597</v>
      </c>
      <c r="HC327">
        <v>18</v>
      </c>
      <c r="HD327">
        <v>517.36099999999999</v>
      </c>
      <c r="HE327">
        <v>601.37199999999996</v>
      </c>
      <c r="HF327">
        <v>22.255099999999999</v>
      </c>
      <c r="HG327">
        <v>29.2027</v>
      </c>
      <c r="HH327">
        <v>30.0002</v>
      </c>
      <c r="HI327">
        <v>29.119800000000001</v>
      </c>
      <c r="HJ327">
        <v>29.041499999999999</v>
      </c>
      <c r="HK327">
        <v>63.032600000000002</v>
      </c>
      <c r="HL327">
        <v>0.294464</v>
      </c>
      <c r="HM327">
        <v>19.796099999999999</v>
      </c>
      <c r="HN327">
        <v>22.221599999999999</v>
      </c>
      <c r="HO327">
        <v>1268.95</v>
      </c>
      <c r="HP327">
        <v>22.882300000000001</v>
      </c>
      <c r="HQ327">
        <v>100.24</v>
      </c>
      <c r="HR327">
        <v>100.193</v>
      </c>
    </row>
    <row r="328" spans="1:226" x14ac:dyDescent="0.2">
      <c r="A328">
        <v>312</v>
      </c>
      <c r="B328">
        <v>1657576671.0999999</v>
      </c>
      <c r="C328">
        <v>4841.5</v>
      </c>
      <c r="D328" t="s">
        <v>982</v>
      </c>
      <c r="E328" t="s">
        <v>983</v>
      </c>
      <c r="F328">
        <v>5</v>
      </c>
      <c r="G328" t="s">
        <v>1070</v>
      </c>
      <c r="H328" t="s">
        <v>353</v>
      </c>
      <c r="I328">
        <v>1657576668.3</v>
      </c>
      <c r="J328">
        <f t="shared" si="136"/>
        <v>2.8155293571581501E-3</v>
      </c>
      <c r="K328">
        <f t="shared" si="137"/>
        <v>2.8155293571581499</v>
      </c>
      <c r="L328">
        <f t="shared" si="138"/>
        <v>32.607510581078273</v>
      </c>
      <c r="M328">
        <f t="shared" si="139"/>
        <v>1194.365</v>
      </c>
      <c r="N328">
        <f t="shared" si="140"/>
        <v>649.29354163001562</v>
      </c>
      <c r="O328">
        <f t="shared" si="141"/>
        <v>47.018512570860814</v>
      </c>
      <c r="P328">
        <f t="shared" si="142"/>
        <v>86.489795702751735</v>
      </c>
      <c r="Q328">
        <f t="shared" si="143"/>
        <v>0.10549406707199933</v>
      </c>
      <c r="R328">
        <f t="shared" si="144"/>
        <v>2.3973432176318235</v>
      </c>
      <c r="S328">
        <f t="shared" si="145"/>
        <v>0.10298131371640774</v>
      </c>
      <c r="T328">
        <f t="shared" si="146"/>
        <v>6.4584097029440332E-2</v>
      </c>
      <c r="U328">
        <f t="shared" si="147"/>
        <v>321.5240958</v>
      </c>
      <c r="V328">
        <f t="shared" si="148"/>
        <v>29.463215446461291</v>
      </c>
      <c r="W328">
        <f t="shared" si="149"/>
        <v>28.047940000000001</v>
      </c>
      <c r="X328">
        <f t="shared" si="150"/>
        <v>3.8054581982454372</v>
      </c>
      <c r="Y328">
        <f t="shared" si="151"/>
        <v>49.979123063399669</v>
      </c>
      <c r="Z328">
        <f t="shared" si="152"/>
        <v>1.9036654843105436</v>
      </c>
      <c r="AA328">
        <f t="shared" si="153"/>
        <v>3.8089213408080411</v>
      </c>
      <c r="AB328">
        <f t="shared" si="154"/>
        <v>1.9017927139348936</v>
      </c>
      <c r="AC328">
        <f t="shared" si="155"/>
        <v>-124.16484465067441</v>
      </c>
      <c r="AD328">
        <f t="shared" si="156"/>
        <v>2.0175233094392166</v>
      </c>
      <c r="AE328">
        <f t="shared" si="157"/>
        <v>0.18354405071761462</v>
      </c>
      <c r="AF328">
        <f t="shared" si="158"/>
        <v>199.56031850948241</v>
      </c>
      <c r="AG328">
        <f t="shared" si="159"/>
        <v>48.892863255806333</v>
      </c>
      <c r="AH328">
        <f t="shared" si="160"/>
        <v>2.7577204256602936</v>
      </c>
      <c r="AI328">
        <f t="shared" si="161"/>
        <v>32.607510581078273</v>
      </c>
      <c r="AJ328">
        <v>1287.220402634299</v>
      </c>
      <c r="AK328">
        <v>1234.4555151515151</v>
      </c>
      <c r="AL328">
        <v>3.4119623752991828</v>
      </c>
      <c r="AM328">
        <v>64.523893561412876</v>
      </c>
      <c r="AN328">
        <f t="shared" si="162"/>
        <v>2.8155293571581499</v>
      </c>
      <c r="AO328">
        <v>23.0603497563616</v>
      </c>
      <c r="AP328">
        <v>26.298495757575751</v>
      </c>
      <c r="AQ328">
        <v>1.1497585760522131E-2</v>
      </c>
      <c r="AR328">
        <v>77.537025973873909</v>
      </c>
      <c r="AS328">
        <v>0</v>
      </c>
      <c r="AT328">
        <v>0</v>
      </c>
      <c r="AU328">
        <f t="shared" si="163"/>
        <v>1</v>
      </c>
      <c r="AV328">
        <f t="shared" si="164"/>
        <v>0</v>
      </c>
      <c r="AW328">
        <f t="shared" si="165"/>
        <v>38084.487006607706</v>
      </c>
      <c r="AX328">
        <f t="shared" si="166"/>
        <v>2000.05</v>
      </c>
      <c r="AY328">
        <f t="shared" si="167"/>
        <v>1681.24206</v>
      </c>
      <c r="AZ328">
        <f t="shared" si="168"/>
        <v>0.840600014999625</v>
      </c>
      <c r="BA328">
        <f t="shared" si="169"/>
        <v>0.16075802894927627</v>
      </c>
      <c r="BB328">
        <v>6</v>
      </c>
      <c r="BC328">
        <v>0.5</v>
      </c>
      <c r="BD328" t="s">
        <v>354</v>
      </c>
      <c r="BE328">
        <v>2</v>
      </c>
      <c r="BF328" t="b">
        <v>1</v>
      </c>
      <c r="BG328">
        <v>1657576668.3</v>
      </c>
      <c r="BH328">
        <v>1194.365</v>
      </c>
      <c r="BI328">
        <v>1256.9860000000001</v>
      </c>
      <c r="BJ328">
        <v>26.288319999999999</v>
      </c>
      <c r="BK328">
        <v>23.066199999999998</v>
      </c>
      <c r="BL328">
        <v>1196.671</v>
      </c>
      <c r="BM328">
        <v>26.413930000000001</v>
      </c>
      <c r="BN328">
        <v>500.02319999999992</v>
      </c>
      <c r="BO328">
        <v>72.314849999999993</v>
      </c>
      <c r="BP328">
        <v>0.10002795</v>
      </c>
      <c r="BQ328">
        <v>28.063549999999999</v>
      </c>
      <c r="BR328">
        <v>28.047940000000001</v>
      </c>
      <c r="BS328">
        <v>999.9</v>
      </c>
      <c r="BT328">
        <v>0</v>
      </c>
      <c r="BU328">
        <v>0</v>
      </c>
      <c r="BV328">
        <v>9994.9439999999995</v>
      </c>
      <c r="BW328">
        <v>0</v>
      </c>
      <c r="BX328">
        <v>1446.0540000000001</v>
      </c>
      <c r="BY328">
        <v>-62.618849999999988</v>
      </c>
      <c r="BZ328">
        <v>1226.6130000000001</v>
      </c>
      <c r="CA328">
        <v>1286.663</v>
      </c>
      <c r="CB328">
        <v>3.2221220000000002</v>
      </c>
      <c r="CC328">
        <v>1256.9860000000001</v>
      </c>
      <c r="CD328">
        <v>23.066199999999998</v>
      </c>
      <c r="CE328">
        <v>1.9010359999999999</v>
      </c>
      <c r="CF328">
        <v>1.668029</v>
      </c>
      <c r="CG328">
        <v>16.64331</v>
      </c>
      <c r="CH328">
        <v>14.60206</v>
      </c>
      <c r="CI328">
        <v>2000.05</v>
      </c>
      <c r="CJ328">
        <v>0.97999860000000005</v>
      </c>
      <c r="CK328">
        <v>2.0001700000000001E-2</v>
      </c>
      <c r="CL328">
        <v>0</v>
      </c>
      <c r="CM328">
        <v>2.2721499999999999</v>
      </c>
      <c r="CN328">
        <v>0</v>
      </c>
      <c r="CO328">
        <v>17290.7</v>
      </c>
      <c r="CP328">
        <v>16749.88</v>
      </c>
      <c r="CQ328">
        <v>41.5809</v>
      </c>
      <c r="CR328">
        <v>43.5</v>
      </c>
      <c r="CS328">
        <v>42</v>
      </c>
      <c r="CT328">
        <v>41.936999999999998</v>
      </c>
      <c r="CU328">
        <v>40.686999999999998</v>
      </c>
      <c r="CV328">
        <v>1960.048</v>
      </c>
      <c r="CW328">
        <v>40.002000000000002</v>
      </c>
      <c r="CX328">
        <v>0</v>
      </c>
      <c r="CY328">
        <v>1657576671.5999999</v>
      </c>
      <c r="CZ328">
        <v>0</v>
      </c>
      <c r="DA328">
        <v>0</v>
      </c>
      <c r="DB328" t="s">
        <v>355</v>
      </c>
      <c r="DC328">
        <v>1657463822.5999999</v>
      </c>
      <c r="DD328">
        <v>1657463835.0999999</v>
      </c>
      <c r="DE328">
        <v>0</v>
      </c>
      <c r="DF328">
        <v>-2.657</v>
      </c>
      <c r="DG328">
        <v>-13.192</v>
      </c>
      <c r="DH328">
        <v>-3.9239999999999999</v>
      </c>
      <c r="DI328">
        <v>-0.217</v>
      </c>
      <c r="DJ328">
        <v>376</v>
      </c>
      <c r="DK328">
        <v>3</v>
      </c>
      <c r="DL328">
        <v>0.48</v>
      </c>
      <c r="DM328">
        <v>0.03</v>
      </c>
      <c r="DN328">
        <v>-62.849353658536593</v>
      </c>
      <c r="DO328">
        <v>3.4654787456443801</v>
      </c>
      <c r="DP328">
        <v>0.43039269765405241</v>
      </c>
      <c r="DQ328">
        <v>0</v>
      </c>
      <c r="DR328">
        <v>3.4240363414634141</v>
      </c>
      <c r="DS328">
        <v>-1.6590675261324079</v>
      </c>
      <c r="DT328">
        <v>0.1665632369000288</v>
      </c>
      <c r="DU328">
        <v>0</v>
      </c>
      <c r="DV328">
        <v>0</v>
      </c>
      <c r="DW328">
        <v>2</v>
      </c>
      <c r="DX328" t="s">
        <v>364</v>
      </c>
      <c r="DY328">
        <v>2.97987</v>
      </c>
      <c r="DZ328">
        <v>2.7156199999999999</v>
      </c>
      <c r="EA328">
        <v>0.15681200000000001</v>
      </c>
      <c r="EB328">
        <v>0.16017200000000001</v>
      </c>
      <c r="EC328">
        <v>9.2133599999999996E-2</v>
      </c>
      <c r="ED328">
        <v>8.2385799999999995E-2</v>
      </c>
      <c r="EE328">
        <v>26576</v>
      </c>
      <c r="EF328">
        <v>26582.6</v>
      </c>
      <c r="EG328">
        <v>29311</v>
      </c>
      <c r="EH328">
        <v>29285.4</v>
      </c>
      <c r="EI328">
        <v>35265.599999999999</v>
      </c>
      <c r="EJ328">
        <v>35709.300000000003</v>
      </c>
      <c r="EK328">
        <v>41291.1</v>
      </c>
      <c r="EL328">
        <v>41708.9</v>
      </c>
      <c r="EM328">
        <v>1.9203300000000001</v>
      </c>
      <c r="EN328">
        <v>2.10155</v>
      </c>
      <c r="EO328">
        <v>6.9133899999999998E-2</v>
      </c>
      <c r="EP328">
        <v>0</v>
      </c>
      <c r="EQ328">
        <v>26.901599999999998</v>
      </c>
      <c r="ER328">
        <v>999.9</v>
      </c>
      <c r="ES328">
        <v>27.6</v>
      </c>
      <c r="ET328">
        <v>38.4</v>
      </c>
      <c r="EU328">
        <v>25.963899999999999</v>
      </c>
      <c r="EV328">
        <v>61.4238</v>
      </c>
      <c r="EW328">
        <v>26.634599999999999</v>
      </c>
      <c r="EX328">
        <v>2</v>
      </c>
      <c r="EY328">
        <v>0.13544700000000001</v>
      </c>
      <c r="EZ328">
        <v>3.95804</v>
      </c>
      <c r="FA328">
        <v>20.341200000000001</v>
      </c>
      <c r="FB328">
        <v>5.2180400000000002</v>
      </c>
      <c r="FC328">
        <v>12.010400000000001</v>
      </c>
      <c r="FD328">
        <v>4.9889000000000001</v>
      </c>
      <c r="FE328">
        <v>3.2885</v>
      </c>
      <c r="FF328">
        <v>9831.4</v>
      </c>
      <c r="FG328">
        <v>9999</v>
      </c>
      <c r="FH328">
        <v>9999</v>
      </c>
      <c r="FI328">
        <v>146.19999999999999</v>
      </c>
      <c r="FJ328">
        <v>1.86737</v>
      </c>
      <c r="FK328">
        <v>1.86646</v>
      </c>
      <c r="FL328">
        <v>1.8658699999999999</v>
      </c>
      <c r="FM328">
        <v>1.8657699999999999</v>
      </c>
      <c r="FN328">
        <v>1.8676699999999999</v>
      </c>
      <c r="FO328">
        <v>1.8701099999999999</v>
      </c>
      <c r="FP328">
        <v>1.8687400000000001</v>
      </c>
      <c r="FQ328">
        <v>1.87012</v>
      </c>
      <c r="FR328">
        <v>0</v>
      </c>
      <c r="FS328">
        <v>0</v>
      </c>
      <c r="FT328">
        <v>0</v>
      </c>
      <c r="FU328">
        <v>0</v>
      </c>
      <c r="FV328" t="s">
        <v>357</v>
      </c>
      <c r="FW328" t="s">
        <v>358</v>
      </c>
      <c r="FX328" t="s">
        <v>359</v>
      </c>
      <c r="FY328" t="s">
        <v>359</v>
      </c>
      <c r="FZ328" t="s">
        <v>359</v>
      </c>
      <c r="GA328" t="s">
        <v>359</v>
      </c>
      <c r="GB328">
        <v>0</v>
      </c>
      <c r="GC328">
        <v>100</v>
      </c>
      <c r="GD328">
        <v>100</v>
      </c>
      <c r="GE328">
        <v>-2.3199999999999998</v>
      </c>
      <c r="GF328">
        <v>-0.12540000000000001</v>
      </c>
      <c r="GG328">
        <v>-1.0745309912501479</v>
      </c>
      <c r="GH328">
        <v>-3.794306901669526E-4</v>
      </c>
      <c r="GI328">
        <v>-9.3076312682161424E-7</v>
      </c>
      <c r="GJ328">
        <v>3.2597594342726891E-10</v>
      </c>
      <c r="GK328">
        <v>-0.25621075936304621</v>
      </c>
      <c r="GL328">
        <v>-1.4413179793891831E-2</v>
      </c>
      <c r="GM328">
        <v>9.8733074958994743E-4</v>
      </c>
      <c r="GN328">
        <v>-9.6329063574464014E-6</v>
      </c>
      <c r="GO328">
        <v>22</v>
      </c>
      <c r="GP328">
        <v>2241</v>
      </c>
      <c r="GQ328">
        <v>1</v>
      </c>
      <c r="GR328">
        <v>45</v>
      </c>
      <c r="GS328">
        <v>1880.8</v>
      </c>
      <c r="GT328">
        <v>1880.6</v>
      </c>
      <c r="GU328">
        <v>3.1811500000000001</v>
      </c>
      <c r="GV328">
        <v>2.2155800000000001</v>
      </c>
      <c r="GW328">
        <v>1.94702</v>
      </c>
      <c r="GX328">
        <v>2.7709999999999999</v>
      </c>
      <c r="GY328">
        <v>2.19482</v>
      </c>
      <c r="GZ328">
        <v>2.3803700000000001</v>
      </c>
      <c r="HA328">
        <v>40.323700000000002</v>
      </c>
      <c r="HB328">
        <v>14.3597</v>
      </c>
      <c r="HC328">
        <v>18</v>
      </c>
      <c r="HD328">
        <v>517.46</v>
      </c>
      <c r="HE328">
        <v>601.21500000000003</v>
      </c>
      <c r="HF328">
        <v>22.192499999999999</v>
      </c>
      <c r="HG328">
        <v>29.206199999999999</v>
      </c>
      <c r="HH328">
        <v>30</v>
      </c>
      <c r="HI328">
        <v>29.119800000000001</v>
      </c>
      <c r="HJ328">
        <v>29.041499999999999</v>
      </c>
      <c r="HK328">
        <v>63.700899999999997</v>
      </c>
      <c r="HL328">
        <v>0.91524499999999998</v>
      </c>
      <c r="HM328">
        <v>19.796099999999999</v>
      </c>
      <c r="HN328">
        <v>22.169799999999999</v>
      </c>
      <c r="HO328">
        <v>1288.99</v>
      </c>
      <c r="HP328">
        <v>22.8828</v>
      </c>
      <c r="HQ328">
        <v>100.24</v>
      </c>
      <c r="HR328">
        <v>100.194</v>
      </c>
    </row>
    <row r="329" spans="1:226" x14ac:dyDescent="0.2">
      <c r="A329">
        <v>313</v>
      </c>
      <c r="B329">
        <v>1657576676.0999999</v>
      </c>
      <c r="C329">
        <v>4846.5</v>
      </c>
      <c r="D329" t="s">
        <v>984</v>
      </c>
      <c r="E329" t="s">
        <v>985</v>
      </c>
      <c r="F329">
        <v>5</v>
      </c>
      <c r="G329" t="s">
        <v>1070</v>
      </c>
      <c r="H329" t="s">
        <v>353</v>
      </c>
      <c r="I329">
        <v>1657576673.5999999</v>
      </c>
      <c r="J329">
        <f t="shared" si="136"/>
        <v>2.7238013988548724E-3</v>
      </c>
      <c r="K329">
        <f t="shared" si="137"/>
        <v>2.7238013988548726</v>
      </c>
      <c r="L329">
        <f t="shared" si="138"/>
        <v>32.647686860057661</v>
      </c>
      <c r="M329">
        <f t="shared" si="139"/>
        <v>1212.0811111111111</v>
      </c>
      <c r="N329">
        <f t="shared" si="140"/>
        <v>650.40740709535453</v>
      </c>
      <c r="O329">
        <f t="shared" si="141"/>
        <v>47.099129313275178</v>
      </c>
      <c r="P329">
        <f t="shared" si="142"/>
        <v>87.772624308429741</v>
      </c>
      <c r="Q329">
        <f t="shared" si="143"/>
        <v>0.10225737300451759</v>
      </c>
      <c r="R329">
        <f t="shared" si="144"/>
        <v>2.3970985353495022</v>
      </c>
      <c r="S329">
        <f t="shared" si="145"/>
        <v>9.9894347957774965E-2</v>
      </c>
      <c r="T329">
        <f t="shared" si="146"/>
        <v>6.2641727793422933E-2</v>
      </c>
      <c r="U329">
        <f t="shared" si="147"/>
        <v>321.51227599999999</v>
      </c>
      <c r="V329">
        <f t="shared" si="148"/>
        <v>29.456301625517458</v>
      </c>
      <c r="W329">
        <f t="shared" si="149"/>
        <v>28.025722222222221</v>
      </c>
      <c r="X329">
        <f t="shared" si="150"/>
        <v>3.8005338306017102</v>
      </c>
      <c r="Y329">
        <f t="shared" si="151"/>
        <v>50.086244020845605</v>
      </c>
      <c r="Z329">
        <f t="shared" si="152"/>
        <v>1.903781352302734</v>
      </c>
      <c r="AA329">
        <f t="shared" si="153"/>
        <v>3.8010064230617719</v>
      </c>
      <c r="AB329">
        <f t="shared" si="154"/>
        <v>1.8967524782989762</v>
      </c>
      <c r="AC329">
        <f t="shared" si="155"/>
        <v>-120.11964168949987</v>
      </c>
      <c r="AD329">
        <f t="shared" si="156"/>
        <v>0.27569573597340358</v>
      </c>
      <c r="AE329">
        <f t="shared" si="157"/>
        <v>2.5076724472262533E-2</v>
      </c>
      <c r="AF329">
        <f t="shared" si="158"/>
        <v>201.69340677094581</v>
      </c>
      <c r="AG329">
        <f t="shared" si="159"/>
        <v>48.974236557313795</v>
      </c>
      <c r="AH329">
        <f t="shared" si="160"/>
        <v>2.7259717355590434</v>
      </c>
      <c r="AI329">
        <f t="shared" si="161"/>
        <v>32.647686860057661</v>
      </c>
      <c r="AJ329">
        <v>1304.501922180521</v>
      </c>
      <c r="AK329">
        <v>1251.6472121212121</v>
      </c>
      <c r="AL329">
        <v>3.421489687496968</v>
      </c>
      <c r="AM329">
        <v>64.523893561412876</v>
      </c>
      <c r="AN329">
        <f t="shared" si="162"/>
        <v>2.7238013988548726</v>
      </c>
      <c r="AO329">
        <v>23.090768339864709</v>
      </c>
      <c r="AP329">
        <v>26.278868484848491</v>
      </c>
      <c r="AQ329">
        <v>-1.220624632596779E-3</v>
      </c>
      <c r="AR329">
        <v>77.537025973873909</v>
      </c>
      <c r="AS329">
        <v>0</v>
      </c>
      <c r="AT329">
        <v>0</v>
      </c>
      <c r="AU329">
        <f t="shared" si="163"/>
        <v>1</v>
      </c>
      <c r="AV329">
        <f t="shared" si="164"/>
        <v>0</v>
      </c>
      <c r="AW329">
        <f t="shared" si="165"/>
        <v>38083.070532129401</v>
      </c>
      <c r="AX329">
        <f t="shared" si="166"/>
        <v>1999.9766666666669</v>
      </c>
      <c r="AY329">
        <f t="shared" si="167"/>
        <v>1681.1804000000002</v>
      </c>
      <c r="AZ329">
        <f t="shared" si="168"/>
        <v>0.84060000700008164</v>
      </c>
      <c r="BA329">
        <f t="shared" si="169"/>
        <v>0.16075801351015759</v>
      </c>
      <c r="BB329">
        <v>6</v>
      </c>
      <c r="BC329">
        <v>0.5</v>
      </c>
      <c r="BD329" t="s">
        <v>354</v>
      </c>
      <c r="BE329">
        <v>2</v>
      </c>
      <c r="BF329" t="b">
        <v>1</v>
      </c>
      <c r="BG329">
        <v>1657576673.5999999</v>
      </c>
      <c r="BH329">
        <v>1212.0811111111111</v>
      </c>
      <c r="BI329">
        <v>1274.8144444444449</v>
      </c>
      <c r="BJ329">
        <v>26.289944444444441</v>
      </c>
      <c r="BK329">
        <v>23.104811111111111</v>
      </c>
      <c r="BL329">
        <v>1214.4044444444451</v>
      </c>
      <c r="BM329">
        <v>26.415511111111108</v>
      </c>
      <c r="BN329">
        <v>500.00533333333328</v>
      </c>
      <c r="BO329">
        <v>72.314788888888884</v>
      </c>
      <c r="BP329">
        <v>0.1000218888888889</v>
      </c>
      <c r="BQ329">
        <v>28.027855555555551</v>
      </c>
      <c r="BR329">
        <v>28.025722222222221</v>
      </c>
      <c r="BS329">
        <v>999.90000000000009</v>
      </c>
      <c r="BT329">
        <v>0</v>
      </c>
      <c r="BU329">
        <v>0</v>
      </c>
      <c r="BV329">
        <v>9993.33</v>
      </c>
      <c r="BW329">
        <v>0</v>
      </c>
      <c r="BX329">
        <v>1443.2388888888891</v>
      </c>
      <c r="BY329">
        <v>-62.735666666666667</v>
      </c>
      <c r="BZ329">
        <v>1244.8055555555561</v>
      </c>
      <c r="CA329">
        <v>1304.965555555556</v>
      </c>
      <c r="CB329">
        <v>3.1851266666666671</v>
      </c>
      <c r="CC329">
        <v>1274.8144444444449</v>
      </c>
      <c r="CD329">
        <v>23.104811111111111</v>
      </c>
      <c r="CE329">
        <v>1.9011522222222219</v>
      </c>
      <c r="CF329">
        <v>1.67082</v>
      </c>
      <c r="CG329">
        <v>16.64424444444445</v>
      </c>
      <c r="CH329">
        <v>14.627933333333329</v>
      </c>
      <c r="CI329">
        <v>1999.9766666666669</v>
      </c>
      <c r="CJ329">
        <v>0.97999866666666668</v>
      </c>
      <c r="CK329">
        <v>2.0001633333333331E-2</v>
      </c>
      <c r="CL329">
        <v>0</v>
      </c>
      <c r="CM329">
        <v>2.3624888888888891</v>
      </c>
      <c r="CN329">
        <v>0</v>
      </c>
      <c r="CO329">
        <v>17268.3</v>
      </c>
      <c r="CP329">
        <v>16749.277777777781</v>
      </c>
      <c r="CQ329">
        <v>41.582999999999998</v>
      </c>
      <c r="CR329">
        <v>43.5</v>
      </c>
      <c r="CS329">
        <v>42</v>
      </c>
      <c r="CT329">
        <v>41.936999999999998</v>
      </c>
      <c r="CU329">
        <v>40.686999999999998</v>
      </c>
      <c r="CV329">
        <v>1959.9766666666669</v>
      </c>
      <c r="CW329">
        <v>40</v>
      </c>
      <c r="CX329">
        <v>0</v>
      </c>
      <c r="CY329">
        <v>1657576676.4000001</v>
      </c>
      <c r="CZ329">
        <v>0</v>
      </c>
      <c r="DA329">
        <v>0</v>
      </c>
      <c r="DB329" t="s">
        <v>355</v>
      </c>
      <c r="DC329">
        <v>1657463822.5999999</v>
      </c>
      <c r="DD329">
        <v>1657463835.0999999</v>
      </c>
      <c r="DE329">
        <v>0</v>
      </c>
      <c r="DF329">
        <v>-2.657</v>
      </c>
      <c r="DG329">
        <v>-13.192</v>
      </c>
      <c r="DH329">
        <v>-3.9239999999999999</v>
      </c>
      <c r="DI329">
        <v>-0.217</v>
      </c>
      <c r="DJ329">
        <v>376</v>
      </c>
      <c r="DK329">
        <v>3</v>
      </c>
      <c r="DL329">
        <v>0.48</v>
      </c>
      <c r="DM329">
        <v>0.03</v>
      </c>
      <c r="DN329">
        <v>-62.663615000000007</v>
      </c>
      <c r="DO329">
        <v>0.4392472795495877</v>
      </c>
      <c r="DP329">
        <v>0.23181844463933399</v>
      </c>
      <c r="DQ329">
        <v>0</v>
      </c>
      <c r="DR329">
        <v>3.318187500000001</v>
      </c>
      <c r="DS329">
        <v>-1.2954504315197091</v>
      </c>
      <c r="DT329">
        <v>0.1327392644576201</v>
      </c>
      <c r="DU329">
        <v>0</v>
      </c>
      <c r="DV329">
        <v>0</v>
      </c>
      <c r="DW329">
        <v>2</v>
      </c>
      <c r="DX329" t="s">
        <v>364</v>
      </c>
      <c r="DY329">
        <v>2.9797799999999999</v>
      </c>
      <c r="DZ329">
        <v>2.7155100000000001</v>
      </c>
      <c r="EA329">
        <v>0.158189</v>
      </c>
      <c r="EB329">
        <v>0.16150900000000001</v>
      </c>
      <c r="EC329">
        <v>9.2078099999999996E-2</v>
      </c>
      <c r="ED329">
        <v>8.2527600000000007E-2</v>
      </c>
      <c r="EE329">
        <v>26532.400000000001</v>
      </c>
      <c r="EF329">
        <v>26539.599999999999</v>
      </c>
      <c r="EG329">
        <v>29310.799999999999</v>
      </c>
      <c r="EH329">
        <v>29284.7</v>
      </c>
      <c r="EI329">
        <v>35267.800000000003</v>
      </c>
      <c r="EJ329">
        <v>35703</v>
      </c>
      <c r="EK329">
        <v>41291.1</v>
      </c>
      <c r="EL329">
        <v>41708</v>
      </c>
      <c r="EM329">
        <v>1.92025</v>
      </c>
      <c r="EN329">
        <v>2.1020500000000002</v>
      </c>
      <c r="EO329">
        <v>6.9342600000000004E-2</v>
      </c>
      <c r="EP329">
        <v>0</v>
      </c>
      <c r="EQ329">
        <v>26.8902</v>
      </c>
      <c r="ER329">
        <v>999.9</v>
      </c>
      <c r="ES329">
        <v>27.6</v>
      </c>
      <c r="ET329">
        <v>38.4</v>
      </c>
      <c r="EU329">
        <v>25.965800000000002</v>
      </c>
      <c r="EV329">
        <v>61.583799999999997</v>
      </c>
      <c r="EW329">
        <v>26.554500000000001</v>
      </c>
      <c r="EX329">
        <v>2</v>
      </c>
      <c r="EY329">
        <v>0.135264</v>
      </c>
      <c r="EZ329">
        <v>3.8878599999999999</v>
      </c>
      <c r="FA329">
        <v>20.3428</v>
      </c>
      <c r="FB329">
        <v>5.2186399999999997</v>
      </c>
      <c r="FC329">
        <v>12.010999999999999</v>
      </c>
      <c r="FD329">
        <v>4.9888000000000003</v>
      </c>
      <c r="FE329">
        <v>3.2885499999999999</v>
      </c>
      <c r="FF329">
        <v>9831.6</v>
      </c>
      <c r="FG329">
        <v>9999</v>
      </c>
      <c r="FH329">
        <v>9999</v>
      </c>
      <c r="FI329">
        <v>146.30000000000001</v>
      </c>
      <c r="FJ329">
        <v>1.86737</v>
      </c>
      <c r="FK329">
        <v>1.86646</v>
      </c>
      <c r="FL329">
        <v>1.86585</v>
      </c>
      <c r="FM329">
        <v>1.86581</v>
      </c>
      <c r="FN329">
        <v>1.86768</v>
      </c>
      <c r="FO329">
        <v>1.87009</v>
      </c>
      <c r="FP329">
        <v>1.8687400000000001</v>
      </c>
      <c r="FQ329">
        <v>1.87012</v>
      </c>
      <c r="FR329">
        <v>0</v>
      </c>
      <c r="FS329">
        <v>0</v>
      </c>
      <c r="FT329">
        <v>0</v>
      </c>
      <c r="FU329">
        <v>0</v>
      </c>
      <c r="FV329" t="s">
        <v>357</v>
      </c>
      <c r="FW329" t="s">
        <v>358</v>
      </c>
      <c r="FX329" t="s">
        <v>359</v>
      </c>
      <c r="FY329" t="s">
        <v>359</v>
      </c>
      <c r="FZ329" t="s">
        <v>359</v>
      </c>
      <c r="GA329" t="s">
        <v>359</v>
      </c>
      <c r="GB329">
        <v>0</v>
      </c>
      <c r="GC329">
        <v>100</v>
      </c>
      <c r="GD329">
        <v>100</v>
      </c>
      <c r="GE329">
        <v>-2.33</v>
      </c>
      <c r="GF329">
        <v>-0.1258</v>
      </c>
      <c r="GG329">
        <v>-1.0745309912501479</v>
      </c>
      <c r="GH329">
        <v>-3.794306901669526E-4</v>
      </c>
      <c r="GI329">
        <v>-9.3076312682161424E-7</v>
      </c>
      <c r="GJ329">
        <v>3.2597594342726891E-10</v>
      </c>
      <c r="GK329">
        <v>-0.25621075936304621</v>
      </c>
      <c r="GL329">
        <v>-1.4413179793891831E-2</v>
      </c>
      <c r="GM329">
        <v>9.8733074958994743E-4</v>
      </c>
      <c r="GN329">
        <v>-9.6329063574464014E-6</v>
      </c>
      <c r="GO329">
        <v>22</v>
      </c>
      <c r="GP329">
        <v>2241</v>
      </c>
      <c r="GQ329">
        <v>1</v>
      </c>
      <c r="GR329">
        <v>45</v>
      </c>
      <c r="GS329">
        <v>1880.9</v>
      </c>
      <c r="GT329">
        <v>1880.7</v>
      </c>
      <c r="GU329">
        <v>3.2116699999999998</v>
      </c>
      <c r="GV329">
        <v>2.2192400000000001</v>
      </c>
      <c r="GW329">
        <v>1.94702</v>
      </c>
      <c r="GX329">
        <v>2.7709999999999999</v>
      </c>
      <c r="GY329">
        <v>2.19482</v>
      </c>
      <c r="GZ329">
        <v>2.36694</v>
      </c>
      <c r="HA329">
        <v>40.3491</v>
      </c>
      <c r="HB329">
        <v>14.3597</v>
      </c>
      <c r="HC329">
        <v>18</v>
      </c>
      <c r="HD329">
        <v>517.428</v>
      </c>
      <c r="HE329">
        <v>601.60799999999995</v>
      </c>
      <c r="HF329">
        <v>22.142499999999998</v>
      </c>
      <c r="HG329">
        <v>29.209599999999998</v>
      </c>
      <c r="HH329">
        <v>30</v>
      </c>
      <c r="HI329">
        <v>29.1219</v>
      </c>
      <c r="HJ329">
        <v>29.041499999999999</v>
      </c>
      <c r="HK329">
        <v>64.296899999999994</v>
      </c>
      <c r="HL329">
        <v>1.87636</v>
      </c>
      <c r="HM329">
        <v>20.177</v>
      </c>
      <c r="HN329">
        <v>22.1386</v>
      </c>
      <c r="HO329">
        <v>1302.3499999999999</v>
      </c>
      <c r="HP329">
        <v>22.9148</v>
      </c>
      <c r="HQ329">
        <v>100.24</v>
      </c>
      <c r="HR329">
        <v>100.19199999999999</v>
      </c>
    </row>
    <row r="330" spans="1:226" x14ac:dyDescent="0.2">
      <c r="A330">
        <v>314</v>
      </c>
      <c r="B330">
        <v>1657576681.0999999</v>
      </c>
      <c r="C330">
        <v>4851.5</v>
      </c>
      <c r="D330" t="s">
        <v>986</v>
      </c>
      <c r="E330" t="s">
        <v>987</v>
      </c>
      <c r="F330">
        <v>5</v>
      </c>
      <c r="G330" t="s">
        <v>1070</v>
      </c>
      <c r="H330" t="s">
        <v>353</v>
      </c>
      <c r="I330">
        <v>1657576678.3</v>
      </c>
      <c r="J330">
        <f t="shared" si="136"/>
        <v>2.6461903276941067E-3</v>
      </c>
      <c r="K330">
        <f t="shared" si="137"/>
        <v>2.6461903276941068</v>
      </c>
      <c r="L330">
        <f t="shared" si="138"/>
        <v>32.20642328539364</v>
      </c>
      <c r="M330">
        <f t="shared" si="139"/>
        <v>1227.92</v>
      </c>
      <c r="N330">
        <f t="shared" si="140"/>
        <v>657.9770034624438</v>
      </c>
      <c r="O330">
        <f t="shared" si="141"/>
        <v>47.646955702225704</v>
      </c>
      <c r="P330">
        <f t="shared" si="142"/>
        <v>88.918988867392002</v>
      </c>
      <c r="Q330">
        <f t="shared" si="143"/>
        <v>9.9334648237845685E-2</v>
      </c>
      <c r="R330">
        <f t="shared" si="144"/>
        <v>2.3978410760186852</v>
      </c>
      <c r="S330">
        <f t="shared" si="145"/>
        <v>9.7103859327112393E-2</v>
      </c>
      <c r="T330">
        <f t="shared" si="146"/>
        <v>6.0886167039516874E-2</v>
      </c>
      <c r="U330">
        <f t="shared" si="147"/>
        <v>321.511212</v>
      </c>
      <c r="V330">
        <f t="shared" si="148"/>
        <v>29.449829088805934</v>
      </c>
      <c r="W330">
        <f t="shared" si="149"/>
        <v>28.014060000000001</v>
      </c>
      <c r="X330">
        <f t="shared" si="150"/>
        <v>3.7979512311568731</v>
      </c>
      <c r="Y330">
        <f t="shared" si="151"/>
        <v>50.134548306911931</v>
      </c>
      <c r="Z330">
        <f t="shared" si="152"/>
        <v>1.9022473641753441</v>
      </c>
      <c r="AA330">
        <f t="shared" si="153"/>
        <v>3.7942844374107705</v>
      </c>
      <c r="AB330">
        <f t="shared" si="154"/>
        <v>1.8957038669815289</v>
      </c>
      <c r="AC330">
        <f t="shared" si="155"/>
        <v>-116.69699345131011</v>
      </c>
      <c r="AD330">
        <f t="shared" si="156"/>
        <v>-2.1420438020567896</v>
      </c>
      <c r="AE330">
        <f t="shared" si="157"/>
        <v>-0.19473483353040044</v>
      </c>
      <c r="AF330">
        <f t="shared" si="158"/>
        <v>202.47743991310273</v>
      </c>
      <c r="AG330">
        <f t="shared" si="159"/>
        <v>48.920877582952293</v>
      </c>
      <c r="AH330">
        <f t="shared" si="160"/>
        <v>2.6610968410380869</v>
      </c>
      <c r="AI330">
        <f t="shared" si="161"/>
        <v>32.20642328539364</v>
      </c>
      <c r="AJ330">
        <v>1321.7251547092251</v>
      </c>
      <c r="AK330">
        <v>1269.095818181818</v>
      </c>
      <c r="AL330">
        <v>3.504295011002188</v>
      </c>
      <c r="AM330">
        <v>64.523893561412876</v>
      </c>
      <c r="AN330">
        <f t="shared" si="162"/>
        <v>2.6461903276941068</v>
      </c>
      <c r="AO330">
        <v>23.16198075777891</v>
      </c>
      <c r="AP330">
        <v>26.259401212121212</v>
      </c>
      <c r="AQ330">
        <v>-1.147377054586008E-3</v>
      </c>
      <c r="AR330">
        <v>77.537025973873909</v>
      </c>
      <c r="AS330">
        <v>0</v>
      </c>
      <c r="AT330">
        <v>0</v>
      </c>
      <c r="AU330">
        <f t="shared" si="163"/>
        <v>1</v>
      </c>
      <c r="AV330">
        <f t="shared" si="164"/>
        <v>0</v>
      </c>
      <c r="AW330">
        <f t="shared" si="165"/>
        <v>38104.905718271249</v>
      </c>
      <c r="AX330">
        <f t="shared" si="166"/>
        <v>1999.97</v>
      </c>
      <c r="AY330">
        <f t="shared" si="167"/>
        <v>1681.1748</v>
      </c>
      <c r="AZ330">
        <f t="shared" si="168"/>
        <v>0.84060000900013498</v>
      </c>
      <c r="BA330">
        <f t="shared" si="169"/>
        <v>0.16075801737026055</v>
      </c>
      <c r="BB330">
        <v>6</v>
      </c>
      <c r="BC330">
        <v>0.5</v>
      </c>
      <c r="BD330" t="s">
        <v>354</v>
      </c>
      <c r="BE330">
        <v>2</v>
      </c>
      <c r="BF330" t="b">
        <v>1</v>
      </c>
      <c r="BG330">
        <v>1657576678.3</v>
      </c>
      <c r="BH330">
        <v>1227.92</v>
      </c>
      <c r="BI330">
        <v>1290.5509999999999</v>
      </c>
      <c r="BJ330">
        <v>26.268940000000001</v>
      </c>
      <c r="BK330">
        <v>23.159269999999999</v>
      </c>
      <c r="BL330">
        <v>1230.2639999999999</v>
      </c>
      <c r="BM330">
        <v>26.394850000000002</v>
      </c>
      <c r="BN330">
        <v>499.96159999999998</v>
      </c>
      <c r="BO330">
        <v>72.314419999999998</v>
      </c>
      <c r="BP330">
        <v>9.9897600000000003E-2</v>
      </c>
      <c r="BQ330">
        <v>27.997489999999999</v>
      </c>
      <c r="BR330">
        <v>28.014060000000001</v>
      </c>
      <c r="BS330">
        <v>999.9</v>
      </c>
      <c r="BT330">
        <v>0</v>
      </c>
      <c r="BU330">
        <v>0</v>
      </c>
      <c r="BV330">
        <v>9998.3050000000003</v>
      </c>
      <c r="BW330">
        <v>0</v>
      </c>
      <c r="BX330">
        <v>1441.431</v>
      </c>
      <c r="BY330">
        <v>-62.629809999999999</v>
      </c>
      <c r="BZ330">
        <v>1261.0450000000001</v>
      </c>
      <c r="CA330">
        <v>1321.1469999999999</v>
      </c>
      <c r="CB330">
        <v>3.1096560000000002</v>
      </c>
      <c r="CC330">
        <v>1290.5509999999999</v>
      </c>
      <c r="CD330">
        <v>23.159269999999999</v>
      </c>
      <c r="CE330">
        <v>1.8996219999999999</v>
      </c>
      <c r="CF330">
        <v>1.67475</v>
      </c>
      <c r="CG330">
        <v>16.631589999999999</v>
      </c>
      <c r="CH330">
        <v>14.66433</v>
      </c>
      <c r="CI330">
        <v>1999.97</v>
      </c>
      <c r="CJ330">
        <v>0.97999860000000005</v>
      </c>
      <c r="CK330">
        <v>2.0001700000000001E-2</v>
      </c>
      <c r="CL330">
        <v>0</v>
      </c>
      <c r="CM330">
        <v>2.3660700000000001</v>
      </c>
      <c r="CN330">
        <v>0</v>
      </c>
      <c r="CO330">
        <v>17251.72</v>
      </c>
      <c r="CP330">
        <v>16749.2</v>
      </c>
      <c r="CQ330">
        <v>41.625</v>
      </c>
      <c r="CR330">
        <v>43.5</v>
      </c>
      <c r="CS330">
        <v>42</v>
      </c>
      <c r="CT330">
        <v>41.936999999999998</v>
      </c>
      <c r="CU330">
        <v>40.686999999999998</v>
      </c>
      <c r="CV330">
        <v>1959.97</v>
      </c>
      <c r="CW330">
        <v>40</v>
      </c>
      <c r="CX330">
        <v>0</v>
      </c>
      <c r="CY330">
        <v>1657576681.8</v>
      </c>
      <c r="CZ330">
        <v>0</v>
      </c>
      <c r="DA330">
        <v>0</v>
      </c>
      <c r="DB330" t="s">
        <v>355</v>
      </c>
      <c r="DC330">
        <v>1657463822.5999999</v>
      </c>
      <c r="DD330">
        <v>1657463835.0999999</v>
      </c>
      <c r="DE330">
        <v>0</v>
      </c>
      <c r="DF330">
        <v>-2.657</v>
      </c>
      <c r="DG330">
        <v>-13.192</v>
      </c>
      <c r="DH330">
        <v>-3.9239999999999999</v>
      </c>
      <c r="DI330">
        <v>-0.217</v>
      </c>
      <c r="DJ330">
        <v>376</v>
      </c>
      <c r="DK330">
        <v>3</v>
      </c>
      <c r="DL330">
        <v>0.48</v>
      </c>
      <c r="DM330">
        <v>0.03</v>
      </c>
      <c r="DN330">
        <v>-62.610343902439027</v>
      </c>
      <c r="DO330">
        <v>-0.71525644599312843</v>
      </c>
      <c r="DP330">
        <v>0.12610109581307699</v>
      </c>
      <c r="DQ330">
        <v>0</v>
      </c>
      <c r="DR330">
        <v>3.2156190243902429</v>
      </c>
      <c r="DS330">
        <v>-0.8635651567944197</v>
      </c>
      <c r="DT330">
        <v>9.1950984472106909E-2</v>
      </c>
      <c r="DU330">
        <v>0</v>
      </c>
      <c r="DV330">
        <v>0</v>
      </c>
      <c r="DW330">
        <v>2</v>
      </c>
      <c r="DX330" t="s">
        <v>364</v>
      </c>
      <c r="DY330">
        <v>2.9797899999999999</v>
      </c>
      <c r="DZ330">
        <v>2.7156500000000001</v>
      </c>
      <c r="EA330">
        <v>0.159581</v>
      </c>
      <c r="EB330">
        <v>0.162831</v>
      </c>
      <c r="EC330">
        <v>9.2026800000000006E-2</v>
      </c>
      <c r="ED330">
        <v>8.2555500000000004E-2</v>
      </c>
      <c r="EE330">
        <v>26488.799999999999</v>
      </c>
      <c r="EF330">
        <v>26497.599999999999</v>
      </c>
      <c r="EG330">
        <v>29311.200000000001</v>
      </c>
      <c r="EH330">
        <v>29284.5</v>
      </c>
      <c r="EI330">
        <v>35270.1</v>
      </c>
      <c r="EJ330">
        <v>35701.800000000003</v>
      </c>
      <c r="EK330">
        <v>41291.5</v>
      </c>
      <c r="EL330">
        <v>41707.800000000003</v>
      </c>
      <c r="EM330">
        <v>1.91995</v>
      </c>
      <c r="EN330">
        <v>2.1019199999999998</v>
      </c>
      <c r="EO330">
        <v>6.9066900000000001E-2</v>
      </c>
      <c r="EP330">
        <v>0</v>
      </c>
      <c r="EQ330">
        <v>26.876899999999999</v>
      </c>
      <c r="ER330">
        <v>999.9</v>
      </c>
      <c r="ES330">
        <v>27.7</v>
      </c>
      <c r="ET330">
        <v>38.4</v>
      </c>
      <c r="EU330">
        <v>26.059100000000001</v>
      </c>
      <c r="EV330">
        <v>61.503799999999998</v>
      </c>
      <c r="EW330">
        <v>26.622599999999998</v>
      </c>
      <c r="EX330">
        <v>2</v>
      </c>
      <c r="EY330">
        <v>0.13500000000000001</v>
      </c>
      <c r="EZ330">
        <v>3.81114</v>
      </c>
      <c r="FA330">
        <v>20.3444</v>
      </c>
      <c r="FB330">
        <v>5.2168400000000004</v>
      </c>
      <c r="FC330">
        <v>12.0105</v>
      </c>
      <c r="FD330">
        <v>4.9884000000000004</v>
      </c>
      <c r="FE330">
        <v>3.2881999999999998</v>
      </c>
      <c r="FF330">
        <v>9831.6</v>
      </c>
      <c r="FG330">
        <v>9999</v>
      </c>
      <c r="FH330">
        <v>9999</v>
      </c>
      <c r="FI330">
        <v>146.30000000000001</v>
      </c>
      <c r="FJ330">
        <v>1.86737</v>
      </c>
      <c r="FK330">
        <v>1.86646</v>
      </c>
      <c r="FL330">
        <v>1.86585</v>
      </c>
      <c r="FM330">
        <v>1.8657900000000001</v>
      </c>
      <c r="FN330">
        <v>1.86768</v>
      </c>
      <c r="FO330">
        <v>1.8701099999999999</v>
      </c>
      <c r="FP330">
        <v>1.8687400000000001</v>
      </c>
      <c r="FQ330">
        <v>1.87012</v>
      </c>
      <c r="FR330">
        <v>0</v>
      </c>
      <c r="FS330">
        <v>0</v>
      </c>
      <c r="FT330">
        <v>0</v>
      </c>
      <c r="FU330">
        <v>0</v>
      </c>
      <c r="FV330" t="s">
        <v>357</v>
      </c>
      <c r="FW330" t="s">
        <v>358</v>
      </c>
      <c r="FX330" t="s">
        <v>359</v>
      </c>
      <c r="FY330" t="s">
        <v>359</v>
      </c>
      <c r="FZ330" t="s">
        <v>359</v>
      </c>
      <c r="GA330" t="s">
        <v>359</v>
      </c>
      <c r="GB330">
        <v>0</v>
      </c>
      <c r="GC330">
        <v>100</v>
      </c>
      <c r="GD330">
        <v>100</v>
      </c>
      <c r="GE330">
        <v>-2.36</v>
      </c>
      <c r="GF330">
        <v>-0.12609999999999999</v>
      </c>
      <c r="GG330">
        <v>-1.0745309912501479</v>
      </c>
      <c r="GH330">
        <v>-3.794306901669526E-4</v>
      </c>
      <c r="GI330">
        <v>-9.3076312682161424E-7</v>
      </c>
      <c r="GJ330">
        <v>3.2597594342726891E-10</v>
      </c>
      <c r="GK330">
        <v>-0.25621075936304621</v>
      </c>
      <c r="GL330">
        <v>-1.4413179793891831E-2</v>
      </c>
      <c r="GM330">
        <v>9.8733074958994743E-4</v>
      </c>
      <c r="GN330">
        <v>-9.6329063574464014E-6</v>
      </c>
      <c r="GO330">
        <v>22</v>
      </c>
      <c r="GP330">
        <v>2241</v>
      </c>
      <c r="GQ330">
        <v>1</v>
      </c>
      <c r="GR330">
        <v>45</v>
      </c>
      <c r="GS330">
        <v>1881</v>
      </c>
      <c r="GT330">
        <v>1880.8</v>
      </c>
      <c r="GU330">
        <v>3.2434099999999999</v>
      </c>
      <c r="GV330">
        <v>2.2155800000000001</v>
      </c>
      <c r="GW330">
        <v>1.94702</v>
      </c>
      <c r="GX330">
        <v>2.7709999999999999</v>
      </c>
      <c r="GY330">
        <v>2.19482</v>
      </c>
      <c r="GZ330">
        <v>2.3730500000000001</v>
      </c>
      <c r="HA330">
        <v>40.323700000000002</v>
      </c>
      <c r="HB330">
        <v>14.3597</v>
      </c>
      <c r="HC330">
        <v>18</v>
      </c>
      <c r="HD330">
        <v>517.23299999999995</v>
      </c>
      <c r="HE330">
        <v>601.51599999999996</v>
      </c>
      <c r="HF330">
        <v>22.1143</v>
      </c>
      <c r="HG330">
        <v>29.212800000000001</v>
      </c>
      <c r="HH330">
        <v>30.0001</v>
      </c>
      <c r="HI330">
        <v>29.122299999999999</v>
      </c>
      <c r="HJ330">
        <v>29.042100000000001</v>
      </c>
      <c r="HK330">
        <v>64.962800000000001</v>
      </c>
      <c r="HL330">
        <v>2.5499100000000001</v>
      </c>
      <c r="HM330">
        <v>20.555</v>
      </c>
      <c r="HN330">
        <v>22.119599999999998</v>
      </c>
      <c r="HO330">
        <v>1322.44</v>
      </c>
      <c r="HP330">
        <v>22.878900000000002</v>
      </c>
      <c r="HQ330">
        <v>100.241</v>
      </c>
      <c r="HR330">
        <v>100.191</v>
      </c>
    </row>
    <row r="331" spans="1:226" x14ac:dyDescent="0.2">
      <c r="A331">
        <v>315</v>
      </c>
      <c r="B331">
        <v>1657576686.0999999</v>
      </c>
      <c r="C331">
        <v>4856.5</v>
      </c>
      <c r="D331" t="s">
        <v>988</v>
      </c>
      <c r="E331" t="s">
        <v>989</v>
      </c>
      <c r="F331">
        <v>5</v>
      </c>
      <c r="G331" t="s">
        <v>1070</v>
      </c>
      <c r="H331" t="s">
        <v>353</v>
      </c>
      <c r="I331">
        <v>1657576683.5999999</v>
      </c>
      <c r="J331">
        <f t="shared" si="136"/>
        <v>2.5617435872005777E-3</v>
      </c>
      <c r="K331">
        <f t="shared" si="137"/>
        <v>2.5617435872005778</v>
      </c>
      <c r="L331">
        <f t="shared" si="138"/>
        <v>32.321607548348737</v>
      </c>
      <c r="M331">
        <f t="shared" si="139"/>
        <v>1245.981111111111</v>
      </c>
      <c r="N331">
        <f t="shared" si="140"/>
        <v>656.38248215034446</v>
      </c>
      <c r="O331">
        <f t="shared" si="141"/>
        <v>47.531243327735453</v>
      </c>
      <c r="P331">
        <f t="shared" si="142"/>
        <v>90.226404549930336</v>
      </c>
      <c r="Q331">
        <f t="shared" si="143"/>
        <v>9.6119751586709323E-2</v>
      </c>
      <c r="R331">
        <f t="shared" si="144"/>
        <v>2.3979996311591245</v>
      </c>
      <c r="S331">
        <f t="shared" si="145"/>
        <v>9.4029519885793084E-2</v>
      </c>
      <c r="T331">
        <f t="shared" si="146"/>
        <v>5.8952463097471569E-2</v>
      </c>
      <c r="U331">
        <f t="shared" si="147"/>
        <v>321.52191633333342</v>
      </c>
      <c r="V331">
        <f t="shared" si="148"/>
        <v>29.436981235123788</v>
      </c>
      <c r="W331">
        <f t="shared" si="149"/>
        <v>27.99721111111111</v>
      </c>
      <c r="X331">
        <f t="shared" si="150"/>
        <v>3.7942227482171664</v>
      </c>
      <c r="Y331">
        <f t="shared" si="151"/>
        <v>50.161817863428347</v>
      </c>
      <c r="Z331">
        <f t="shared" si="152"/>
        <v>1.8989269064560907</v>
      </c>
      <c r="AA331">
        <f t="shared" si="153"/>
        <v>3.7856022515494763</v>
      </c>
      <c r="AB331">
        <f t="shared" si="154"/>
        <v>1.8952958417610757</v>
      </c>
      <c r="AC331">
        <f t="shared" si="155"/>
        <v>-112.97289219554547</v>
      </c>
      <c r="AD331">
        <f t="shared" si="156"/>
        <v>-5.0433937435545504</v>
      </c>
      <c r="AE331">
        <f t="shared" si="157"/>
        <v>-0.45834020468913617</v>
      </c>
      <c r="AF331">
        <f t="shared" si="158"/>
        <v>203.04729018954427</v>
      </c>
      <c r="AG331">
        <f t="shared" si="159"/>
        <v>48.832025138798315</v>
      </c>
      <c r="AH331">
        <f t="shared" si="160"/>
        <v>2.6364968912628401</v>
      </c>
      <c r="AI331">
        <f t="shared" si="161"/>
        <v>32.321607548348737</v>
      </c>
      <c r="AJ331">
        <v>1339.08664977596</v>
      </c>
      <c r="AK331">
        <v>1286.4663030303029</v>
      </c>
      <c r="AL331">
        <v>3.465615941900237</v>
      </c>
      <c r="AM331">
        <v>64.523893561412876</v>
      </c>
      <c r="AN331">
        <f t="shared" si="162"/>
        <v>2.5617435872005778</v>
      </c>
      <c r="AO331">
        <v>23.14188499113601</v>
      </c>
      <c r="AP331">
        <v>26.19428121212119</v>
      </c>
      <c r="AQ331">
        <v>-1.317399460428245E-2</v>
      </c>
      <c r="AR331">
        <v>77.537025973873909</v>
      </c>
      <c r="AS331">
        <v>0</v>
      </c>
      <c r="AT331">
        <v>0</v>
      </c>
      <c r="AU331">
        <f t="shared" si="163"/>
        <v>1</v>
      </c>
      <c r="AV331">
        <f t="shared" si="164"/>
        <v>0</v>
      </c>
      <c r="AW331">
        <f t="shared" si="165"/>
        <v>38113.713304867961</v>
      </c>
      <c r="AX331">
        <f t="shared" si="166"/>
        <v>2000.0366666666671</v>
      </c>
      <c r="AY331">
        <f t="shared" si="167"/>
        <v>1681.2308333333337</v>
      </c>
      <c r="AZ331">
        <f t="shared" si="168"/>
        <v>0.84060000566656279</v>
      </c>
      <c r="BA331">
        <f t="shared" si="169"/>
        <v>0.16075801093646616</v>
      </c>
      <c r="BB331">
        <v>6</v>
      </c>
      <c r="BC331">
        <v>0.5</v>
      </c>
      <c r="BD331" t="s">
        <v>354</v>
      </c>
      <c r="BE331">
        <v>2</v>
      </c>
      <c r="BF331" t="b">
        <v>1</v>
      </c>
      <c r="BG331">
        <v>1657576683.5999999</v>
      </c>
      <c r="BH331">
        <v>1245.981111111111</v>
      </c>
      <c r="BI331">
        <v>1308.5177777777781</v>
      </c>
      <c r="BJ331">
        <v>26.223222222222219</v>
      </c>
      <c r="BK331">
        <v>23.142577777777781</v>
      </c>
      <c r="BL331">
        <v>1248.346666666667</v>
      </c>
      <c r="BM331">
        <v>26.349922222222219</v>
      </c>
      <c r="BN331">
        <v>500.03033333333332</v>
      </c>
      <c r="BO331">
        <v>72.313888888888883</v>
      </c>
      <c r="BP331">
        <v>0.10005362222222219</v>
      </c>
      <c r="BQ331">
        <v>27.958200000000001</v>
      </c>
      <c r="BR331">
        <v>27.99721111111111</v>
      </c>
      <c r="BS331">
        <v>999.90000000000009</v>
      </c>
      <c r="BT331">
        <v>0</v>
      </c>
      <c r="BU331">
        <v>0</v>
      </c>
      <c r="BV331">
        <v>9999.43</v>
      </c>
      <c r="BW331">
        <v>0</v>
      </c>
      <c r="BX331">
        <v>1440.1488888888889</v>
      </c>
      <c r="BY331">
        <v>-62.535799999999988</v>
      </c>
      <c r="BZ331">
        <v>1279.535555555555</v>
      </c>
      <c r="CA331">
        <v>1339.5166666666671</v>
      </c>
      <c r="CB331">
        <v>3.0806355555555558</v>
      </c>
      <c r="CC331">
        <v>1308.5177777777781</v>
      </c>
      <c r="CD331">
        <v>23.142577777777781</v>
      </c>
      <c r="CE331">
        <v>1.896303333333333</v>
      </c>
      <c r="CF331">
        <v>1.67353</v>
      </c>
      <c r="CG331">
        <v>16.604077777777771</v>
      </c>
      <c r="CH331">
        <v>14.653066666666669</v>
      </c>
      <c r="CI331">
        <v>2000.0366666666671</v>
      </c>
      <c r="CJ331">
        <v>0.97999899999999995</v>
      </c>
      <c r="CK331">
        <v>2.00013E-2</v>
      </c>
      <c r="CL331">
        <v>0</v>
      </c>
      <c r="CM331">
        <v>2.369477777777778</v>
      </c>
      <c r="CN331">
        <v>0</v>
      </c>
      <c r="CO331">
        <v>17236.400000000001</v>
      </c>
      <c r="CP331">
        <v>16749.76666666667</v>
      </c>
      <c r="CQ331">
        <v>41.625</v>
      </c>
      <c r="CR331">
        <v>43.5</v>
      </c>
      <c r="CS331">
        <v>42</v>
      </c>
      <c r="CT331">
        <v>41.936999999999998</v>
      </c>
      <c r="CU331">
        <v>40.686999999999998</v>
      </c>
      <c r="CV331">
        <v>1960.035555555555</v>
      </c>
      <c r="CW331">
        <v>40.001111111111108</v>
      </c>
      <c r="CX331">
        <v>0</v>
      </c>
      <c r="CY331">
        <v>1657576686.5999999</v>
      </c>
      <c r="CZ331">
        <v>0</v>
      </c>
      <c r="DA331">
        <v>0</v>
      </c>
      <c r="DB331" t="s">
        <v>355</v>
      </c>
      <c r="DC331">
        <v>1657463822.5999999</v>
      </c>
      <c r="DD331">
        <v>1657463835.0999999</v>
      </c>
      <c r="DE331">
        <v>0</v>
      </c>
      <c r="DF331">
        <v>-2.657</v>
      </c>
      <c r="DG331">
        <v>-13.192</v>
      </c>
      <c r="DH331">
        <v>-3.9239999999999999</v>
      </c>
      <c r="DI331">
        <v>-0.217</v>
      </c>
      <c r="DJ331">
        <v>376</v>
      </c>
      <c r="DK331">
        <v>3</v>
      </c>
      <c r="DL331">
        <v>0.48</v>
      </c>
      <c r="DM331">
        <v>0.03</v>
      </c>
      <c r="DN331">
        <v>-62.627019512195133</v>
      </c>
      <c r="DO331">
        <v>0.32713379790948671</v>
      </c>
      <c r="DP331">
        <v>0.1098439607663307</v>
      </c>
      <c r="DQ331">
        <v>0</v>
      </c>
      <c r="DR331">
        <v>3.1520629268292679</v>
      </c>
      <c r="DS331">
        <v>-0.58004216027874844</v>
      </c>
      <c r="DT331">
        <v>5.9178685485771917E-2</v>
      </c>
      <c r="DU331">
        <v>0</v>
      </c>
      <c r="DV331">
        <v>0</v>
      </c>
      <c r="DW331">
        <v>2</v>
      </c>
      <c r="DX331" t="s">
        <v>364</v>
      </c>
      <c r="DY331">
        <v>2.9798300000000002</v>
      </c>
      <c r="DZ331">
        <v>2.71557</v>
      </c>
      <c r="EA331">
        <v>0.16095400000000001</v>
      </c>
      <c r="EB331">
        <v>0.164157</v>
      </c>
      <c r="EC331">
        <v>9.1866400000000001E-2</v>
      </c>
      <c r="ED331">
        <v>8.2552600000000004E-2</v>
      </c>
      <c r="EE331">
        <v>26444.9</v>
      </c>
      <c r="EF331">
        <v>26455.8</v>
      </c>
      <c r="EG331">
        <v>29310.5</v>
      </c>
      <c r="EH331">
        <v>29284.799999999999</v>
      </c>
      <c r="EI331">
        <v>35275.199999999997</v>
      </c>
      <c r="EJ331">
        <v>35702</v>
      </c>
      <c r="EK331">
        <v>41290.1</v>
      </c>
      <c r="EL331">
        <v>41708</v>
      </c>
      <c r="EM331">
        <v>1.9198999999999999</v>
      </c>
      <c r="EN331">
        <v>2.1019999999999999</v>
      </c>
      <c r="EO331">
        <v>6.9111599999999995E-2</v>
      </c>
      <c r="EP331">
        <v>0</v>
      </c>
      <c r="EQ331">
        <v>26.8613</v>
      </c>
      <c r="ER331">
        <v>999.9</v>
      </c>
      <c r="ES331">
        <v>27.7</v>
      </c>
      <c r="ET331">
        <v>38.4</v>
      </c>
      <c r="EU331">
        <v>26.0595</v>
      </c>
      <c r="EV331">
        <v>61.693800000000003</v>
      </c>
      <c r="EW331">
        <v>26.546500000000002</v>
      </c>
      <c r="EX331">
        <v>2</v>
      </c>
      <c r="EY331">
        <v>0.13495399999999999</v>
      </c>
      <c r="EZ331">
        <v>3.71469</v>
      </c>
      <c r="FA331">
        <v>20.347200000000001</v>
      </c>
      <c r="FB331">
        <v>5.2183400000000004</v>
      </c>
      <c r="FC331">
        <v>12.0108</v>
      </c>
      <c r="FD331">
        <v>4.9890499999999998</v>
      </c>
      <c r="FE331">
        <v>3.2884799999999998</v>
      </c>
      <c r="FF331">
        <v>9831.9</v>
      </c>
      <c r="FG331">
        <v>9999</v>
      </c>
      <c r="FH331">
        <v>9999</v>
      </c>
      <c r="FI331">
        <v>146.30000000000001</v>
      </c>
      <c r="FJ331">
        <v>1.86737</v>
      </c>
      <c r="FK331">
        <v>1.86646</v>
      </c>
      <c r="FL331">
        <v>1.86585</v>
      </c>
      <c r="FM331">
        <v>1.86578</v>
      </c>
      <c r="FN331">
        <v>1.8676699999999999</v>
      </c>
      <c r="FO331">
        <v>1.8700600000000001</v>
      </c>
      <c r="FP331">
        <v>1.8687400000000001</v>
      </c>
      <c r="FQ331">
        <v>1.87012</v>
      </c>
      <c r="FR331">
        <v>0</v>
      </c>
      <c r="FS331">
        <v>0</v>
      </c>
      <c r="FT331">
        <v>0</v>
      </c>
      <c r="FU331">
        <v>0</v>
      </c>
      <c r="FV331" t="s">
        <v>357</v>
      </c>
      <c r="FW331" t="s">
        <v>358</v>
      </c>
      <c r="FX331" t="s">
        <v>359</v>
      </c>
      <c r="FY331" t="s">
        <v>359</v>
      </c>
      <c r="FZ331" t="s">
        <v>359</v>
      </c>
      <c r="GA331" t="s">
        <v>359</v>
      </c>
      <c r="GB331">
        <v>0</v>
      </c>
      <c r="GC331">
        <v>100</v>
      </c>
      <c r="GD331">
        <v>100</v>
      </c>
      <c r="GE331">
        <v>-2.38</v>
      </c>
      <c r="GF331">
        <v>-0.1273</v>
      </c>
      <c r="GG331">
        <v>-1.0745309912501479</v>
      </c>
      <c r="GH331">
        <v>-3.794306901669526E-4</v>
      </c>
      <c r="GI331">
        <v>-9.3076312682161424E-7</v>
      </c>
      <c r="GJ331">
        <v>3.2597594342726891E-10</v>
      </c>
      <c r="GK331">
        <v>-0.25621075936304621</v>
      </c>
      <c r="GL331">
        <v>-1.4413179793891831E-2</v>
      </c>
      <c r="GM331">
        <v>9.8733074958994743E-4</v>
      </c>
      <c r="GN331">
        <v>-9.6329063574464014E-6</v>
      </c>
      <c r="GO331">
        <v>22</v>
      </c>
      <c r="GP331">
        <v>2241</v>
      </c>
      <c r="GQ331">
        <v>1</v>
      </c>
      <c r="GR331">
        <v>45</v>
      </c>
      <c r="GS331">
        <v>1881.1</v>
      </c>
      <c r="GT331">
        <v>1880.8</v>
      </c>
      <c r="GU331">
        <v>3.27393</v>
      </c>
      <c r="GV331">
        <v>2.2168000000000001</v>
      </c>
      <c r="GW331">
        <v>1.94702</v>
      </c>
      <c r="GX331">
        <v>2.7709999999999999</v>
      </c>
      <c r="GY331">
        <v>2.19482</v>
      </c>
      <c r="GZ331">
        <v>2.3535200000000001</v>
      </c>
      <c r="HA331">
        <v>40.323700000000002</v>
      </c>
      <c r="HB331">
        <v>14.3597</v>
      </c>
      <c r="HC331">
        <v>18</v>
      </c>
      <c r="HD331">
        <v>517.20000000000005</v>
      </c>
      <c r="HE331">
        <v>601.59500000000003</v>
      </c>
      <c r="HF331">
        <v>22.099299999999999</v>
      </c>
      <c r="HG331">
        <v>29.2163</v>
      </c>
      <c r="HH331">
        <v>30.0001</v>
      </c>
      <c r="HI331">
        <v>29.122299999999999</v>
      </c>
      <c r="HJ331">
        <v>29.044</v>
      </c>
      <c r="HK331">
        <v>65.559399999999997</v>
      </c>
      <c r="HL331">
        <v>3.4503900000000001</v>
      </c>
      <c r="HM331">
        <v>20.555</v>
      </c>
      <c r="HN331">
        <v>22.1175</v>
      </c>
      <c r="HO331">
        <v>1336.09</v>
      </c>
      <c r="HP331">
        <v>22.894300000000001</v>
      </c>
      <c r="HQ331">
        <v>100.238</v>
      </c>
      <c r="HR331">
        <v>100.19199999999999</v>
      </c>
    </row>
    <row r="332" spans="1:226" x14ac:dyDescent="0.2">
      <c r="A332">
        <v>316</v>
      </c>
      <c r="B332">
        <v>1657576690.5999999</v>
      </c>
      <c r="C332">
        <v>4861</v>
      </c>
      <c r="D332" t="s">
        <v>990</v>
      </c>
      <c r="E332" t="s">
        <v>991</v>
      </c>
      <c r="F332">
        <v>5</v>
      </c>
      <c r="G332" t="s">
        <v>1070</v>
      </c>
      <c r="H332" t="s">
        <v>353</v>
      </c>
      <c r="I332">
        <v>1657576688.0444441</v>
      </c>
      <c r="J332">
        <f t="shared" si="136"/>
        <v>2.5159777708290967E-3</v>
      </c>
      <c r="K332">
        <f t="shared" si="137"/>
        <v>2.5159777708290969</v>
      </c>
      <c r="L332">
        <f t="shared" si="138"/>
        <v>32.457400764350247</v>
      </c>
      <c r="M332">
        <f t="shared" si="139"/>
        <v>1260.95</v>
      </c>
      <c r="N332">
        <f t="shared" si="140"/>
        <v>657.63703174517502</v>
      </c>
      <c r="O332">
        <f t="shared" si="141"/>
        <v>47.621665223001713</v>
      </c>
      <c r="P332">
        <f t="shared" si="142"/>
        <v>91.309545941463909</v>
      </c>
      <c r="Q332">
        <f t="shared" si="143"/>
        <v>9.4204417268373114E-2</v>
      </c>
      <c r="R332">
        <f t="shared" si="144"/>
        <v>2.3977600491132738</v>
      </c>
      <c r="S332">
        <f t="shared" si="145"/>
        <v>9.219552379853653E-2</v>
      </c>
      <c r="T332">
        <f t="shared" si="146"/>
        <v>5.7799125430463991E-2</v>
      </c>
      <c r="U332">
        <f t="shared" si="147"/>
        <v>321.51517766666666</v>
      </c>
      <c r="V332">
        <f t="shared" si="148"/>
        <v>29.418710836586527</v>
      </c>
      <c r="W332">
        <f t="shared" si="149"/>
        <v>27.99366666666667</v>
      </c>
      <c r="X332">
        <f t="shared" si="150"/>
        <v>3.7934388064057267</v>
      </c>
      <c r="Y332">
        <f t="shared" si="151"/>
        <v>50.151728393138981</v>
      </c>
      <c r="Z332">
        <f t="shared" si="152"/>
        <v>1.8949264242483255</v>
      </c>
      <c r="AA332">
        <f t="shared" si="153"/>
        <v>3.7783870765011587</v>
      </c>
      <c r="AB332">
        <f t="shared" si="154"/>
        <v>1.8985123821574013</v>
      </c>
      <c r="AC332">
        <f t="shared" si="155"/>
        <v>-110.95461969356316</v>
      </c>
      <c r="AD332">
        <f t="shared" si="156"/>
        <v>-8.8132076890579878</v>
      </c>
      <c r="AE332">
        <f t="shared" si="157"/>
        <v>-0.80087365018100709</v>
      </c>
      <c r="AF332">
        <f t="shared" si="158"/>
        <v>200.94647663386451</v>
      </c>
      <c r="AG332">
        <f t="shared" si="159"/>
        <v>48.815939121190759</v>
      </c>
      <c r="AH332">
        <f t="shared" si="160"/>
        <v>2.5766121537496214</v>
      </c>
      <c r="AI332">
        <f t="shared" si="161"/>
        <v>32.457400764350247</v>
      </c>
      <c r="AJ332">
        <v>1354.531988003301</v>
      </c>
      <c r="AK332">
        <v>1301.878424242424</v>
      </c>
      <c r="AL332">
        <v>3.4289466277885192</v>
      </c>
      <c r="AM332">
        <v>64.523893561412876</v>
      </c>
      <c r="AN332">
        <f t="shared" si="162"/>
        <v>2.5159777708290969</v>
      </c>
      <c r="AO332">
        <v>23.159160387727049</v>
      </c>
      <c r="AP332">
        <v>26.146676363636359</v>
      </c>
      <c r="AQ332">
        <v>-1.057966046449871E-2</v>
      </c>
      <c r="AR332">
        <v>77.537025973873909</v>
      </c>
      <c r="AS332">
        <v>0</v>
      </c>
      <c r="AT332">
        <v>0</v>
      </c>
      <c r="AU332">
        <f t="shared" si="163"/>
        <v>1</v>
      </c>
      <c r="AV332">
        <f t="shared" si="164"/>
        <v>0</v>
      </c>
      <c r="AW332">
        <f t="shared" si="165"/>
        <v>38112.03350653794</v>
      </c>
      <c r="AX332">
        <f t="shared" si="166"/>
        <v>1999.994444444445</v>
      </c>
      <c r="AY332">
        <f t="shared" si="167"/>
        <v>1681.1953666666668</v>
      </c>
      <c r="AZ332">
        <f t="shared" si="168"/>
        <v>0.84060001833338416</v>
      </c>
      <c r="BA332">
        <f t="shared" si="169"/>
        <v>0.16075803538343159</v>
      </c>
      <c r="BB332">
        <v>6</v>
      </c>
      <c r="BC332">
        <v>0.5</v>
      </c>
      <c r="BD332" t="s">
        <v>354</v>
      </c>
      <c r="BE332">
        <v>2</v>
      </c>
      <c r="BF332" t="b">
        <v>1</v>
      </c>
      <c r="BG332">
        <v>1657576688.0444441</v>
      </c>
      <c r="BH332">
        <v>1260.95</v>
      </c>
      <c r="BI332">
        <v>1323.425555555556</v>
      </c>
      <c r="BJ332">
        <v>26.168211111111109</v>
      </c>
      <c r="BK332">
        <v>23.157299999999999</v>
      </c>
      <c r="BL332">
        <v>1263.3322222222221</v>
      </c>
      <c r="BM332">
        <v>26.2959</v>
      </c>
      <c r="BN332">
        <v>500.01877777777781</v>
      </c>
      <c r="BO332">
        <v>72.313277777777785</v>
      </c>
      <c r="BP332">
        <v>0.1000185</v>
      </c>
      <c r="BQ332">
        <v>27.925488888888889</v>
      </c>
      <c r="BR332">
        <v>27.99366666666667</v>
      </c>
      <c r="BS332">
        <v>999.90000000000009</v>
      </c>
      <c r="BT332">
        <v>0</v>
      </c>
      <c r="BU332">
        <v>0</v>
      </c>
      <c r="BV332">
        <v>9997.9255555555537</v>
      </c>
      <c r="BW332">
        <v>0</v>
      </c>
      <c r="BX332">
        <v>1438.833333333333</v>
      </c>
      <c r="BY332">
        <v>-62.475622222222214</v>
      </c>
      <c r="BZ332">
        <v>1294.8311111111111</v>
      </c>
      <c r="CA332">
        <v>1354.797777777778</v>
      </c>
      <c r="CB332">
        <v>3.0109133333333329</v>
      </c>
      <c r="CC332">
        <v>1323.425555555556</v>
      </c>
      <c r="CD332">
        <v>23.157299999999999</v>
      </c>
      <c r="CE332">
        <v>1.892308888888889</v>
      </c>
      <c r="CF332">
        <v>1.6745811111111111</v>
      </c>
      <c r="CG332">
        <v>16.570922222222219</v>
      </c>
      <c r="CH332">
        <v>14.66278888888889</v>
      </c>
      <c r="CI332">
        <v>1999.994444444445</v>
      </c>
      <c r="CJ332">
        <v>0.97999866666666668</v>
      </c>
      <c r="CK332">
        <v>2.0001633333333331E-2</v>
      </c>
      <c r="CL332">
        <v>0</v>
      </c>
      <c r="CM332">
        <v>2.3536888888888892</v>
      </c>
      <c r="CN332">
        <v>0</v>
      </c>
      <c r="CO332">
        <v>17224.744444444441</v>
      </c>
      <c r="CP332">
        <v>16749.400000000001</v>
      </c>
      <c r="CQ332">
        <v>41.625</v>
      </c>
      <c r="CR332">
        <v>43.5</v>
      </c>
      <c r="CS332">
        <v>42.05511111111111</v>
      </c>
      <c r="CT332">
        <v>41.936999999999998</v>
      </c>
      <c r="CU332">
        <v>40.686999999999998</v>
      </c>
      <c r="CV332">
        <v>1959.993333333334</v>
      </c>
      <c r="CW332">
        <v>40.001111111111108</v>
      </c>
      <c r="CX332">
        <v>0</v>
      </c>
      <c r="CY332">
        <v>1657576691.4000001</v>
      </c>
      <c r="CZ332">
        <v>0</v>
      </c>
      <c r="DA332">
        <v>0</v>
      </c>
      <c r="DB332" t="s">
        <v>355</v>
      </c>
      <c r="DC332">
        <v>1657463822.5999999</v>
      </c>
      <c r="DD332">
        <v>1657463835.0999999</v>
      </c>
      <c r="DE332">
        <v>0</v>
      </c>
      <c r="DF332">
        <v>-2.657</v>
      </c>
      <c r="DG332">
        <v>-13.192</v>
      </c>
      <c r="DH332">
        <v>-3.9239999999999999</v>
      </c>
      <c r="DI332">
        <v>-0.217</v>
      </c>
      <c r="DJ332">
        <v>376</v>
      </c>
      <c r="DK332">
        <v>3</v>
      </c>
      <c r="DL332">
        <v>0.48</v>
      </c>
      <c r="DM332">
        <v>0.03</v>
      </c>
      <c r="DN332">
        <v>-62.611519512195123</v>
      </c>
      <c r="DO332">
        <v>1.059127526132448</v>
      </c>
      <c r="DP332">
        <v>0.1186204239797175</v>
      </c>
      <c r="DQ332">
        <v>0</v>
      </c>
      <c r="DR332">
        <v>3.110756097560976</v>
      </c>
      <c r="DS332">
        <v>-0.68028773519163832</v>
      </c>
      <c r="DT332">
        <v>6.8401806882354865E-2</v>
      </c>
      <c r="DU332">
        <v>0</v>
      </c>
      <c r="DV332">
        <v>0</v>
      </c>
      <c r="DW332">
        <v>2</v>
      </c>
      <c r="DX332" t="s">
        <v>364</v>
      </c>
      <c r="DY332">
        <v>2.9796299999999998</v>
      </c>
      <c r="DZ332">
        <v>2.7154799999999999</v>
      </c>
      <c r="EA332">
        <v>0.16217100000000001</v>
      </c>
      <c r="EB332">
        <v>0.16533300000000001</v>
      </c>
      <c r="EC332">
        <v>9.1749700000000003E-2</v>
      </c>
      <c r="ED332">
        <v>8.2544300000000001E-2</v>
      </c>
      <c r="EE332">
        <v>26406.799999999999</v>
      </c>
      <c r="EF332">
        <v>26418.6</v>
      </c>
      <c r="EG332">
        <v>29310.9</v>
      </c>
      <c r="EH332">
        <v>29284.9</v>
      </c>
      <c r="EI332">
        <v>35280.400000000001</v>
      </c>
      <c r="EJ332">
        <v>35702.699999999997</v>
      </c>
      <c r="EK332">
        <v>41290.800000000003</v>
      </c>
      <c r="EL332">
        <v>41708.400000000001</v>
      </c>
      <c r="EM332">
        <v>1.9198200000000001</v>
      </c>
      <c r="EN332">
        <v>2.1019700000000001</v>
      </c>
      <c r="EO332">
        <v>7.0110000000000006E-2</v>
      </c>
      <c r="EP332">
        <v>0</v>
      </c>
      <c r="EQ332">
        <v>26.845700000000001</v>
      </c>
      <c r="ER332">
        <v>999.9</v>
      </c>
      <c r="ES332">
        <v>27.8</v>
      </c>
      <c r="ET332">
        <v>38.4</v>
      </c>
      <c r="EU332">
        <v>26.154199999999999</v>
      </c>
      <c r="EV332">
        <v>61.503799999999998</v>
      </c>
      <c r="EW332">
        <v>26.642600000000002</v>
      </c>
      <c r="EX332">
        <v>2</v>
      </c>
      <c r="EY332">
        <v>0.13473099999999999</v>
      </c>
      <c r="EZ332">
        <v>0.485792</v>
      </c>
      <c r="FA332">
        <v>20.338000000000001</v>
      </c>
      <c r="FB332">
        <v>5.2171399999999997</v>
      </c>
      <c r="FC332">
        <v>12.011699999999999</v>
      </c>
      <c r="FD332">
        <v>4.98855</v>
      </c>
      <c r="FE332">
        <v>3.2882799999999999</v>
      </c>
      <c r="FF332">
        <v>9831.9</v>
      </c>
      <c r="FG332">
        <v>9999</v>
      </c>
      <c r="FH332">
        <v>9999</v>
      </c>
      <c r="FI332">
        <v>146.30000000000001</v>
      </c>
      <c r="FJ332">
        <v>1.86737</v>
      </c>
      <c r="FK332">
        <v>1.86646</v>
      </c>
      <c r="FL332">
        <v>1.86585</v>
      </c>
      <c r="FM332">
        <v>1.8657699999999999</v>
      </c>
      <c r="FN332">
        <v>1.8676699999999999</v>
      </c>
      <c r="FO332">
        <v>1.8700600000000001</v>
      </c>
      <c r="FP332">
        <v>1.8687400000000001</v>
      </c>
      <c r="FQ332">
        <v>1.87012</v>
      </c>
      <c r="FR332">
        <v>0</v>
      </c>
      <c r="FS332">
        <v>0</v>
      </c>
      <c r="FT332">
        <v>0</v>
      </c>
      <c r="FU332">
        <v>0</v>
      </c>
      <c r="FV332" t="s">
        <v>357</v>
      </c>
      <c r="FW332" t="s">
        <v>358</v>
      </c>
      <c r="FX332" t="s">
        <v>359</v>
      </c>
      <c r="FY332" t="s">
        <v>359</v>
      </c>
      <c r="FZ332" t="s">
        <v>359</v>
      </c>
      <c r="GA332" t="s">
        <v>359</v>
      </c>
      <c r="GB332">
        <v>0</v>
      </c>
      <c r="GC332">
        <v>100</v>
      </c>
      <c r="GD332">
        <v>100</v>
      </c>
      <c r="GE332">
        <v>-2.39</v>
      </c>
      <c r="GF332">
        <v>-0.12809999999999999</v>
      </c>
      <c r="GG332">
        <v>-1.0745309912501479</v>
      </c>
      <c r="GH332">
        <v>-3.794306901669526E-4</v>
      </c>
      <c r="GI332">
        <v>-9.3076312682161424E-7</v>
      </c>
      <c r="GJ332">
        <v>3.2597594342726891E-10</v>
      </c>
      <c r="GK332">
        <v>-0.25621075936304621</v>
      </c>
      <c r="GL332">
        <v>-1.4413179793891831E-2</v>
      </c>
      <c r="GM332">
        <v>9.8733074958994743E-4</v>
      </c>
      <c r="GN332">
        <v>-9.6329063574464014E-6</v>
      </c>
      <c r="GO332">
        <v>22</v>
      </c>
      <c r="GP332">
        <v>2241</v>
      </c>
      <c r="GQ332">
        <v>1</v>
      </c>
      <c r="GR332">
        <v>45</v>
      </c>
      <c r="GS332">
        <v>1881.1</v>
      </c>
      <c r="GT332">
        <v>1880.9</v>
      </c>
      <c r="GU332">
        <v>3.30078</v>
      </c>
      <c r="GV332">
        <v>2.2216800000000001</v>
      </c>
      <c r="GW332">
        <v>1.94702</v>
      </c>
      <c r="GX332">
        <v>2.7697799999999999</v>
      </c>
      <c r="GY332">
        <v>2.19482</v>
      </c>
      <c r="GZ332">
        <v>2.3913600000000002</v>
      </c>
      <c r="HA332">
        <v>40.3491</v>
      </c>
      <c r="HB332">
        <v>14.350899999999999</v>
      </c>
      <c r="HC332">
        <v>18</v>
      </c>
      <c r="HD332">
        <v>517.16999999999996</v>
      </c>
      <c r="HE332">
        <v>601.57500000000005</v>
      </c>
      <c r="HF332">
        <v>22.1599</v>
      </c>
      <c r="HG332">
        <v>29.218699999999998</v>
      </c>
      <c r="HH332">
        <v>29.9999</v>
      </c>
      <c r="HI332">
        <v>29.124700000000001</v>
      </c>
      <c r="HJ332">
        <v>29.044</v>
      </c>
      <c r="HK332">
        <v>66.171700000000001</v>
      </c>
      <c r="HL332">
        <v>4.05776</v>
      </c>
      <c r="HM332">
        <v>20.957799999999999</v>
      </c>
      <c r="HN332">
        <v>23.581299999999999</v>
      </c>
      <c r="HO332">
        <v>1356.16</v>
      </c>
      <c r="HP332">
        <v>22.874700000000001</v>
      </c>
      <c r="HQ332">
        <v>100.24</v>
      </c>
      <c r="HR332">
        <v>100.19199999999999</v>
      </c>
    </row>
    <row r="333" spans="1:226" x14ac:dyDescent="0.2">
      <c r="A333">
        <v>317</v>
      </c>
      <c r="B333">
        <v>1657576696.0999999</v>
      </c>
      <c r="C333">
        <v>4866.5</v>
      </c>
      <c r="D333" t="s">
        <v>992</v>
      </c>
      <c r="E333" t="s">
        <v>993</v>
      </c>
      <c r="F333">
        <v>5</v>
      </c>
      <c r="G333" t="s">
        <v>1070</v>
      </c>
      <c r="H333" t="s">
        <v>353</v>
      </c>
      <c r="I333">
        <v>1657576693.3499999</v>
      </c>
      <c r="J333">
        <f t="shared" si="136"/>
        <v>2.5784730952231583E-3</v>
      </c>
      <c r="K333">
        <f t="shared" si="137"/>
        <v>2.5784730952231585</v>
      </c>
      <c r="L333">
        <f t="shared" si="138"/>
        <v>32.278230915528972</v>
      </c>
      <c r="M333">
        <f t="shared" si="139"/>
        <v>1278.873</v>
      </c>
      <c r="N333">
        <f t="shared" si="140"/>
        <v>692.34103082848651</v>
      </c>
      <c r="O333">
        <f t="shared" si="141"/>
        <v>50.134575302516424</v>
      </c>
      <c r="P333">
        <f t="shared" si="142"/>
        <v>92.607186149477926</v>
      </c>
      <c r="Q333">
        <f t="shared" si="143"/>
        <v>9.6805989796229314E-2</v>
      </c>
      <c r="R333">
        <f t="shared" si="144"/>
        <v>2.3974953207869358</v>
      </c>
      <c r="S333">
        <f t="shared" si="145"/>
        <v>9.4685724750142489E-2</v>
      </c>
      <c r="T333">
        <f t="shared" si="146"/>
        <v>5.9365207554536323E-2</v>
      </c>
      <c r="U333">
        <f t="shared" si="147"/>
        <v>321.5163771</v>
      </c>
      <c r="V333">
        <f t="shared" si="148"/>
        <v>29.372707331744319</v>
      </c>
      <c r="W333">
        <f t="shared" si="149"/>
        <v>27.966670000000001</v>
      </c>
      <c r="X333">
        <f t="shared" si="150"/>
        <v>3.7874724596605258</v>
      </c>
      <c r="Y333">
        <f t="shared" si="151"/>
        <v>50.175192587351503</v>
      </c>
      <c r="Z333">
        <f t="shared" si="152"/>
        <v>1.8928681384855497</v>
      </c>
      <c r="AA333">
        <f t="shared" si="153"/>
        <v>3.7725179334193855</v>
      </c>
      <c r="AB333">
        <f t="shared" si="154"/>
        <v>1.8946043211749761</v>
      </c>
      <c r="AC333">
        <f t="shared" si="155"/>
        <v>-113.71066349934128</v>
      </c>
      <c r="AD333">
        <f t="shared" si="156"/>
        <v>-8.7672830654153078</v>
      </c>
      <c r="AE333">
        <f t="shared" si="157"/>
        <v>-0.79657533877303188</v>
      </c>
      <c r="AF333">
        <f t="shared" si="158"/>
        <v>198.24185519647037</v>
      </c>
      <c r="AG333">
        <f t="shared" si="159"/>
        <v>48.839117890768762</v>
      </c>
      <c r="AH333">
        <f t="shared" si="160"/>
        <v>2.5463715007129109</v>
      </c>
      <c r="AI333">
        <f t="shared" si="161"/>
        <v>32.278230915528972</v>
      </c>
      <c r="AJ333">
        <v>1373.6269085549629</v>
      </c>
      <c r="AK333">
        <v>1321.019515151515</v>
      </c>
      <c r="AL333">
        <v>3.4741833890844331</v>
      </c>
      <c r="AM333">
        <v>64.523893561412876</v>
      </c>
      <c r="AN333">
        <f t="shared" si="162"/>
        <v>2.5784730952231585</v>
      </c>
      <c r="AO333">
        <v>23.148676027526172</v>
      </c>
      <c r="AP333">
        <v>26.165652727272729</v>
      </c>
      <c r="AQ333">
        <v>-8.1692435620164816E-4</v>
      </c>
      <c r="AR333">
        <v>77.537025973873909</v>
      </c>
      <c r="AS333">
        <v>0</v>
      </c>
      <c r="AT333">
        <v>0</v>
      </c>
      <c r="AU333">
        <f t="shared" si="163"/>
        <v>1</v>
      </c>
      <c r="AV333">
        <f t="shared" si="164"/>
        <v>0</v>
      </c>
      <c r="AW333">
        <f t="shared" si="165"/>
        <v>38108.986035690068</v>
      </c>
      <c r="AX333">
        <f t="shared" si="166"/>
        <v>2000.002</v>
      </c>
      <c r="AY333">
        <f t="shared" si="167"/>
        <v>1681.2017099999998</v>
      </c>
      <c r="AZ333">
        <f t="shared" si="168"/>
        <v>0.84060001439998555</v>
      </c>
      <c r="BA333">
        <f t="shared" si="169"/>
        <v>0.16075802779197221</v>
      </c>
      <c r="BB333">
        <v>6</v>
      </c>
      <c r="BC333">
        <v>0.5</v>
      </c>
      <c r="BD333" t="s">
        <v>354</v>
      </c>
      <c r="BE333">
        <v>2</v>
      </c>
      <c r="BF333" t="b">
        <v>1</v>
      </c>
      <c r="BG333">
        <v>1657576693.3499999</v>
      </c>
      <c r="BH333">
        <v>1278.873</v>
      </c>
      <c r="BI333">
        <v>1341.39</v>
      </c>
      <c r="BJ333">
        <v>26.139849999999999</v>
      </c>
      <c r="BK333">
        <v>23.163969999999999</v>
      </c>
      <c r="BL333">
        <v>1281.2760000000001</v>
      </c>
      <c r="BM333">
        <v>26.268000000000001</v>
      </c>
      <c r="BN333">
        <v>499.98180000000002</v>
      </c>
      <c r="BO333">
        <v>72.313140000000004</v>
      </c>
      <c r="BP333">
        <v>9.9981669999999995E-2</v>
      </c>
      <c r="BQ333">
        <v>27.89884</v>
      </c>
      <c r="BR333">
        <v>27.966670000000001</v>
      </c>
      <c r="BS333">
        <v>999.9</v>
      </c>
      <c r="BT333">
        <v>0</v>
      </c>
      <c r="BU333">
        <v>0</v>
      </c>
      <c r="BV333">
        <v>9996.1890000000003</v>
      </c>
      <c r="BW333">
        <v>0</v>
      </c>
      <c r="BX333">
        <v>1437.021</v>
      </c>
      <c r="BY333">
        <v>-62.51688</v>
      </c>
      <c r="BZ333">
        <v>1313.201</v>
      </c>
      <c r="CA333">
        <v>1373.1980000000001</v>
      </c>
      <c r="CB333">
        <v>2.9758789999999999</v>
      </c>
      <c r="CC333">
        <v>1341.39</v>
      </c>
      <c r="CD333">
        <v>23.163969999999999</v>
      </c>
      <c r="CE333">
        <v>1.890255</v>
      </c>
      <c r="CF333">
        <v>1.6750609999999999</v>
      </c>
      <c r="CG333">
        <v>16.553820000000002</v>
      </c>
      <c r="CH333">
        <v>14.667210000000001</v>
      </c>
      <c r="CI333">
        <v>2000.002</v>
      </c>
      <c r="CJ333">
        <v>0.97999890000000001</v>
      </c>
      <c r="CK333">
        <v>2.0001399999999999E-2</v>
      </c>
      <c r="CL333">
        <v>0</v>
      </c>
      <c r="CM333">
        <v>2.3728600000000002</v>
      </c>
      <c r="CN333">
        <v>0</v>
      </c>
      <c r="CO333">
        <v>17212.61</v>
      </c>
      <c r="CP333">
        <v>16749.490000000002</v>
      </c>
      <c r="CQ333">
        <v>41.625</v>
      </c>
      <c r="CR333">
        <v>43.524800000000013</v>
      </c>
      <c r="CS333">
        <v>42.061999999999998</v>
      </c>
      <c r="CT333">
        <v>41.936999999999998</v>
      </c>
      <c r="CU333">
        <v>40.686999999999998</v>
      </c>
      <c r="CV333">
        <v>1960.001</v>
      </c>
      <c r="CW333">
        <v>40.000999999999998</v>
      </c>
      <c r="CX333">
        <v>0</v>
      </c>
      <c r="CY333">
        <v>1657576696.8</v>
      </c>
      <c r="CZ333">
        <v>0</v>
      </c>
      <c r="DA333">
        <v>0</v>
      </c>
      <c r="DB333" t="s">
        <v>355</v>
      </c>
      <c r="DC333">
        <v>1657463822.5999999</v>
      </c>
      <c r="DD333">
        <v>1657463835.0999999</v>
      </c>
      <c r="DE333">
        <v>0</v>
      </c>
      <c r="DF333">
        <v>-2.657</v>
      </c>
      <c r="DG333">
        <v>-13.192</v>
      </c>
      <c r="DH333">
        <v>-3.9239999999999999</v>
      </c>
      <c r="DI333">
        <v>-0.217</v>
      </c>
      <c r="DJ333">
        <v>376</v>
      </c>
      <c r="DK333">
        <v>3</v>
      </c>
      <c r="DL333">
        <v>0.48</v>
      </c>
      <c r="DM333">
        <v>0.03</v>
      </c>
      <c r="DN333">
        <v>-62.548337500000002</v>
      </c>
      <c r="DO333">
        <v>0.62544427767365218</v>
      </c>
      <c r="DP333">
        <v>9.4634054883799501E-2</v>
      </c>
      <c r="DQ333">
        <v>0</v>
      </c>
      <c r="DR333">
        <v>3.0481992500000001</v>
      </c>
      <c r="DS333">
        <v>-0.57255298311445435</v>
      </c>
      <c r="DT333">
        <v>5.6362888472269612E-2</v>
      </c>
      <c r="DU333">
        <v>0</v>
      </c>
      <c r="DV333">
        <v>0</v>
      </c>
      <c r="DW333">
        <v>2</v>
      </c>
      <c r="DX333" t="s">
        <v>364</v>
      </c>
      <c r="DY333">
        <v>2.9798800000000001</v>
      </c>
      <c r="DZ333">
        <v>2.7156600000000002</v>
      </c>
      <c r="EA333">
        <v>0.163663</v>
      </c>
      <c r="EB333">
        <v>0.16677500000000001</v>
      </c>
      <c r="EC333">
        <v>9.18244E-2</v>
      </c>
      <c r="ED333">
        <v>8.2679000000000002E-2</v>
      </c>
      <c r="EE333">
        <v>26359.9</v>
      </c>
      <c r="EF333">
        <v>26373</v>
      </c>
      <c r="EG333">
        <v>29311.1</v>
      </c>
      <c r="EH333">
        <v>29284.9</v>
      </c>
      <c r="EI333">
        <v>35277.699999999997</v>
      </c>
      <c r="EJ333">
        <v>35697.4</v>
      </c>
      <c r="EK333">
        <v>41291</v>
      </c>
      <c r="EL333">
        <v>41708.300000000003</v>
      </c>
      <c r="EM333">
        <v>1.92035</v>
      </c>
      <c r="EN333">
        <v>2.10195</v>
      </c>
      <c r="EO333">
        <v>6.9648000000000002E-2</v>
      </c>
      <c r="EP333">
        <v>0</v>
      </c>
      <c r="EQ333">
        <v>26.824100000000001</v>
      </c>
      <c r="ER333">
        <v>999.9</v>
      </c>
      <c r="ES333">
        <v>27.8</v>
      </c>
      <c r="ET333">
        <v>38.4</v>
      </c>
      <c r="EU333">
        <v>26.152799999999999</v>
      </c>
      <c r="EV333">
        <v>61.563800000000001</v>
      </c>
      <c r="EW333">
        <v>26.6066</v>
      </c>
      <c r="EX333">
        <v>2</v>
      </c>
      <c r="EY333">
        <v>0.12779499999999999</v>
      </c>
      <c r="EZ333">
        <v>-5.1138299999999998E-2</v>
      </c>
      <c r="FA333">
        <v>20.3828</v>
      </c>
      <c r="FB333">
        <v>5.21774</v>
      </c>
      <c r="FC333">
        <v>12.010199999999999</v>
      </c>
      <c r="FD333">
        <v>4.9886999999999997</v>
      </c>
      <c r="FE333">
        <v>3.2884799999999998</v>
      </c>
      <c r="FF333">
        <v>9832.1</v>
      </c>
      <c r="FG333">
        <v>9999</v>
      </c>
      <c r="FH333">
        <v>9999</v>
      </c>
      <c r="FI333">
        <v>146.30000000000001</v>
      </c>
      <c r="FJ333">
        <v>1.8673900000000001</v>
      </c>
      <c r="FK333">
        <v>1.86646</v>
      </c>
      <c r="FL333">
        <v>1.8658600000000001</v>
      </c>
      <c r="FM333">
        <v>1.8657999999999999</v>
      </c>
      <c r="FN333">
        <v>1.86768</v>
      </c>
      <c r="FO333">
        <v>1.8701099999999999</v>
      </c>
      <c r="FP333">
        <v>1.8687400000000001</v>
      </c>
      <c r="FQ333">
        <v>1.8701300000000001</v>
      </c>
      <c r="FR333">
        <v>0</v>
      </c>
      <c r="FS333">
        <v>0</v>
      </c>
      <c r="FT333">
        <v>0</v>
      </c>
      <c r="FU333">
        <v>0</v>
      </c>
      <c r="FV333" t="s">
        <v>357</v>
      </c>
      <c r="FW333" t="s">
        <v>358</v>
      </c>
      <c r="FX333" t="s">
        <v>359</v>
      </c>
      <c r="FY333" t="s">
        <v>359</v>
      </c>
      <c r="FZ333" t="s">
        <v>359</v>
      </c>
      <c r="GA333" t="s">
        <v>359</v>
      </c>
      <c r="GB333">
        <v>0</v>
      </c>
      <c r="GC333">
        <v>100</v>
      </c>
      <c r="GD333">
        <v>100</v>
      </c>
      <c r="GE333">
        <v>-2.41</v>
      </c>
      <c r="GF333">
        <v>-0.12759999999999999</v>
      </c>
      <c r="GG333">
        <v>-1.0745309912501479</v>
      </c>
      <c r="GH333">
        <v>-3.794306901669526E-4</v>
      </c>
      <c r="GI333">
        <v>-9.3076312682161424E-7</v>
      </c>
      <c r="GJ333">
        <v>3.2597594342726891E-10</v>
      </c>
      <c r="GK333">
        <v>-0.25621075936304621</v>
      </c>
      <c r="GL333">
        <v>-1.4413179793891831E-2</v>
      </c>
      <c r="GM333">
        <v>9.8733074958994743E-4</v>
      </c>
      <c r="GN333">
        <v>-9.6329063574464014E-6</v>
      </c>
      <c r="GO333">
        <v>22</v>
      </c>
      <c r="GP333">
        <v>2241</v>
      </c>
      <c r="GQ333">
        <v>1</v>
      </c>
      <c r="GR333">
        <v>45</v>
      </c>
      <c r="GS333">
        <v>1881.2</v>
      </c>
      <c r="GT333">
        <v>1881</v>
      </c>
      <c r="GU333">
        <v>3.3361800000000001</v>
      </c>
      <c r="GV333">
        <v>2.21313</v>
      </c>
      <c r="GW333">
        <v>1.94702</v>
      </c>
      <c r="GX333">
        <v>2.7709999999999999</v>
      </c>
      <c r="GY333">
        <v>2.19482</v>
      </c>
      <c r="GZ333">
        <v>2.3730500000000001</v>
      </c>
      <c r="HA333">
        <v>40.323700000000002</v>
      </c>
      <c r="HB333">
        <v>14.403499999999999</v>
      </c>
      <c r="HC333">
        <v>18</v>
      </c>
      <c r="HD333">
        <v>517.51900000000001</v>
      </c>
      <c r="HE333">
        <v>601.55499999999995</v>
      </c>
      <c r="HF333">
        <v>23.491599999999998</v>
      </c>
      <c r="HG333">
        <v>29.222799999999999</v>
      </c>
      <c r="HH333">
        <v>29.9955</v>
      </c>
      <c r="HI333">
        <v>29.1248</v>
      </c>
      <c r="HJ333">
        <v>29.044</v>
      </c>
      <c r="HK333">
        <v>66.811599999999999</v>
      </c>
      <c r="HL333">
        <v>5.7159000000000004</v>
      </c>
      <c r="HM333">
        <v>20.957799999999999</v>
      </c>
      <c r="HN333">
        <v>23.597899999999999</v>
      </c>
      <c r="HO333">
        <v>1369.52</v>
      </c>
      <c r="HP333">
        <v>22.809100000000001</v>
      </c>
      <c r="HQ333">
        <v>100.24</v>
      </c>
      <c r="HR333">
        <v>100.19199999999999</v>
      </c>
    </row>
    <row r="334" spans="1:226" x14ac:dyDescent="0.2">
      <c r="A334">
        <v>318</v>
      </c>
      <c r="B334">
        <v>1657576701.0999999</v>
      </c>
      <c r="C334">
        <v>4871.5</v>
      </c>
      <c r="D334" t="s">
        <v>994</v>
      </c>
      <c r="E334" t="s">
        <v>995</v>
      </c>
      <c r="F334">
        <v>5</v>
      </c>
      <c r="G334" t="s">
        <v>1070</v>
      </c>
      <c r="H334" t="s">
        <v>353</v>
      </c>
      <c r="I334">
        <v>1657576698.5999999</v>
      </c>
      <c r="J334">
        <f t="shared" si="136"/>
        <v>2.5412411401933501E-3</v>
      </c>
      <c r="K334">
        <f t="shared" si="137"/>
        <v>2.5412411401933501</v>
      </c>
      <c r="L334">
        <f t="shared" si="138"/>
        <v>32.319051337219278</v>
      </c>
      <c r="M334">
        <f t="shared" si="139"/>
        <v>1296.567777777778</v>
      </c>
      <c r="N334">
        <f t="shared" si="140"/>
        <v>700.80343868334523</v>
      </c>
      <c r="O334">
        <f t="shared" si="141"/>
        <v>50.746956918994705</v>
      </c>
      <c r="P334">
        <f t="shared" si="142"/>
        <v>93.887765854949834</v>
      </c>
      <c r="Q334">
        <f t="shared" si="143"/>
        <v>9.5381643308722425E-2</v>
      </c>
      <c r="R334">
        <f t="shared" si="144"/>
        <v>2.3975738434449987</v>
      </c>
      <c r="S334">
        <f t="shared" si="145"/>
        <v>9.3322662833006192E-2</v>
      </c>
      <c r="T334">
        <f t="shared" si="146"/>
        <v>5.8507953570965138E-2</v>
      </c>
      <c r="U334">
        <f t="shared" si="147"/>
        <v>321.51163099999991</v>
      </c>
      <c r="V334">
        <f t="shared" si="148"/>
        <v>29.396208649027148</v>
      </c>
      <c r="W334">
        <f t="shared" si="149"/>
        <v>27.976900000000001</v>
      </c>
      <c r="X334">
        <f t="shared" si="150"/>
        <v>3.7897323571678871</v>
      </c>
      <c r="Y334">
        <f t="shared" si="151"/>
        <v>50.204435418762912</v>
      </c>
      <c r="Z334">
        <f t="shared" si="152"/>
        <v>1.8952920250790781</v>
      </c>
      <c r="AA334">
        <f t="shared" si="153"/>
        <v>3.7751485685879262</v>
      </c>
      <c r="AB334">
        <f t="shared" si="154"/>
        <v>1.894440332088809</v>
      </c>
      <c r="AC334">
        <f t="shared" si="155"/>
        <v>-112.06873428252673</v>
      </c>
      <c r="AD334">
        <f t="shared" si="156"/>
        <v>-8.5453900692713987</v>
      </c>
      <c r="AE334">
        <f t="shared" si="157"/>
        <v>-0.77647505213442192</v>
      </c>
      <c r="AF334">
        <f t="shared" si="158"/>
        <v>200.12103159606735</v>
      </c>
      <c r="AG334">
        <f t="shared" si="159"/>
        <v>48.732214335161622</v>
      </c>
      <c r="AH334">
        <f t="shared" si="160"/>
        <v>2.5556229479674979</v>
      </c>
      <c r="AI334">
        <f t="shared" si="161"/>
        <v>32.319051337219278</v>
      </c>
      <c r="AJ334">
        <v>1390.8132681917671</v>
      </c>
      <c r="AK334">
        <v>1338.2906666666661</v>
      </c>
      <c r="AL334">
        <v>3.438272853576346</v>
      </c>
      <c r="AM334">
        <v>64.523893561412876</v>
      </c>
      <c r="AN334">
        <f t="shared" si="162"/>
        <v>2.5412411401933501</v>
      </c>
      <c r="AO334">
        <v>23.201274825368941</v>
      </c>
      <c r="AP334">
        <v>26.1578012121212</v>
      </c>
      <c r="AQ334">
        <v>2.9521448483585699E-3</v>
      </c>
      <c r="AR334">
        <v>77.537025973873909</v>
      </c>
      <c r="AS334">
        <v>0</v>
      </c>
      <c r="AT334">
        <v>0</v>
      </c>
      <c r="AU334">
        <f t="shared" si="163"/>
        <v>1</v>
      </c>
      <c r="AV334">
        <f t="shared" si="164"/>
        <v>0</v>
      </c>
      <c r="AW334">
        <f t="shared" si="165"/>
        <v>38109.363389127131</v>
      </c>
      <c r="AX334">
        <f t="shared" si="166"/>
        <v>1999.9722222222219</v>
      </c>
      <c r="AY334">
        <f t="shared" si="167"/>
        <v>1681.1766999999995</v>
      </c>
      <c r="AZ334">
        <f t="shared" si="168"/>
        <v>0.84060002500034714</v>
      </c>
      <c r="BA334">
        <f t="shared" si="169"/>
        <v>0.16075804825067014</v>
      </c>
      <c r="BB334">
        <v>6</v>
      </c>
      <c r="BC334">
        <v>0.5</v>
      </c>
      <c r="BD334" t="s">
        <v>354</v>
      </c>
      <c r="BE334">
        <v>2</v>
      </c>
      <c r="BF334" t="b">
        <v>1</v>
      </c>
      <c r="BG334">
        <v>1657576698.5999999</v>
      </c>
      <c r="BH334">
        <v>1296.567777777778</v>
      </c>
      <c r="BI334">
        <v>1359.0233333333331</v>
      </c>
      <c r="BJ334">
        <v>26.173533333333339</v>
      </c>
      <c r="BK334">
        <v>23.187022222222229</v>
      </c>
      <c r="BL334">
        <v>1298.991111111111</v>
      </c>
      <c r="BM334">
        <v>26.301111111111108</v>
      </c>
      <c r="BN334">
        <v>499.9947777777777</v>
      </c>
      <c r="BO334">
        <v>72.312511111111107</v>
      </c>
      <c r="BP334">
        <v>0.1000287222222222</v>
      </c>
      <c r="BQ334">
        <v>27.910788888888892</v>
      </c>
      <c r="BR334">
        <v>27.976900000000001</v>
      </c>
      <c r="BS334">
        <v>999.90000000000009</v>
      </c>
      <c r="BT334">
        <v>0</v>
      </c>
      <c r="BU334">
        <v>0</v>
      </c>
      <c r="BV334">
        <v>9996.7966666666671</v>
      </c>
      <c r="BW334">
        <v>0</v>
      </c>
      <c r="BX334">
        <v>1435.2533333333331</v>
      </c>
      <c r="BY334">
        <v>-62.456822222222222</v>
      </c>
      <c r="BZ334">
        <v>1331.415555555556</v>
      </c>
      <c r="CA334">
        <v>1391.283333333334</v>
      </c>
      <c r="CB334">
        <v>2.986514444444444</v>
      </c>
      <c r="CC334">
        <v>1359.0233333333331</v>
      </c>
      <c r="CD334">
        <v>23.187022222222229</v>
      </c>
      <c r="CE334">
        <v>1.892673333333333</v>
      </c>
      <c r="CF334">
        <v>1.6767122222222219</v>
      </c>
      <c r="CG334">
        <v>16.573944444444439</v>
      </c>
      <c r="CH334">
        <v>14.682488888888891</v>
      </c>
      <c r="CI334">
        <v>1999.9722222222219</v>
      </c>
      <c r="CJ334">
        <v>0.97999866666666668</v>
      </c>
      <c r="CK334">
        <v>2.0001633333333331E-2</v>
      </c>
      <c r="CL334">
        <v>0</v>
      </c>
      <c r="CM334">
        <v>2.3387666666666669</v>
      </c>
      <c r="CN334">
        <v>0</v>
      </c>
      <c r="CO334">
        <v>17201.166666666672</v>
      </c>
      <c r="CP334">
        <v>16749.222222222219</v>
      </c>
      <c r="CQ334">
        <v>41.625</v>
      </c>
      <c r="CR334">
        <v>43.548222222222222</v>
      </c>
      <c r="CS334">
        <v>42.061999999999998</v>
      </c>
      <c r="CT334">
        <v>41.936999999999998</v>
      </c>
      <c r="CU334">
        <v>40.686999999999998</v>
      </c>
      <c r="CV334">
        <v>1959.971111111111</v>
      </c>
      <c r="CW334">
        <v>40.001111111111108</v>
      </c>
      <c r="CX334">
        <v>0</v>
      </c>
      <c r="CY334">
        <v>1657576701.5999999</v>
      </c>
      <c r="CZ334">
        <v>0</v>
      </c>
      <c r="DA334">
        <v>0</v>
      </c>
      <c r="DB334" t="s">
        <v>355</v>
      </c>
      <c r="DC334">
        <v>1657463822.5999999</v>
      </c>
      <c r="DD334">
        <v>1657463835.0999999</v>
      </c>
      <c r="DE334">
        <v>0</v>
      </c>
      <c r="DF334">
        <v>-2.657</v>
      </c>
      <c r="DG334">
        <v>-13.192</v>
      </c>
      <c r="DH334">
        <v>-3.9239999999999999</v>
      </c>
      <c r="DI334">
        <v>-0.217</v>
      </c>
      <c r="DJ334">
        <v>376</v>
      </c>
      <c r="DK334">
        <v>3</v>
      </c>
      <c r="DL334">
        <v>0.48</v>
      </c>
      <c r="DM334">
        <v>0.03</v>
      </c>
      <c r="DN334">
        <v>-62.494092500000001</v>
      </c>
      <c r="DO334">
        <v>0.2564026266419035</v>
      </c>
      <c r="DP334">
        <v>5.0061234440931898E-2</v>
      </c>
      <c r="DQ334">
        <v>0</v>
      </c>
      <c r="DR334">
        <v>3.01536925</v>
      </c>
      <c r="DS334">
        <v>-0.41794592870544589</v>
      </c>
      <c r="DT334">
        <v>4.6177414359592502E-2</v>
      </c>
      <c r="DU334">
        <v>0</v>
      </c>
      <c r="DV334">
        <v>0</v>
      </c>
      <c r="DW334">
        <v>2</v>
      </c>
      <c r="DX334" t="s">
        <v>364</v>
      </c>
      <c r="DY334">
        <v>2.9797799999999999</v>
      </c>
      <c r="DZ334">
        <v>2.7156600000000002</v>
      </c>
      <c r="EA334">
        <v>0.16500100000000001</v>
      </c>
      <c r="EB334">
        <v>0.168071</v>
      </c>
      <c r="EC334">
        <v>9.1775599999999999E-2</v>
      </c>
      <c r="ED334">
        <v>8.25539E-2</v>
      </c>
      <c r="EE334">
        <v>26318.6</v>
      </c>
      <c r="EF334">
        <v>26332.3</v>
      </c>
      <c r="EG334">
        <v>29312.2</v>
      </c>
      <c r="EH334">
        <v>29285.4</v>
      </c>
      <c r="EI334">
        <v>35280.9</v>
      </c>
      <c r="EJ334">
        <v>35702.9</v>
      </c>
      <c r="EK334">
        <v>41292.400000000001</v>
      </c>
      <c r="EL334">
        <v>41709</v>
      </c>
      <c r="EM334">
        <v>1.9201699999999999</v>
      </c>
      <c r="EN334">
        <v>2.1019299999999999</v>
      </c>
      <c r="EO334">
        <v>7.2635699999999997E-2</v>
      </c>
      <c r="EP334">
        <v>0</v>
      </c>
      <c r="EQ334">
        <v>26.8018</v>
      </c>
      <c r="ER334">
        <v>999.9</v>
      </c>
      <c r="ES334">
        <v>27.9</v>
      </c>
      <c r="ET334">
        <v>38.4</v>
      </c>
      <c r="EU334">
        <v>26.247</v>
      </c>
      <c r="EV334">
        <v>61.453800000000001</v>
      </c>
      <c r="EW334">
        <v>26.614599999999999</v>
      </c>
      <c r="EX334">
        <v>2</v>
      </c>
      <c r="EY334">
        <v>0.12625</v>
      </c>
      <c r="EZ334">
        <v>1.2754799999999999</v>
      </c>
      <c r="FA334">
        <v>20.3812</v>
      </c>
      <c r="FB334">
        <v>5.2181899999999999</v>
      </c>
      <c r="FC334">
        <v>12.010400000000001</v>
      </c>
      <c r="FD334">
        <v>4.9888000000000003</v>
      </c>
      <c r="FE334">
        <v>3.2885800000000001</v>
      </c>
      <c r="FF334">
        <v>9832.1</v>
      </c>
      <c r="FG334">
        <v>9999</v>
      </c>
      <c r="FH334">
        <v>9999</v>
      </c>
      <c r="FI334">
        <v>146.30000000000001</v>
      </c>
      <c r="FJ334">
        <v>1.86737</v>
      </c>
      <c r="FK334">
        <v>1.86646</v>
      </c>
      <c r="FL334">
        <v>1.8658600000000001</v>
      </c>
      <c r="FM334">
        <v>1.86581</v>
      </c>
      <c r="FN334">
        <v>1.86768</v>
      </c>
      <c r="FO334">
        <v>1.87012</v>
      </c>
      <c r="FP334">
        <v>1.8687400000000001</v>
      </c>
      <c r="FQ334">
        <v>1.8701300000000001</v>
      </c>
      <c r="FR334">
        <v>0</v>
      </c>
      <c r="FS334">
        <v>0</v>
      </c>
      <c r="FT334">
        <v>0</v>
      </c>
      <c r="FU334">
        <v>0</v>
      </c>
      <c r="FV334" t="s">
        <v>357</v>
      </c>
      <c r="FW334" t="s">
        <v>358</v>
      </c>
      <c r="FX334" t="s">
        <v>359</v>
      </c>
      <c r="FY334" t="s">
        <v>359</v>
      </c>
      <c r="FZ334" t="s">
        <v>359</v>
      </c>
      <c r="GA334" t="s">
        <v>359</v>
      </c>
      <c r="GB334">
        <v>0</v>
      </c>
      <c r="GC334">
        <v>100</v>
      </c>
      <c r="GD334">
        <v>100</v>
      </c>
      <c r="GE334">
        <v>-2.4300000000000002</v>
      </c>
      <c r="GF334">
        <v>-0.128</v>
      </c>
      <c r="GG334">
        <v>-1.0745309912501479</v>
      </c>
      <c r="GH334">
        <v>-3.794306901669526E-4</v>
      </c>
      <c r="GI334">
        <v>-9.3076312682161424E-7</v>
      </c>
      <c r="GJ334">
        <v>3.2597594342726891E-10</v>
      </c>
      <c r="GK334">
        <v>-0.25621075936304621</v>
      </c>
      <c r="GL334">
        <v>-1.4413179793891831E-2</v>
      </c>
      <c r="GM334">
        <v>9.8733074958994743E-4</v>
      </c>
      <c r="GN334">
        <v>-9.6329063574464014E-6</v>
      </c>
      <c r="GO334">
        <v>22</v>
      </c>
      <c r="GP334">
        <v>2241</v>
      </c>
      <c r="GQ334">
        <v>1</v>
      </c>
      <c r="GR334">
        <v>45</v>
      </c>
      <c r="GS334">
        <v>1881.3</v>
      </c>
      <c r="GT334">
        <v>1881.1</v>
      </c>
      <c r="GU334">
        <v>3.3691399999999998</v>
      </c>
      <c r="GV334">
        <v>2.2180200000000001</v>
      </c>
      <c r="GW334">
        <v>1.94702</v>
      </c>
      <c r="GX334">
        <v>2.7709999999999999</v>
      </c>
      <c r="GY334">
        <v>2.19482</v>
      </c>
      <c r="GZ334">
        <v>2.3596200000000001</v>
      </c>
      <c r="HA334">
        <v>40.3491</v>
      </c>
      <c r="HB334">
        <v>14.3772</v>
      </c>
      <c r="HC334">
        <v>18</v>
      </c>
      <c r="HD334">
        <v>517.42399999999998</v>
      </c>
      <c r="HE334">
        <v>601.53599999999994</v>
      </c>
      <c r="HF334">
        <v>23.740600000000001</v>
      </c>
      <c r="HG334">
        <v>29.225300000000001</v>
      </c>
      <c r="HH334">
        <v>29.997800000000002</v>
      </c>
      <c r="HI334">
        <v>29.127300000000002</v>
      </c>
      <c r="HJ334">
        <v>29.044</v>
      </c>
      <c r="HK334">
        <v>67.466099999999997</v>
      </c>
      <c r="HL334">
        <v>6.6862899999999996</v>
      </c>
      <c r="HM334">
        <v>20.957799999999999</v>
      </c>
      <c r="HN334">
        <v>23.6205</v>
      </c>
      <c r="HO334">
        <v>1389.59</v>
      </c>
      <c r="HP334">
        <v>22.835100000000001</v>
      </c>
      <c r="HQ334">
        <v>100.244</v>
      </c>
      <c r="HR334">
        <v>100.194</v>
      </c>
    </row>
    <row r="335" spans="1:226" x14ac:dyDescent="0.2">
      <c r="A335">
        <v>319</v>
      </c>
      <c r="B335">
        <v>1657576706.0999999</v>
      </c>
      <c r="C335">
        <v>4876.5</v>
      </c>
      <c r="D335" t="s">
        <v>996</v>
      </c>
      <c r="E335" t="s">
        <v>997</v>
      </c>
      <c r="F335">
        <v>5</v>
      </c>
      <c r="G335" t="s">
        <v>1070</v>
      </c>
      <c r="H335" t="s">
        <v>353</v>
      </c>
      <c r="I335">
        <v>1657576703.3</v>
      </c>
      <c r="J335">
        <f t="shared" si="136"/>
        <v>2.4220589954868405E-3</v>
      </c>
      <c r="K335">
        <f t="shared" si="137"/>
        <v>2.4220589954868403</v>
      </c>
      <c r="L335">
        <f t="shared" si="138"/>
        <v>32.220573282942226</v>
      </c>
      <c r="M335">
        <f t="shared" si="139"/>
        <v>1312.3869999999999</v>
      </c>
      <c r="N335">
        <f t="shared" si="140"/>
        <v>687.39596945206245</v>
      </c>
      <c r="O335">
        <f t="shared" si="141"/>
        <v>49.776250702933005</v>
      </c>
      <c r="P335">
        <f t="shared" si="142"/>
        <v>95.033586512505465</v>
      </c>
      <c r="Q335">
        <f t="shared" si="143"/>
        <v>9.0270746906561283E-2</v>
      </c>
      <c r="R335">
        <f t="shared" si="144"/>
        <v>2.399296181459956</v>
      </c>
      <c r="S335">
        <f t="shared" si="145"/>
        <v>8.8425504796967938E-2</v>
      </c>
      <c r="T335">
        <f t="shared" si="146"/>
        <v>5.5428586579334096E-2</v>
      </c>
      <c r="U335">
        <f t="shared" si="147"/>
        <v>321.50951429999998</v>
      </c>
      <c r="V335">
        <f t="shared" si="148"/>
        <v>29.452303921626406</v>
      </c>
      <c r="W335">
        <f t="shared" si="149"/>
        <v>28.005330000000001</v>
      </c>
      <c r="X335">
        <f t="shared" si="150"/>
        <v>3.7960189745931197</v>
      </c>
      <c r="Y335">
        <f t="shared" si="151"/>
        <v>50.018001264446646</v>
      </c>
      <c r="Z335">
        <f t="shared" si="152"/>
        <v>1.8904427014417196</v>
      </c>
      <c r="AA335">
        <f t="shared" si="153"/>
        <v>3.7795246784190626</v>
      </c>
      <c r="AB335">
        <f t="shared" si="154"/>
        <v>1.9055762731514001</v>
      </c>
      <c r="AC335">
        <f t="shared" si="155"/>
        <v>-106.81280170096966</v>
      </c>
      <c r="AD335">
        <f t="shared" si="156"/>
        <v>-9.6599219062801254</v>
      </c>
      <c r="AE335">
        <f t="shared" si="157"/>
        <v>-0.87732779922422832</v>
      </c>
      <c r="AF335">
        <f t="shared" si="158"/>
        <v>204.15946289352595</v>
      </c>
      <c r="AG335">
        <f t="shared" si="159"/>
        <v>48.685312418869252</v>
      </c>
      <c r="AH335">
        <f t="shared" si="160"/>
        <v>2.5485276859117008</v>
      </c>
      <c r="AI335">
        <f t="shared" si="161"/>
        <v>32.220573282942226</v>
      </c>
      <c r="AJ335">
        <v>1407.978535470251</v>
      </c>
      <c r="AK335">
        <v>1355.514666666666</v>
      </c>
      <c r="AL335">
        <v>3.4564110930202201</v>
      </c>
      <c r="AM335">
        <v>64.523893561412876</v>
      </c>
      <c r="AN335">
        <f t="shared" si="162"/>
        <v>2.4220589954868403</v>
      </c>
      <c r="AO335">
        <v>23.13491545191172</v>
      </c>
      <c r="AP335">
        <v>26.057352121212119</v>
      </c>
      <c r="AQ335">
        <v>-2.0490192184584071E-2</v>
      </c>
      <c r="AR335">
        <v>77.537025973873909</v>
      </c>
      <c r="AS335">
        <v>0</v>
      </c>
      <c r="AT335">
        <v>0</v>
      </c>
      <c r="AU335">
        <f t="shared" si="163"/>
        <v>1</v>
      </c>
      <c r="AV335">
        <f t="shared" si="164"/>
        <v>0</v>
      </c>
      <c r="AW335">
        <f t="shared" si="165"/>
        <v>38148.620960910688</v>
      </c>
      <c r="AX335">
        <f t="shared" si="166"/>
        <v>1999.9590000000001</v>
      </c>
      <c r="AY335">
        <f t="shared" si="167"/>
        <v>1681.1655900000001</v>
      </c>
      <c r="AZ335">
        <f t="shared" si="168"/>
        <v>0.84060002730055972</v>
      </c>
      <c r="BA335">
        <f t="shared" si="169"/>
        <v>0.16075805269008014</v>
      </c>
      <c r="BB335">
        <v>6</v>
      </c>
      <c r="BC335">
        <v>0.5</v>
      </c>
      <c r="BD335" t="s">
        <v>354</v>
      </c>
      <c r="BE335">
        <v>2</v>
      </c>
      <c r="BF335" t="b">
        <v>1</v>
      </c>
      <c r="BG335">
        <v>1657576703.3</v>
      </c>
      <c r="BH335">
        <v>1312.3869999999999</v>
      </c>
      <c r="BI335">
        <v>1374.8209999999999</v>
      </c>
      <c r="BJ335">
        <v>26.106480000000001</v>
      </c>
      <c r="BK335">
        <v>23.12818</v>
      </c>
      <c r="BL335">
        <v>1314.83</v>
      </c>
      <c r="BM335">
        <v>26.235199999999999</v>
      </c>
      <c r="BN335">
        <v>500.01569999999998</v>
      </c>
      <c r="BO335">
        <v>72.312809999999985</v>
      </c>
      <c r="BP335">
        <v>9.99665E-2</v>
      </c>
      <c r="BQ335">
        <v>27.93065</v>
      </c>
      <c r="BR335">
        <v>28.005330000000001</v>
      </c>
      <c r="BS335">
        <v>999.9</v>
      </c>
      <c r="BT335">
        <v>0</v>
      </c>
      <c r="BU335">
        <v>0</v>
      </c>
      <c r="BV335">
        <v>10008.18</v>
      </c>
      <c r="BW335">
        <v>0</v>
      </c>
      <c r="BX335">
        <v>1433.7570000000001</v>
      </c>
      <c r="BY335">
        <v>-62.433060000000012</v>
      </c>
      <c r="BZ335">
        <v>1347.568</v>
      </c>
      <c r="CA335">
        <v>1407.3720000000001</v>
      </c>
      <c r="CB335">
        <v>2.9783019999999998</v>
      </c>
      <c r="CC335">
        <v>1374.8209999999999</v>
      </c>
      <c r="CD335">
        <v>23.12818</v>
      </c>
      <c r="CE335">
        <v>1.8878330000000001</v>
      </c>
      <c r="CF335">
        <v>1.672463</v>
      </c>
      <c r="CG335">
        <v>16.533660000000001</v>
      </c>
      <c r="CH335">
        <v>14.64317</v>
      </c>
      <c r="CI335">
        <v>1999.9590000000001</v>
      </c>
      <c r="CJ335">
        <v>0.97999860000000005</v>
      </c>
      <c r="CK335">
        <v>2.0001700000000001E-2</v>
      </c>
      <c r="CL335">
        <v>0</v>
      </c>
      <c r="CM335">
        <v>2.30776</v>
      </c>
      <c r="CN335">
        <v>0</v>
      </c>
      <c r="CO335">
        <v>17190.580000000002</v>
      </c>
      <c r="CP335">
        <v>16749.099999999999</v>
      </c>
      <c r="CQ335">
        <v>41.625</v>
      </c>
      <c r="CR335">
        <v>43.561999999999998</v>
      </c>
      <c r="CS335">
        <v>42.061999999999998</v>
      </c>
      <c r="CT335">
        <v>41.936999999999998</v>
      </c>
      <c r="CU335">
        <v>40.7059</v>
      </c>
      <c r="CV335">
        <v>1959.9580000000001</v>
      </c>
      <c r="CW335">
        <v>40.000999999999998</v>
      </c>
      <c r="CX335">
        <v>0</v>
      </c>
      <c r="CY335">
        <v>1657576706.4000001</v>
      </c>
      <c r="CZ335">
        <v>0</v>
      </c>
      <c r="DA335">
        <v>0</v>
      </c>
      <c r="DB335" t="s">
        <v>355</v>
      </c>
      <c r="DC335">
        <v>1657463822.5999999</v>
      </c>
      <c r="DD335">
        <v>1657463835.0999999</v>
      </c>
      <c r="DE335">
        <v>0</v>
      </c>
      <c r="DF335">
        <v>-2.657</v>
      </c>
      <c r="DG335">
        <v>-13.192</v>
      </c>
      <c r="DH335">
        <v>-3.9239999999999999</v>
      </c>
      <c r="DI335">
        <v>-0.217</v>
      </c>
      <c r="DJ335">
        <v>376</v>
      </c>
      <c r="DK335">
        <v>3</v>
      </c>
      <c r="DL335">
        <v>0.48</v>
      </c>
      <c r="DM335">
        <v>0.03</v>
      </c>
      <c r="DN335">
        <v>-62.472022500000001</v>
      </c>
      <c r="DO335">
        <v>0.20020300187633761</v>
      </c>
      <c r="DP335">
        <v>5.1531410263547038E-2</v>
      </c>
      <c r="DQ335">
        <v>0</v>
      </c>
      <c r="DR335">
        <v>2.9891019999999999</v>
      </c>
      <c r="DS335">
        <v>-0.1163333583489754</v>
      </c>
      <c r="DT335">
        <v>1.9169764761206669E-2</v>
      </c>
      <c r="DU335">
        <v>0</v>
      </c>
      <c r="DV335">
        <v>0</v>
      </c>
      <c r="DW335">
        <v>2</v>
      </c>
      <c r="DX335" t="s">
        <v>364</v>
      </c>
      <c r="DY335">
        <v>2.9797199999999999</v>
      </c>
      <c r="DZ335">
        <v>2.7157200000000001</v>
      </c>
      <c r="EA335">
        <v>0.16633600000000001</v>
      </c>
      <c r="EB335">
        <v>0.169347</v>
      </c>
      <c r="EC335">
        <v>9.1523099999999996E-2</v>
      </c>
      <c r="ED335">
        <v>8.2434999999999994E-2</v>
      </c>
      <c r="EE335">
        <v>26276.2</v>
      </c>
      <c r="EF335">
        <v>26292</v>
      </c>
      <c r="EG335">
        <v>29311.8</v>
      </c>
      <c r="EH335">
        <v>29285.599999999999</v>
      </c>
      <c r="EI335">
        <v>35290.400000000001</v>
      </c>
      <c r="EJ335">
        <v>35707.699999999997</v>
      </c>
      <c r="EK335">
        <v>41291.9</v>
      </c>
      <c r="EL335">
        <v>41709.1</v>
      </c>
      <c r="EM335">
        <v>1.91998</v>
      </c>
      <c r="EN335">
        <v>2.10195</v>
      </c>
      <c r="EO335">
        <v>7.6033199999999995E-2</v>
      </c>
      <c r="EP335">
        <v>0</v>
      </c>
      <c r="EQ335">
        <v>26.781199999999998</v>
      </c>
      <c r="ER335">
        <v>999.9</v>
      </c>
      <c r="ES335">
        <v>27.9</v>
      </c>
      <c r="ET335">
        <v>38.4</v>
      </c>
      <c r="EU335">
        <v>26.246600000000001</v>
      </c>
      <c r="EV335">
        <v>61.4938</v>
      </c>
      <c r="EW335">
        <v>26.5946</v>
      </c>
      <c r="EX335">
        <v>2</v>
      </c>
      <c r="EY335">
        <v>0.12817100000000001</v>
      </c>
      <c r="EZ335">
        <v>2.08813</v>
      </c>
      <c r="FA335">
        <v>20.3734</v>
      </c>
      <c r="FB335">
        <v>5.2180400000000002</v>
      </c>
      <c r="FC335">
        <v>12.0105</v>
      </c>
      <c r="FD335">
        <v>4.9889000000000001</v>
      </c>
      <c r="FE335">
        <v>3.2885300000000002</v>
      </c>
      <c r="FF335">
        <v>9832.4</v>
      </c>
      <c r="FG335">
        <v>9999</v>
      </c>
      <c r="FH335">
        <v>9999</v>
      </c>
      <c r="FI335">
        <v>146.30000000000001</v>
      </c>
      <c r="FJ335">
        <v>1.86738</v>
      </c>
      <c r="FK335">
        <v>1.86646</v>
      </c>
      <c r="FL335">
        <v>1.86585</v>
      </c>
      <c r="FM335">
        <v>1.86582</v>
      </c>
      <c r="FN335">
        <v>1.86768</v>
      </c>
      <c r="FO335">
        <v>1.8701099999999999</v>
      </c>
      <c r="FP335">
        <v>1.8687400000000001</v>
      </c>
      <c r="FQ335">
        <v>1.87012</v>
      </c>
      <c r="FR335">
        <v>0</v>
      </c>
      <c r="FS335">
        <v>0</v>
      </c>
      <c r="FT335">
        <v>0</v>
      </c>
      <c r="FU335">
        <v>0</v>
      </c>
      <c r="FV335" t="s">
        <v>357</v>
      </c>
      <c r="FW335" t="s">
        <v>358</v>
      </c>
      <c r="FX335" t="s">
        <v>359</v>
      </c>
      <c r="FY335" t="s">
        <v>359</v>
      </c>
      <c r="FZ335" t="s">
        <v>359</v>
      </c>
      <c r="GA335" t="s">
        <v>359</v>
      </c>
      <c r="GB335">
        <v>0</v>
      </c>
      <c r="GC335">
        <v>100</v>
      </c>
      <c r="GD335">
        <v>100</v>
      </c>
      <c r="GE335">
        <v>-2.4500000000000002</v>
      </c>
      <c r="GF335">
        <v>-0.1298</v>
      </c>
      <c r="GG335">
        <v>-1.0745309912501479</v>
      </c>
      <c r="GH335">
        <v>-3.794306901669526E-4</v>
      </c>
      <c r="GI335">
        <v>-9.3076312682161424E-7</v>
      </c>
      <c r="GJ335">
        <v>3.2597594342726891E-10</v>
      </c>
      <c r="GK335">
        <v>-0.25621075936304621</v>
      </c>
      <c r="GL335">
        <v>-1.4413179793891831E-2</v>
      </c>
      <c r="GM335">
        <v>9.8733074958994743E-4</v>
      </c>
      <c r="GN335">
        <v>-9.6329063574464014E-6</v>
      </c>
      <c r="GO335">
        <v>22</v>
      </c>
      <c r="GP335">
        <v>2241</v>
      </c>
      <c r="GQ335">
        <v>1</v>
      </c>
      <c r="GR335">
        <v>45</v>
      </c>
      <c r="GS335">
        <v>1881.4</v>
      </c>
      <c r="GT335">
        <v>1881.2</v>
      </c>
      <c r="GU335">
        <v>3.3984399999999999</v>
      </c>
      <c r="GV335">
        <v>2.2155800000000001</v>
      </c>
      <c r="GW335">
        <v>1.94702</v>
      </c>
      <c r="GX335">
        <v>2.7709999999999999</v>
      </c>
      <c r="GY335">
        <v>2.19482</v>
      </c>
      <c r="GZ335">
        <v>2.3864700000000001</v>
      </c>
      <c r="HA335">
        <v>40.323700000000002</v>
      </c>
      <c r="HB335">
        <v>14.385999999999999</v>
      </c>
      <c r="HC335">
        <v>18</v>
      </c>
      <c r="HD335">
        <v>517.29200000000003</v>
      </c>
      <c r="HE335">
        <v>601.57500000000005</v>
      </c>
      <c r="HF335">
        <v>23.774699999999999</v>
      </c>
      <c r="HG335">
        <v>29.2285</v>
      </c>
      <c r="HH335">
        <v>30.000499999999999</v>
      </c>
      <c r="HI335">
        <v>29.127300000000002</v>
      </c>
      <c r="HJ335">
        <v>29.0459</v>
      </c>
      <c r="HK335">
        <v>68.0458</v>
      </c>
      <c r="HL335">
        <v>7.2690799999999998</v>
      </c>
      <c r="HM335">
        <v>21.338999999999999</v>
      </c>
      <c r="HN335">
        <v>23.6234</v>
      </c>
      <c r="HO335">
        <v>1402.96</v>
      </c>
      <c r="HP335">
        <v>22.8751</v>
      </c>
      <c r="HQ335">
        <v>100.242</v>
      </c>
      <c r="HR335">
        <v>100.194</v>
      </c>
    </row>
    <row r="336" spans="1:226" x14ac:dyDescent="0.2">
      <c r="A336">
        <v>320</v>
      </c>
      <c r="B336">
        <v>1657576711.0999999</v>
      </c>
      <c r="C336">
        <v>4881.5</v>
      </c>
      <c r="D336" t="s">
        <v>998</v>
      </c>
      <c r="E336" t="s">
        <v>999</v>
      </c>
      <c r="F336">
        <v>5</v>
      </c>
      <c r="G336" t="s">
        <v>1070</v>
      </c>
      <c r="H336" t="s">
        <v>353</v>
      </c>
      <c r="I336">
        <v>1657576708.5999999</v>
      </c>
      <c r="J336">
        <f t="shared" si="136"/>
        <v>2.3600831429884399E-3</v>
      </c>
      <c r="K336">
        <f t="shared" si="137"/>
        <v>2.3600831429884397</v>
      </c>
      <c r="L336">
        <f t="shared" si="138"/>
        <v>31.950736855878077</v>
      </c>
      <c r="M336">
        <f t="shared" si="139"/>
        <v>1330.42</v>
      </c>
      <c r="N336">
        <f t="shared" si="140"/>
        <v>689.16313527705506</v>
      </c>
      <c r="O336">
        <f t="shared" si="141"/>
        <v>49.90452603414807</v>
      </c>
      <c r="P336">
        <f t="shared" si="142"/>
        <v>96.340004460133798</v>
      </c>
      <c r="Q336">
        <f t="shared" si="143"/>
        <v>8.7144424873691187E-2</v>
      </c>
      <c r="R336">
        <f t="shared" si="144"/>
        <v>2.3997147186107979</v>
      </c>
      <c r="S336">
        <f t="shared" si="145"/>
        <v>8.5423761858315392E-2</v>
      </c>
      <c r="T336">
        <f t="shared" si="146"/>
        <v>5.3541616162546053E-2</v>
      </c>
      <c r="U336">
        <f t="shared" si="147"/>
        <v>321.50808433333327</v>
      </c>
      <c r="V336">
        <f t="shared" si="148"/>
        <v>29.4906992405189</v>
      </c>
      <c r="W336">
        <f t="shared" si="149"/>
        <v>28.04292222222222</v>
      </c>
      <c r="X336">
        <f t="shared" si="150"/>
        <v>3.8043455672479771</v>
      </c>
      <c r="Y336">
        <f t="shared" si="151"/>
        <v>49.7457643798584</v>
      </c>
      <c r="Z336">
        <f t="shared" si="152"/>
        <v>1.8822715872021618</v>
      </c>
      <c r="AA336">
        <f t="shared" si="153"/>
        <v>3.7837826208260577</v>
      </c>
      <c r="AB336">
        <f t="shared" si="154"/>
        <v>1.9220739800458153</v>
      </c>
      <c r="AC336">
        <f t="shared" si="155"/>
        <v>-104.07966660579019</v>
      </c>
      <c r="AD336">
        <f t="shared" si="156"/>
        <v>-12.027415604276305</v>
      </c>
      <c r="AE336">
        <f t="shared" si="157"/>
        <v>-1.0924661605100914</v>
      </c>
      <c r="AF336">
        <f t="shared" si="158"/>
        <v>204.30853596275671</v>
      </c>
      <c r="AG336">
        <f t="shared" si="159"/>
        <v>48.414403587205783</v>
      </c>
      <c r="AH336">
        <f t="shared" si="160"/>
        <v>2.4787532058755826</v>
      </c>
      <c r="AI336">
        <f t="shared" si="161"/>
        <v>31.950736855878077</v>
      </c>
      <c r="AJ336">
        <v>1424.8953041361669</v>
      </c>
      <c r="AK336">
        <v>1372.8098181818179</v>
      </c>
      <c r="AL336">
        <v>3.4439703176340628</v>
      </c>
      <c r="AM336">
        <v>64.523893561412876</v>
      </c>
      <c r="AN336">
        <f t="shared" si="162"/>
        <v>2.3600831429884397</v>
      </c>
      <c r="AO336">
        <v>23.098998787101451</v>
      </c>
      <c r="AP336">
        <v>25.95183333333334</v>
      </c>
      <c r="AQ336">
        <v>-2.103801006815384E-2</v>
      </c>
      <c r="AR336">
        <v>77.537025973873909</v>
      </c>
      <c r="AS336">
        <v>0</v>
      </c>
      <c r="AT336">
        <v>0</v>
      </c>
      <c r="AU336">
        <f t="shared" si="163"/>
        <v>1</v>
      </c>
      <c r="AV336">
        <f t="shared" si="164"/>
        <v>0</v>
      </c>
      <c r="AW336">
        <f t="shared" si="165"/>
        <v>38156.332390559655</v>
      </c>
      <c r="AX336">
        <f t="shared" si="166"/>
        <v>1999.95</v>
      </c>
      <c r="AY336">
        <f t="shared" si="167"/>
        <v>1681.1580333333334</v>
      </c>
      <c r="AZ336">
        <f t="shared" si="168"/>
        <v>0.84060003166745834</v>
      </c>
      <c r="BA336">
        <f t="shared" si="169"/>
        <v>0.1607580611181946</v>
      </c>
      <c r="BB336">
        <v>6</v>
      </c>
      <c r="BC336">
        <v>0.5</v>
      </c>
      <c r="BD336" t="s">
        <v>354</v>
      </c>
      <c r="BE336">
        <v>2</v>
      </c>
      <c r="BF336" t="b">
        <v>1</v>
      </c>
      <c r="BG336">
        <v>1657576708.5999999</v>
      </c>
      <c r="BH336">
        <v>1330.42</v>
      </c>
      <c r="BI336">
        <v>1392.474444444445</v>
      </c>
      <c r="BJ336">
        <v>25.99347777777778</v>
      </c>
      <c r="BK336">
        <v>23.096299999999999</v>
      </c>
      <c r="BL336">
        <v>1332.8811111111111</v>
      </c>
      <c r="BM336">
        <v>26.12414444444444</v>
      </c>
      <c r="BN336">
        <v>500.00144444444442</v>
      </c>
      <c r="BO336">
        <v>72.313222222222237</v>
      </c>
      <c r="BP336">
        <v>0.1000040222222222</v>
      </c>
      <c r="BQ336">
        <v>27.949955555555551</v>
      </c>
      <c r="BR336">
        <v>28.04292222222222</v>
      </c>
      <c r="BS336">
        <v>999.90000000000009</v>
      </c>
      <c r="BT336">
        <v>0</v>
      </c>
      <c r="BU336">
        <v>0</v>
      </c>
      <c r="BV336">
        <v>10010.9</v>
      </c>
      <c r="BW336">
        <v>0</v>
      </c>
      <c r="BX336">
        <v>1432.848888888889</v>
      </c>
      <c r="BY336">
        <v>-62.056366666666662</v>
      </c>
      <c r="BZ336">
        <v>1365.922222222222</v>
      </c>
      <c r="CA336">
        <v>1425.3988888888889</v>
      </c>
      <c r="CB336">
        <v>2.8971755555555561</v>
      </c>
      <c r="CC336">
        <v>1392.474444444445</v>
      </c>
      <c r="CD336">
        <v>23.096299999999999</v>
      </c>
      <c r="CE336">
        <v>1.879672222222222</v>
      </c>
      <c r="CF336">
        <v>1.670166666666667</v>
      </c>
      <c r="CG336">
        <v>16.465566666666671</v>
      </c>
      <c r="CH336">
        <v>14.62191111111111</v>
      </c>
      <c r="CI336">
        <v>1999.95</v>
      </c>
      <c r="CJ336">
        <v>0.97999866666666668</v>
      </c>
      <c r="CK336">
        <v>2.0001633333333331E-2</v>
      </c>
      <c r="CL336">
        <v>0</v>
      </c>
      <c r="CM336">
        <v>2.3525666666666671</v>
      </c>
      <c r="CN336">
        <v>0</v>
      </c>
      <c r="CO336">
        <v>17178.7</v>
      </c>
      <c r="CP336">
        <v>16749.03333333334</v>
      </c>
      <c r="CQ336">
        <v>41.625</v>
      </c>
      <c r="CR336">
        <v>43.561999999999998</v>
      </c>
      <c r="CS336">
        <v>42.061999999999998</v>
      </c>
      <c r="CT336">
        <v>41.936999999999998</v>
      </c>
      <c r="CU336">
        <v>40.735999999999997</v>
      </c>
      <c r="CV336">
        <v>1959.9488888888891</v>
      </c>
      <c r="CW336">
        <v>40.001111111111108</v>
      </c>
      <c r="CX336">
        <v>0</v>
      </c>
      <c r="CY336">
        <v>1657576711.8</v>
      </c>
      <c r="CZ336">
        <v>0</v>
      </c>
      <c r="DA336">
        <v>0</v>
      </c>
      <c r="DB336" t="s">
        <v>355</v>
      </c>
      <c r="DC336">
        <v>1657463822.5999999</v>
      </c>
      <c r="DD336">
        <v>1657463835.0999999</v>
      </c>
      <c r="DE336">
        <v>0</v>
      </c>
      <c r="DF336">
        <v>-2.657</v>
      </c>
      <c r="DG336">
        <v>-13.192</v>
      </c>
      <c r="DH336">
        <v>-3.9239999999999999</v>
      </c>
      <c r="DI336">
        <v>-0.217</v>
      </c>
      <c r="DJ336">
        <v>376</v>
      </c>
      <c r="DK336">
        <v>3</v>
      </c>
      <c r="DL336">
        <v>0.48</v>
      </c>
      <c r="DM336">
        <v>0.03</v>
      </c>
      <c r="DN336">
        <v>-62.376970000000007</v>
      </c>
      <c r="DO336">
        <v>1.5154604127581801</v>
      </c>
      <c r="DP336">
        <v>0.17737528886516299</v>
      </c>
      <c r="DQ336">
        <v>0</v>
      </c>
      <c r="DR336">
        <v>2.9633712499999998</v>
      </c>
      <c r="DS336">
        <v>-0.25107028142589172</v>
      </c>
      <c r="DT336">
        <v>3.4575852569929517E-2</v>
      </c>
      <c r="DU336">
        <v>0</v>
      </c>
      <c r="DV336">
        <v>0</v>
      </c>
      <c r="DW336">
        <v>2</v>
      </c>
      <c r="DX336" t="s">
        <v>364</v>
      </c>
      <c r="DY336">
        <v>2.9797400000000001</v>
      </c>
      <c r="DZ336">
        <v>2.7155999999999998</v>
      </c>
      <c r="EA336">
        <v>0.167661</v>
      </c>
      <c r="EB336">
        <v>0.170623</v>
      </c>
      <c r="EC336">
        <v>9.1269900000000001E-2</v>
      </c>
      <c r="ED336">
        <v>8.2391599999999995E-2</v>
      </c>
      <c r="EE336">
        <v>26233.8</v>
      </c>
      <c r="EF336">
        <v>26251.5</v>
      </c>
      <c r="EG336">
        <v>29311.200000000001</v>
      </c>
      <c r="EH336">
        <v>29285.5</v>
      </c>
      <c r="EI336">
        <v>35299.4</v>
      </c>
      <c r="EJ336">
        <v>35709.300000000003</v>
      </c>
      <c r="EK336">
        <v>41290.800000000003</v>
      </c>
      <c r="EL336">
        <v>41708.9</v>
      </c>
      <c r="EM336">
        <v>1.9198500000000001</v>
      </c>
      <c r="EN336">
        <v>2.1020300000000001</v>
      </c>
      <c r="EO336">
        <v>7.9646700000000001E-2</v>
      </c>
      <c r="EP336">
        <v>0</v>
      </c>
      <c r="EQ336">
        <v>26.765000000000001</v>
      </c>
      <c r="ER336">
        <v>999.9</v>
      </c>
      <c r="ES336">
        <v>28</v>
      </c>
      <c r="ET336">
        <v>38.4</v>
      </c>
      <c r="EU336">
        <v>26.340699999999998</v>
      </c>
      <c r="EV336">
        <v>61.653799999999997</v>
      </c>
      <c r="EW336">
        <v>26.6066</v>
      </c>
      <c r="EX336">
        <v>2</v>
      </c>
      <c r="EY336">
        <v>0.13008900000000001</v>
      </c>
      <c r="EZ336">
        <v>2.3572700000000002</v>
      </c>
      <c r="FA336">
        <v>20.3703</v>
      </c>
      <c r="FB336">
        <v>5.2180400000000002</v>
      </c>
      <c r="FC336">
        <v>12.0099</v>
      </c>
      <c r="FD336">
        <v>4.9889000000000001</v>
      </c>
      <c r="FE336">
        <v>3.2884500000000001</v>
      </c>
      <c r="FF336">
        <v>9832.4</v>
      </c>
      <c r="FG336">
        <v>9999</v>
      </c>
      <c r="FH336">
        <v>9999</v>
      </c>
      <c r="FI336">
        <v>146.30000000000001</v>
      </c>
      <c r="FJ336">
        <v>1.86737</v>
      </c>
      <c r="FK336">
        <v>1.86646</v>
      </c>
      <c r="FL336">
        <v>1.8658399999999999</v>
      </c>
      <c r="FM336">
        <v>1.86581</v>
      </c>
      <c r="FN336">
        <v>1.86768</v>
      </c>
      <c r="FO336">
        <v>1.87009</v>
      </c>
      <c r="FP336">
        <v>1.8687400000000001</v>
      </c>
      <c r="FQ336">
        <v>1.87012</v>
      </c>
      <c r="FR336">
        <v>0</v>
      </c>
      <c r="FS336">
        <v>0</v>
      </c>
      <c r="FT336">
        <v>0</v>
      </c>
      <c r="FU336">
        <v>0</v>
      </c>
      <c r="FV336" t="s">
        <v>357</v>
      </c>
      <c r="FW336" t="s">
        <v>358</v>
      </c>
      <c r="FX336" t="s">
        <v>359</v>
      </c>
      <c r="FY336" t="s">
        <v>359</v>
      </c>
      <c r="FZ336" t="s">
        <v>359</v>
      </c>
      <c r="GA336" t="s">
        <v>359</v>
      </c>
      <c r="GB336">
        <v>0</v>
      </c>
      <c r="GC336">
        <v>100</v>
      </c>
      <c r="GD336">
        <v>100</v>
      </c>
      <c r="GE336">
        <v>-2.4700000000000002</v>
      </c>
      <c r="GF336">
        <v>-0.13150000000000001</v>
      </c>
      <c r="GG336">
        <v>-1.0745309912501479</v>
      </c>
      <c r="GH336">
        <v>-3.794306901669526E-4</v>
      </c>
      <c r="GI336">
        <v>-9.3076312682161424E-7</v>
      </c>
      <c r="GJ336">
        <v>3.2597594342726891E-10</v>
      </c>
      <c r="GK336">
        <v>-0.25621075936304621</v>
      </c>
      <c r="GL336">
        <v>-1.4413179793891831E-2</v>
      </c>
      <c r="GM336">
        <v>9.8733074958994743E-4</v>
      </c>
      <c r="GN336">
        <v>-9.6329063574464014E-6</v>
      </c>
      <c r="GO336">
        <v>22</v>
      </c>
      <c r="GP336">
        <v>2241</v>
      </c>
      <c r="GQ336">
        <v>1</v>
      </c>
      <c r="GR336">
        <v>45</v>
      </c>
      <c r="GS336">
        <v>1881.5</v>
      </c>
      <c r="GT336">
        <v>1881.3</v>
      </c>
      <c r="GU336">
        <v>3.43018</v>
      </c>
      <c r="GV336">
        <v>2.2143600000000001</v>
      </c>
      <c r="GW336">
        <v>1.94702</v>
      </c>
      <c r="GX336">
        <v>2.7709999999999999</v>
      </c>
      <c r="GY336">
        <v>2.19482</v>
      </c>
      <c r="GZ336">
        <v>2.3547400000000001</v>
      </c>
      <c r="HA336">
        <v>40.323700000000002</v>
      </c>
      <c r="HB336">
        <v>14.368399999999999</v>
      </c>
      <c r="HC336">
        <v>18</v>
      </c>
      <c r="HD336">
        <v>517.23</v>
      </c>
      <c r="HE336">
        <v>601.64</v>
      </c>
      <c r="HF336">
        <v>23.728200000000001</v>
      </c>
      <c r="HG336">
        <v>29.231200000000001</v>
      </c>
      <c r="HH336">
        <v>30.001300000000001</v>
      </c>
      <c r="HI336">
        <v>29.129799999999999</v>
      </c>
      <c r="HJ336">
        <v>29.046399999999998</v>
      </c>
      <c r="HK336">
        <v>68.692800000000005</v>
      </c>
      <c r="HL336">
        <v>7.5776000000000003</v>
      </c>
      <c r="HM336">
        <v>21.338999999999999</v>
      </c>
      <c r="HN336">
        <v>23.664899999999999</v>
      </c>
      <c r="HO336">
        <v>1423</v>
      </c>
      <c r="HP336">
        <v>22.971499999999999</v>
      </c>
      <c r="HQ336">
        <v>100.24</v>
      </c>
      <c r="HR336">
        <v>100.194</v>
      </c>
    </row>
    <row r="337" spans="1:226" x14ac:dyDescent="0.2">
      <c r="A337">
        <v>321</v>
      </c>
      <c r="B337">
        <v>1657576716.0999999</v>
      </c>
      <c r="C337">
        <v>4886.5</v>
      </c>
      <c r="D337" t="s">
        <v>1000</v>
      </c>
      <c r="E337" t="s">
        <v>1001</v>
      </c>
      <c r="F337">
        <v>5</v>
      </c>
      <c r="G337" t="s">
        <v>1070</v>
      </c>
      <c r="H337" t="s">
        <v>353</v>
      </c>
      <c r="I337">
        <v>1657576713.3</v>
      </c>
      <c r="J337">
        <f t="shared" ref="J337:J370" si="170">(K337)/1000</f>
        <v>2.3099872457650961E-3</v>
      </c>
      <c r="K337">
        <f t="shared" ref="K337:K370" si="171">IF(BF337, AN337, AH337)</f>
        <v>2.3099872457650963</v>
      </c>
      <c r="L337">
        <f t="shared" ref="L337:L370" si="172">IF(BF337, AI337, AG337)</f>
        <v>32.167031813942053</v>
      </c>
      <c r="M337">
        <f t="shared" ref="M337:M370" si="173">BH337 - IF(AU337&gt;1, L337*BB337*100/(AW337*BV337), 0)</f>
        <v>1346.3420000000001</v>
      </c>
      <c r="N337">
        <f t="shared" ref="N337:N370" si="174">((T337-J337/2)*M337-L337)/(T337+J337/2)</f>
        <v>683.48519032514537</v>
      </c>
      <c r="O337">
        <f t="shared" ref="O337:O370" si="175">N337*(BO337+BP337)/1000</f>
        <v>49.493221049617219</v>
      </c>
      <c r="P337">
        <f t="shared" ref="P337:P370" si="176">(BH337 - IF(AU337&gt;1, L337*BB337*100/(AW337*BV337), 0))*(BO337+BP337)/1000</f>
        <v>97.49267893088431</v>
      </c>
      <c r="Q337">
        <f t="shared" ref="Q337:Q370" si="177">2/((1/S337-1/R337)+SIGN(S337)*SQRT((1/S337-1/R337)*(1/S337-1/R337) + 4*BC337/((BC337+1)*(BC337+1))*(2*1/S337*1/R337-1/R337*1/R337)))</f>
        <v>8.4700874104774657E-2</v>
      </c>
      <c r="R337">
        <f t="shared" ref="R337:R370" si="178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2.3989338748188027</v>
      </c>
      <c r="S337">
        <f t="shared" ref="S337:S370" si="179">J337*(1000-(1000*0.61365*EXP(17.502*W337/(240.97+W337))/(BO337+BP337)+BJ337)/2)/(1000*0.61365*EXP(17.502*W337/(240.97+W337))/(BO337+BP337)-BJ337)</f>
        <v>8.3073864835096614E-2</v>
      </c>
      <c r="T337">
        <f t="shared" ref="T337:T370" si="180">1/((BC337+1)/(Q337/1.6)+1/(R337/1.37)) + BC337/((BC337+1)/(Q337/1.6) + BC337/(R337/1.37))</f>
        <v>5.2064742747758463E-2</v>
      </c>
      <c r="U337">
        <f t="shared" ref="U337:U370" si="181">(AX337*BA337)</f>
        <v>321.50600309999999</v>
      </c>
      <c r="V337">
        <f t="shared" ref="V337:V370" si="182">(BQ337+(U337+2*0.95*0.0000000567*(((BQ337+$B$7)+273)^4-(BQ337+273)^4)-44100*J337)/(1.84*29.3*R337+8*0.95*0.0000000567*(BQ337+273)^3))</f>
        <v>29.513110260648396</v>
      </c>
      <c r="W337">
        <f t="shared" ref="W337:W370" si="183">($C$7*BR337+$D$7*BS337+$E$7*V337)</f>
        <v>28.068549999999998</v>
      </c>
      <c r="X337">
        <f t="shared" ref="X337:X370" si="184">0.61365*EXP(17.502*W337/(240.97+W337))</f>
        <v>3.8100311925669441</v>
      </c>
      <c r="Y337">
        <f t="shared" ref="Y337:Y370" si="185">(Z337/AA337*100)</f>
        <v>49.549390951929254</v>
      </c>
      <c r="Z337">
        <f t="shared" ref="Z337:Z370" si="186">BJ337*(BO337+BP337)/1000</f>
        <v>1.8755317599805925</v>
      </c>
      <c r="AA337">
        <f t="shared" ref="AA337:AA370" si="187">0.61365*EXP(17.502*BQ337/(240.97+BQ337))</f>
        <v>3.7851762129632531</v>
      </c>
      <c r="AB337">
        <f t="shared" ref="AB337:AB370" si="188">(X337-BJ337*(BO337+BP337)/1000)</f>
        <v>1.9344994325863516</v>
      </c>
      <c r="AC337">
        <f t="shared" ref="AC337:AC370" si="189">(-J337*44100)</f>
        <v>-101.87043753824074</v>
      </c>
      <c r="AD337">
        <f t="shared" ref="AD337:AD370" si="190">2*29.3*R337*0.92*(BQ337-W337)</f>
        <v>-14.52132095309028</v>
      </c>
      <c r="AE337">
        <f t="shared" ref="AE337:AE370" si="191">2*0.95*0.0000000567*(((BQ337+$B$7)+273)^4-(W337+273)^4)</f>
        <v>-1.3196302817458718</v>
      </c>
      <c r="AF337">
        <f t="shared" ref="AF337:AF370" si="192">U337+AE337+AC337+AD337</f>
        <v>203.79461432692312</v>
      </c>
      <c r="AG337">
        <f t="shared" ref="AG337:AG370" si="193">BN337*AU337*(BI337-BH337*(1000-AU337*BK337)/(1000-AU337*BJ337))/(100*BB337)</f>
        <v>48.577349043811829</v>
      </c>
      <c r="AH337">
        <f t="shared" ref="AH337:AH370" si="194">1000*BN337*AU337*(BJ337-BK337)/(100*BB337*(1000-AU337*BJ337))</f>
        <v>2.4205811581962458</v>
      </c>
      <c r="AI337">
        <f t="shared" ref="AI337:AI370" si="195">(AJ337 - AK337 - BO337*1000/(8.314*(BQ337+273.15)) * AM337/BN337 * AL337) * BN337/(100*BB337) * (1000 - BK337)/1000</f>
        <v>32.167031813942053</v>
      </c>
      <c r="AJ337">
        <v>1442.496756016496</v>
      </c>
      <c r="AK337">
        <v>1390.094727272726</v>
      </c>
      <c r="AL337">
        <v>3.4580496097409799</v>
      </c>
      <c r="AM337">
        <v>64.523893561412876</v>
      </c>
      <c r="AN337">
        <f t="shared" ref="AN337:AN370" si="196">(AP337 - AO337 + BO337*1000/(8.314*(BQ337+273.15)) * AR337/BN337 * AQ337) * BN337/(100*BB337) * 1000/(1000 - AP337)</f>
        <v>2.3099872457650963</v>
      </c>
      <c r="AO337">
        <v>23.073142627638969</v>
      </c>
      <c r="AP337">
        <v>25.858441212121189</v>
      </c>
      <c r="AQ337">
        <v>-1.8979305576464069E-2</v>
      </c>
      <c r="AR337">
        <v>77.537025973873909</v>
      </c>
      <c r="AS337">
        <v>0</v>
      </c>
      <c r="AT337">
        <v>0</v>
      </c>
      <c r="AU337">
        <f t="shared" ref="AU337:AU370" si="197">IF(AS337*$H$13&gt;=AW337,1,(AW337/(AW337-AS337*$H$13)))</f>
        <v>1</v>
      </c>
      <c r="AV337">
        <f t="shared" ref="AV337:AV370" si="198">(AU337-1)*100</f>
        <v>0</v>
      </c>
      <c r="AW337">
        <f t="shared" ref="AW337:AW370" si="199">MAX(0,($B$13+$C$13*BV337)/(1+$D$13*BV337)*BO337/(BQ337+273)*$E$13)</f>
        <v>38136.591934601871</v>
      </c>
      <c r="AX337">
        <f t="shared" ref="AX337:AX370" si="200">$B$11*BW337+$C$11*BX337+$F$11*CI337*(1-CL337)</f>
        <v>1999.9369999999999</v>
      </c>
      <c r="AY337">
        <f t="shared" ref="AY337:AY370" si="201">AX337*AZ337</f>
        <v>1681.1471099999999</v>
      </c>
      <c r="AZ337">
        <f t="shared" ref="AZ337:AZ370" si="202">($B$11*$D$9+$C$11*$D$9+$F$11*((CV337+CN337)/MAX(CV337+CN337+CW337, 0.1)*$I$9+CW337/MAX(CV337+CN337+CW337, 0.1)*$J$9))/($B$11+$C$11+$F$11)</f>
        <v>0.84060003390106786</v>
      </c>
      <c r="BA337">
        <f t="shared" ref="BA337:BA370" si="203">($B$11*$K$9+$C$11*$K$9+$F$11*((CV337+CN337)/MAX(CV337+CN337+CW337, 0.1)*$P$9+CW337/MAX(CV337+CN337+CW337, 0.1)*$Q$9))/($B$11+$C$11+$F$11)</f>
        <v>0.16075806542906101</v>
      </c>
      <c r="BB337">
        <v>6</v>
      </c>
      <c r="BC337">
        <v>0.5</v>
      </c>
      <c r="BD337" t="s">
        <v>354</v>
      </c>
      <c r="BE337">
        <v>2</v>
      </c>
      <c r="BF337" t="b">
        <v>1</v>
      </c>
      <c r="BG337">
        <v>1657576713.3</v>
      </c>
      <c r="BH337">
        <v>1346.3420000000001</v>
      </c>
      <c r="BI337">
        <v>1408.5450000000001</v>
      </c>
      <c r="BJ337">
        <v>25.900480000000009</v>
      </c>
      <c r="BK337">
        <v>23.07104</v>
      </c>
      <c r="BL337">
        <v>1348.8230000000001</v>
      </c>
      <c r="BM337">
        <v>26.03274</v>
      </c>
      <c r="BN337">
        <v>500.00429999999989</v>
      </c>
      <c r="BO337">
        <v>72.313000000000002</v>
      </c>
      <c r="BP337">
        <v>0.10001164999999999</v>
      </c>
      <c r="BQ337">
        <v>27.95627</v>
      </c>
      <c r="BR337">
        <v>28.068549999999998</v>
      </c>
      <c r="BS337">
        <v>999.9</v>
      </c>
      <c r="BT337">
        <v>0</v>
      </c>
      <c r="BU337">
        <v>0</v>
      </c>
      <c r="BV337">
        <v>10005.75</v>
      </c>
      <c r="BW337">
        <v>0</v>
      </c>
      <c r="BX337">
        <v>1430.413</v>
      </c>
      <c r="BY337">
        <v>-62.202350000000003</v>
      </c>
      <c r="BZ337">
        <v>1382.1420000000001</v>
      </c>
      <c r="CA337">
        <v>1441.809</v>
      </c>
      <c r="CB337">
        <v>2.829437</v>
      </c>
      <c r="CC337">
        <v>1408.5450000000001</v>
      </c>
      <c r="CD337">
        <v>23.07104</v>
      </c>
      <c r="CE337">
        <v>1.8729420000000001</v>
      </c>
      <c r="CF337">
        <v>1.668334</v>
      </c>
      <c r="CG337">
        <v>16.409210000000002</v>
      </c>
      <c r="CH337">
        <v>14.604900000000001</v>
      </c>
      <c r="CI337">
        <v>1999.9369999999999</v>
      </c>
      <c r="CJ337">
        <v>0.97999860000000005</v>
      </c>
      <c r="CK337">
        <v>2.0001700000000001E-2</v>
      </c>
      <c r="CL337">
        <v>0</v>
      </c>
      <c r="CM337">
        <v>2.2635399999999999</v>
      </c>
      <c r="CN337">
        <v>0</v>
      </c>
      <c r="CO337">
        <v>17170.53</v>
      </c>
      <c r="CP337">
        <v>16748.919999999998</v>
      </c>
      <c r="CQ337">
        <v>41.625</v>
      </c>
      <c r="CR337">
        <v>43.561999999999998</v>
      </c>
      <c r="CS337">
        <v>42.061999999999998</v>
      </c>
      <c r="CT337">
        <v>41.936999999999998</v>
      </c>
      <c r="CU337">
        <v>40.731099999999998</v>
      </c>
      <c r="CV337">
        <v>1959.9359999999999</v>
      </c>
      <c r="CW337">
        <v>40.000999999999998</v>
      </c>
      <c r="CX337">
        <v>0</v>
      </c>
      <c r="CY337">
        <v>1657576716.5999999</v>
      </c>
      <c r="CZ337">
        <v>0</v>
      </c>
      <c r="DA337">
        <v>0</v>
      </c>
      <c r="DB337" t="s">
        <v>355</v>
      </c>
      <c r="DC337">
        <v>1657463822.5999999</v>
      </c>
      <c r="DD337">
        <v>1657463835.0999999</v>
      </c>
      <c r="DE337">
        <v>0</v>
      </c>
      <c r="DF337">
        <v>-2.657</v>
      </c>
      <c r="DG337">
        <v>-13.192</v>
      </c>
      <c r="DH337">
        <v>-3.9239999999999999</v>
      </c>
      <c r="DI337">
        <v>-0.217</v>
      </c>
      <c r="DJ337">
        <v>376</v>
      </c>
      <c r="DK337">
        <v>3</v>
      </c>
      <c r="DL337">
        <v>0.48</v>
      </c>
      <c r="DM337">
        <v>0.03</v>
      </c>
      <c r="DN337">
        <v>-62.293146341463419</v>
      </c>
      <c r="DO337">
        <v>1.28909268292666</v>
      </c>
      <c r="DP337">
        <v>0.17523209013603749</v>
      </c>
      <c r="DQ337">
        <v>0</v>
      </c>
      <c r="DR337">
        <v>2.924376341463415</v>
      </c>
      <c r="DS337">
        <v>-0.61782083623693551</v>
      </c>
      <c r="DT337">
        <v>6.5940923329461637E-2</v>
      </c>
      <c r="DU337">
        <v>0</v>
      </c>
      <c r="DV337">
        <v>0</v>
      </c>
      <c r="DW337">
        <v>2</v>
      </c>
      <c r="DX337" t="s">
        <v>364</v>
      </c>
      <c r="DY337">
        <v>2.9798200000000001</v>
      </c>
      <c r="DZ337">
        <v>2.71576</v>
      </c>
      <c r="EA337">
        <v>0.16897799999999999</v>
      </c>
      <c r="EB337">
        <v>0.171879</v>
      </c>
      <c r="EC337">
        <v>9.1045500000000001E-2</v>
      </c>
      <c r="ED337">
        <v>8.2361699999999996E-2</v>
      </c>
      <c r="EE337">
        <v>26191.9</v>
      </c>
      <c r="EF337">
        <v>26211</v>
      </c>
      <c r="EG337">
        <v>29310.7</v>
      </c>
      <c r="EH337">
        <v>29284.7</v>
      </c>
      <c r="EI337">
        <v>35307.9</v>
      </c>
      <c r="EJ337">
        <v>35709.599999999999</v>
      </c>
      <c r="EK337">
        <v>41290.400000000001</v>
      </c>
      <c r="EL337">
        <v>41707.9</v>
      </c>
      <c r="EM337">
        <v>1.9198500000000001</v>
      </c>
      <c r="EN337">
        <v>2.1020300000000001</v>
      </c>
      <c r="EO337">
        <v>8.0920800000000001E-2</v>
      </c>
      <c r="EP337">
        <v>0</v>
      </c>
      <c r="EQ337">
        <v>26.7516</v>
      </c>
      <c r="ER337">
        <v>999.9</v>
      </c>
      <c r="ES337">
        <v>28</v>
      </c>
      <c r="ET337">
        <v>38.4</v>
      </c>
      <c r="EU337">
        <v>26.338999999999999</v>
      </c>
      <c r="EV337">
        <v>61.543799999999997</v>
      </c>
      <c r="EW337">
        <v>26.5304</v>
      </c>
      <c r="EX337">
        <v>2</v>
      </c>
      <c r="EY337">
        <v>0.13112599999999999</v>
      </c>
      <c r="EZ337">
        <v>2.6092</v>
      </c>
      <c r="FA337">
        <v>20.3659</v>
      </c>
      <c r="FB337">
        <v>5.2180400000000002</v>
      </c>
      <c r="FC337">
        <v>12.0101</v>
      </c>
      <c r="FD337">
        <v>4.9889999999999999</v>
      </c>
      <c r="FE337">
        <v>3.2884799999999998</v>
      </c>
      <c r="FF337">
        <v>9832.7000000000007</v>
      </c>
      <c r="FG337">
        <v>9999</v>
      </c>
      <c r="FH337">
        <v>9999</v>
      </c>
      <c r="FI337">
        <v>146.30000000000001</v>
      </c>
      <c r="FJ337">
        <v>1.86737</v>
      </c>
      <c r="FK337">
        <v>1.8664499999999999</v>
      </c>
      <c r="FL337">
        <v>1.86585</v>
      </c>
      <c r="FM337">
        <v>1.86581</v>
      </c>
      <c r="FN337">
        <v>1.86768</v>
      </c>
      <c r="FO337">
        <v>1.8701000000000001</v>
      </c>
      <c r="FP337">
        <v>1.8687400000000001</v>
      </c>
      <c r="FQ337">
        <v>1.87012</v>
      </c>
      <c r="FR337">
        <v>0</v>
      </c>
      <c r="FS337">
        <v>0</v>
      </c>
      <c r="FT337">
        <v>0</v>
      </c>
      <c r="FU337">
        <v>0</v>
      </c>
      <c r="FV337" t="s">
        <v>357</v>
      </c>
      <c r="FW337" t="s">
        <v>358</v>
      </c>
      <c r="FX337" t="s">
        <v>359</v>
      </c>
      <c r="FY337" t="s">
        <v>359</v>
      </c>
      <c r="FZ337" t="s">
        <v>359</v>
      </c>
      <c r="GA337" t="s">
        <v>359</v>
      </c>
      <c r="GB337">
        <v>0</v>
      </c>
      <c r="GC337">
        <v>100</v>
      </c>
      <c r="GD337">
        <v>100</v>
      </c>
      <c r="GE337">
        <v>-2.4900000000000002</v>
      </c>
      <c r="GF337">
        <v>-0.1331</v>
      </c>
      <c r="GG337">
        <v>-1.0745309912501479</v>
      </c>
      <c r="GH337">
        <v>-3.794306901669526E-4</v>
      </c>
      <c r="GI337">
        <v>-9.3076312682161424E-7</v>
      </c>
      <c r="GJ337">
        <v>3.2597594342726891E-10</v>
      </c>
      <c r="GK337">
        <v>-0.25621075936304621</v>
      </c>
      <c r="GL337">
        <v>-1.4413179793891831E-2</v>
      </c>
      <c r="GM337">
        <v>9.8733074958994743E-4</v>
      </c>
      <c r="GN337">
        <v>-9.6329063574464014E-6</v>
      </c>
      <c r="GO337">
        <v>22</v>
      </c>
      <c r="GP337">
        <v>2241</v>
      </c>
      <c r="GQ337">
        <v>1</v>
      </c>
      <c r="GR337">
        <v>45</v>
      </c>
      <c r="GS337">
        <v>1881.6</v>
      </c>
      <c r="GT337">
        <v>1881.3</v>
      </c>
      <c r="GU337">
        <v>3.45947</v>
      </c>
      <c r="GV337">
        <v>2.21313</v>
      </c>
      <c r="GW337">
        <v>1.94702</v>
      </c>
      <c r="GX337">
        <v>2.7709999999999999</v>
      </c>
      <c r="GY337">
        <v>2.19482</v>
      </c>
      <c r="GZ337">
        <v>2.3938000000000001</v>
      </c>
      <c r="HA337">
        <v>40.323700000000002</v>
      </c>
      <c r="HB337">
        <v>14.3772</v>
      </c>
      <c r="HC337">
        <v>18</v>
      </c>
      <c r="HD337">
        <v>517.23099999999999</v>
      </c>
      <c r="HE337">
        <v>601.64</v>
      </c>
      <c r="HF337">
        <v>23.706299999999999</v>
      </c>
      <c r="HG337">
        <v>29.233699999999999</v>
      </c>
      <c r="HH337">
        <v>30.001200000000001</v>
      </c>
      <c r="HI337">
        <v>29.129799999999999</v>
      </c>
      <c r="HJ337">
        <v>29.046399999999998</v>
      </c>
      <c r="HK337">
        <v>69.273499999999999</v>
      </c>
      <c r="HL337">
        <v>7.5776000000000003</v>
      </c>
      <c r="HM337">
        <v>21.714600000000001</v>
      </c>
      <c r="HN337">
        <v>23.5992</v>
      </c>
      <c r="HO337">
        <v>1436.37</v>
      </c>
      <c r="HP337">
        <v>23.091699999999999</v>
      </c>
      <c r="HQ337">
        <v>100.239</v>
      </c>
      <c r="HR337">
        <v>100.191</v>
      </c>
    </row>
    <row r="338" spans="1:226" x14ac:dyDescent="0.2">
      <c r="A338">
        <v>322</v>
      </c>
      <c r="B338">
        <v>1657576721.0999999</v>
      </c>
      <c r="C338">
        <v>4891.5</v>
      </c>
      <c r="D338" t="s">
        <v>1002</v>
      </c>
      <c r="E338" t="s">
        <v>1003</v>
      </c>
      <c r="F338">
        <v>5</v>
      </c>
      <c r="G338" t="s">
        <v>1070</v>
      </c>
      <c r="H338" t="s">
        <v>353</v>
      </c>
      <c r="I338">
        <v>1657576718.5999999</v>
      </c>
      <c r="J338">
        <f t="shared" si="170"/>
        <v>2.2395216077868495E-3</v>
      </c>
      <c r="K338">
        <f t="shared" si="171"/>
        <v>2.2395216077868496</v>
      </c>
      <c r="L338">
        <f t="shared" si="172"/>
        <v>31.942412290499458</v>
      </c>
      <c r="M338">
        <f t="shared" si="173"/>
        <v>1364.1788888888891</v>
      </c>
      <c r="N338">
        <f t="shared" si="174"/>
        <v>682.426867520462</v>
      </c>
      <c r="O338">
        <f t="shared" si="175"/>
        <v>49.417545978309079</v>
      </c>
      <c r="P338">
        <f t="shared" si="176"/>
        <v>98.786223363756861</v>
      </c>
      <c r="Q338">
        <f t="shared" si="177"/>
        <v>8.1642949932375919E-2</v>
      </c>
      <c r="R338">
        <f t="shared" si="178"/>
        <v>2.3988719216811933</v>
      </c>
      <c r="S338">
        <f t="shared" si="179"/>
        <v>8.0130129603388167E-2</v>
      </c>
      <c r="T338">
        <f t="shared" si="180"/>
        <v>5.0214917043933133E-2</v>
      </c>
      <c r="U338">
        <f t="shared" si="181"/>
        <v>321.51819233333339</v>
      </c>
      <c r="V338">
        <f t="shared" si="182"/>
        <v>29.529476514903351</v>
      </c>
      <c r="W338">
        <f t="shared" si="183"/>
        <v>28.08422222222223</v>
      </c>
      <c r="X338">
        <f t="shared" si="184"/>
        <v>3.8135117895563324</v>
      </c>
      <c r="Y338">
        <f t="shared" si="185"/>
        <v>49.39464036776495</v>
      </c>
      <c r="Z338">
        <f t="shared" si="186"/>
        <v>1.8690427387499833</v>
      </c>
      <c r="AA338">
        <f t="shared" si="187"/>
        <v>3.7838978578123723</v>
      </c>
      <c r="AB338">
        <f t="shared" si="188"/>
        <v>1.9444690508063491</v>
      </c>
      <c r="AC338">
        <f t="shared" si="189"/>
        <v>-98.762902903400061</v>
      </c>
      <c r="AD338">
        <f t="shared" si="190"/>
        <v>-17.29689924303019</v>
      </c>
      <c r="AE338">
        <f t="shared" si="191"/>
        <v>-1.5719799702438824</v>
      </c>
      <c r="AF338">
        <f t="shared" si="192"/>
        <v>203.88641021665924</v>
      </c>
      <c r="AG338">
        <f t="shared" si="193"/>
        <v>48.309070202491725</v>
      </c>
      <c r="AH338">
        <f t="shared" si="194"/>
        <v>2.3095640398781336</v>
      </c>
      <c r="AI338">
        <f t="shared" si="195"/>
        <v>31.942412290499458</v>
      </c>
      <c r="AJ338">
        <v>1459.132923380359</v>
      </c>
      <c r="AK338">
        <v>1407.1575151515151</v>
      </c>
      <c r="AL338">
        <v>3.4175685622092118</v>
      </c>
      <c r="AM338">
        <v>64.523893561412876</v>
      </c>
      <c r="AN338">
        <f t="shared" si="196"/>
        <v>2.2395216077868496</v>
      </c>
      <c r="AO338">
        <v>23.092561924954641</v>
      </c>
      <c r="AP338">
        <v>25.78641272727274</v>
      </c>
      <c r="AQ338">
        <v>-1.6931173300291109E-2</v>
      </c>
      <c r="AR338">
        <v>77.537025973873909</v>
      </c>
      <c r="AS338">
        <v>0</v>
      </c>
      <c r="AT338">
        <v>0</v>
      </c>
      <c r="AU338">
        <f t="shared" si="197"/>
        <v>1</v>
      </c>
      <c r="AV338">
        <f t="shared" si="198"/>
        <v>0</v>
      </c>
      <c r="AW338">
        <f t="shared" si="199"/>
        <v>38135.854368845699</v>
      </c>
      <c r="AX338">
        <f t="shared" si="200"/>
        <v>2000.013333333334</v>
      </c>
      <c r="AY338">
        <f t="shared" si="201"/>
        <v>1681.2112333333337</v>
      </c>
      <c r="AZ338">
        <f t="shared" si="202"/>
        <v>0.84060001266658213</v>
      </c>
      <c r="BA338">
        <f t="shared" si="203"/>
        <v>0.16075802444650367</v>
      </c>
      <c r="BB338">
        <v>6</v>
      </c>
      <c r="BC338">
        <v>0.5</v>
      </c>
      <c r="BD338" t="s">
        <v>354</v>
      </c>
      <c r="BE338">
        <v>2</v>
      </c>
      <c r="BF338" t="b">
        <v>1</v>
      </c>
      <c r="BG338">
        <v>1657576718.5999999</v>
      </c>
      <c r="BH338">
        <v>1364.1788888888891</v>
      </c>
      <c r="BI338">
        <v>1425.9277777777779</v>
      </c>
      <c r="BJ338">
        <v>25.81036666666667</v>
      </c>
      <c r="BK338">
        <v>23.110544444444439</v>
      </c>
      <c r="BL338">
        <v>1366.6777777777779</v>
      </c>
      <c r="BM338">
        <v>25.944166666666671</v>
      </c>
      <c r="BN338">
        <v>500.02255555555553</v>
      </c>
      <c r="BO338">
        <v>72.314422222222234</v>
      </c>
      <c r="BP338">
        <v>9.9998033333333333E-2</v>
      </c>
      <c r="BQ338">
        <v>27.950477777777781</v>
      </c>
      <c r="BR338">
        <v>28.08422222222223</v>
      </c>
      <c r="BS338">
        <v>999.90000000000009</v>
      </c>
      <c r="BT338">
        <v>0</v>
      </c>
      <c r="BU338">
        <v>0</v>
      </c>
      <c r="BV338">
        <v>10005.142222222221</v>
      </c>
      <c r="BW338">
        <v>0</v>
      </c>
      <c r="BX338">
        <v>1428.7</v>
      </c>
      <c r="BY338">
        <v>-61.749433333333322</v>
      </c>
      <c r="BZ338">
        <v>1400.3211111111109</v>
      </c>
      <c r="CA338">
        <v>1459.662222222222</v>
      </c>
      <c r="CB338">
        <v>2.6998177777777781</v>
      </c>
      <c r="CC338">
        <v>1425.9277777777779</v>
      </c>
      <c r="CD338">
        <v>23.110544444444439</v>
      </c>
      <c r="CE338">
        <v>1.866462222222222</v>
      </c>
      <c r="CF338">
        <v>1.671225555555556</v>
      </c>
      <c r="CG338">
        <v>16.354800000000001</v>
      </c>
      <c r="CH338">
        <v>14.63168888888889</v>
      </c>
      <c r="CI338">
        <v>2000.013333333334</v>
      </c>
      <c r="CJ338">
        <v>0.97999933333333322</v>
      </c>
      <c r="CK338">
        <v>2.0000966666666661E-2</v>
      </c>
      <c r="CL338">
        <v>0</v>
      </c>
      <c r="CM338">
        <v>2.3279000000000001</v>
      </c>
      <c r="CN338">
        <v>0</v>
      </c>
      <c r="CO338">
        <v>17163.92222222222</v>
      </c>
      <c r="CP338">
        <v>16749.588888888891</v>
      </c>
      <c r="CQ338">
        <v>41.625</v>
      </c>
      <c r="CR338">
        <v>43.561999999999998</v>
      </c>
      <c r="CS338">
        <v>42.061999999999998</v>
      </c>
      <c r="CT338">
        <v>41.936999999999998</v>
      </c>
      <c r="CU338">
        <v>40.75</v>
      </c>
      <c r="CV338">
        <v>1960.0122222222219</v>
      </c>
      <c r="CW338">
        <v>40.001111111111108</v>
      </c>
      <c r="CX338">
        <v>0</v>
      </c>
      <c r="CY338">
        <v>1657576721.4000001</v>
      </c>
      <c r="CZ338">
        <v>0</v>
      </c>
      <c r="DA338">
        <v>0</v>
      </c>
      <c r="DB338" t="s">
        <v>355</v>
      </c>
      <c r="DC338">
        <v>1657463822.5999999</v>
      </c>
      <c r="DD338">
        <v>1657463835.0999999</v>
      </c>
      <c r="DE338">
        <v>0</v>
      </c>
      <c r="DF338">
        <v>-2.657</v>
      </c>
      <c r="DG338">
        <v>-13.192</v>
      </c>
      <c r="DH338">
        <v>-3.9239999999999999</v>
      </c>
      <c r="DI338">
        <v>-0.217</v>
      </c>
      <c r="DJ338">
        <v>376</v>
      </c>
      <c r="DK338">
        <v>3</v>
      </c>
      <c r="DL338">
        <v>0.48</v>
      </c>
      <c r="DM338">
        <v>0.03</v>
      </c>
      <c r="DN338">
        <v>-62.124834146341463</v>
      </c>
      <c r="DO338">
        <v>2.2003421602788369</v>
      </c>
      <c r="DP338">
        <v>0.25975214603658758</v>
      </c>
      <c r="DQ338">
        <v>0</v>
      </c>
      <c r="DR338">
        <v>2.857419512195122</v>
      </c>
      <c r="DS338">
        <v>-1.0480731010452899</v>
      </c>
      <c r="DT338">
        <v>0.104726944047452</v>
      </c>
      <c r="DU338">
        <v>0</v>
      </c>
      <c r="DV338">
        <v>0</v>
      </c>
      <c r="DW338">
        <v>2</v>
      </c>
      <c r="DX338" t="s">
        <v>364</v>
      </c>
      <c r="DY338">
        <v>2.9796900000000002</v>
      </c>
      <c r="DZ338">
        <v>2.7157100000000001</v>
      </c>
      <c r="EA338">
        <v>0.17027900000000001</v>
      </c>
      <c r="EB338">
        <v>0.173148</v>
      </c>
      <c r="EC338">
        <v>9.0886499999999995E-2</v>
      </c>
      <c r="ED338">
        <v>8.25679E-2</v>
      </c>
      <c r="EE338">
        <v>26150.9</v>
      </c>
      <c r="EF338">
        <v>26170</v>
      </c>
      <c r="EG338">
        <v>29310.799999999999</v>
      </c>
      <c r="EH338">
        <v>29283.8</v>
      </c>
      <c r="EI338">
        <v>35314.1</v>
      </c>
      <c r="EJ338">
        <v>35700.5</v>
      </c>
      <c r="EK338">
        <v>41290.300000000003</v>
      </c>
      <c r="EL338">
        <v>41706.699999999997</v>
      </c>
      <c r="EM338">
        <v>1.91957</v>
      </c>
      <c r="EN338">
        <v>2.1021700000000001</v>
      </c>
      <c r="EO338">
        <v>8.2567299999999996E-2</v>
      </c>
      <c r="EP338">
        <v>0</v>
      </c>
      <c r="EQ338">
        <v>26.740300000000001</v>
      </c>
      <c r="ER338">
        <v>999.9</v>
      </c>
      <c r="ES338">
        <v>28.1</v>
      </c>
      <c r="ET338">
        <v>38.4</v>
      </c>
      <c r="EU338">
        <v>26.437100000000001</v>
      </c>
      <c r="EV338">
        <v>61.283799999999999</v>
      </c>
      <c r="EW338">
        <v>26.602599999999999</v>
      </c>
      <c r="EX338">
        <v>2</v>
      </c>
      <c r="EY338">
        <v>0.13267999999999999</v>
      </c>
      <c r="EZ338">
        <v>2.85636</v>
      </c>
      <c r="FA338">
        <v>20.361499999999999</v>
      </c>
      <c r="FB338">
        <v>5.2180400000000002</v>
      </c>
      <c r="FC338">
        <v>12.010199999999999</v>
      </c>
      <c r="FD338">
        <v>4.98895</v>
      </c>
      <c r="FE338">
        <v>3.2884199999999999</v>
      </c>
      <c r="FF338">
        <v>9832.7000000000007</v>
      </c>
      <c r="FG338">
        <v>9999</v>
      </c>
      <c r="FH338">
        <v>9999</v>
      </c>
      <c r="FI338">
        <v>146.30000000000001</v>
      </c>
      <c r="FJ338">
        <v>1.86737</v>
      </c>
      <c r="FK338">
        <v>1.86646</v>
      </c>
      <c r="FL338">
        <v>1.8658600000000001</v>
      </c>
      <c r="FM338">
        <v>1.86582</v>
      </c>
      <c r="FN338">
        <v>1.86768</v>
      </c>
      <c r="FO338">
        <v>1.8701000000000001</v>
      </c>
      <c r="FP338">
        <v>1.8687400000000001</v>
      </c>
      <c r="FQ338">
        <v>1.87012</v>
      </c>
      <c r="FR338">
        <v>0</v>
      </c>
      <c r="FS338">
        <v>0</v>
      </c>
      <c r="FT338">
        <v>0</v>
      </c>
      <c r="FU338">
        <v>0</v>
      </c>
      <c r="FV338" t="s">
        <v>357</v>
      </c>
      <c r="FW338" t="s">
        <v>358</v>
      </c>
      <c r="FX338" t="s">
        <v>359</v>
      </c>
      <c r="FY338" t="s">
        <v>359</v>
      </c>
      <c r="FZ338" t="s">
        <v>359</v>
      </c>
      <c r="GA338" t="s">
        <v>359</v>
      </c>
      <c r="GB338">
        <v>0</v>
      </c>
      <c r="GC338">
        <v>100</v>
      </c>
      <c r="GD338">
        <v>100</v>
      </c>
      <c r="GE338">
        <v>-2.5099999999999998</v>
      </c>
      <c r="GF338">
        <v>-0.1343</v>
      </c>
      <c r="GG338">
        <v>-1.0745309912501479</v>
      </c>
      <c r="GH338">
        <v>-3.794306901669526E-4</v>
      </c>
      <c r="GI338">
        <v>-9.3076312682161424E-7</v>
      </c>
      <c r="GJ338">
        <v>3.2597594342726891E-10</v>
      </c>
      <c r="GK338">
        <v>-0.25621075936304621</v>
      </c>
      <c r="GL338">
        <v>-1.4413179793891831E-2</v>
      </c>
      <c r="GM338">
        <v>9.8733074958994743E-4</v>
      </c>
      <c r="GN338">
        <v>-9.6329063574464014E-6</v>
      </c>
      <c r="GO338">
        <v>22</v>
      </c>
      <c r="GP338">
        <v>2241</v>
      </c>
      <c r="GQ338">
        <v>1</v>
      </c>
      <c r="GR338">
        <v>45</v>
      </c>
      <c r="GS338">
        <v>1881.6</v>
      </c>
      <c r="GT338">
        <v>1881.4</v>
      </c>
      <c r="GU338">
        <v>3.4863300000000002</v>
      </c>
      <c r="GV338">
        <v>2.2180200000000001</v>
      </c>
      <c r="GW338">
        <v>1.94702</v>
      </c>
      <c r="GX338">
        <v>2.7709999999999999</v>
      </c>
      <c r="GY338">
        <v>2.19482</v>
      </c>
      <c r="GZ338">
        <v>2.3535200000000001</v>
      </c>
      <c r="HA338">
        <v>40.323700000000002</v>
      </c>
      <c r="HB338">
        <v>14.350899999999999</v>
      </c>
      <c r="HC338">
        <v>18</v>
      </c>
      <c r="HD338">
        <v>517.06100000000004</v>
      </c>
      <c r="HE338">
        <v>601.76499999999999</v>
      </c>
      <c r="HF338">
        <v>23.6206</v>
      </c>
      <c r="HG338">
        <v>29.2362</v>
      </c>
      <c r="HH338">
        <v>30.0014</v>
      </c>
      <c r="HI338">
        <v>29.1313</v>
      </c>
      <c r="HJ338">
        <v>29.0472</v>
      </c>
      <c r="HK338">
        <v>69.914299999999997</v>
      </c>
      <c r="HL338">
        <v>7.5776000000000003</v>
      </c>
      <c r="HM338">
        <v>22.093699999999998</v>
      </c>
      <c r="HN338">
        <v>23.521799999999999</v>
      </c>
      <c r="HO338">
        <v>1456.44</v>
      </c>
      <c r="HP338">
        <v>23.210699999999999</v>
      </c>
      <c r="HQ338">
        <v>100.239</v>
      </c>
      <c r="HR338">
        <v>100.188</v>
      </c>
    </row>
    <row r="339" spans="1:226" x14ac:dyDescent="0.2">
      <c r="A339">
        <v>323</v>
      </c>
      <c r="B339">
        <v>1657576726.0999999</v>
      </c>
      <c r="C339">
        <v>4896.5</v>
      </c>
      <c r="D339" t="s">
        <v>1004</v>
      </c>
      <c r="E339" t="s">
        <v>1005</v>
      </c>
      <c r="F339">
        <v>5</v>
      </c>
      <c r="G339" t="s">
        <v>1070</v>
      </c>
      <c r="H339" t="s">
        <v>353</v>
      </c>
      <c r="I339">
        <v>1657576723.3</v>
      </c>
      <c r="J339">
        <f t="shared" si="170"/>
        <v>2.1995433582331424E-3</v>
      </c>
      <c r="K339">
        <f t="shared" si="171"/>
        <v>2.1995433582331425</v>
      </c>
      <c r="L339">
        <f t="shared" si="172"/>
        <v>32.182456310737535</v>
      </c>
      <c r="M339">
        <f t="shared" si="173"/>
        <v>1380.069</v>
      </c>
      <c r="N339">
        <f t="shared" si="174"/>
        <v>680.28591422913451</v>
      </c>
      <c r="O339">
        <f t="shared" si="175"/>
        <v>49.261288194402006</v>
      </c>
      <c r="P339">
        <f t="shared" si="176"/>
        <v>99.934417742863559</v>
      </c>
      <c r="Q339">
        <f t="shared" si="177"/>
        <v>8.0011286627731076E-2</v>
      </c>
      <c r="R339">
        <f t="shared" si="178"/>
        <v>2.3995963241470966</v>
      </c>
      <c r="S339">
        <f t="shared" si="179"/>
        <v>7.8558180566673269E-2</v>
      </c>
      <c r="T339">
        <f t="shared" si="180"/>
        <v>4.9227220541330767E-2</v>
      </c>
      <c r="U339">
        <f t="shared" si="181"/>
        <v>321.5205267</v>
      </c>
      <c r="V339">
        <f t="shared" si="182"/>
        <v>29.530916176141442</v>
      </c>
      <c r="W339">
        <f t="shared" si="183"/>
        <v>28.088709999999999</v>
      </c>
      <c r="X339">
        <f t="shared" si="184"/>
        <v>3.8145089774609504</v>
      </c>
      <c r="Y339">
        <f t="shared" si="185"/>
        <v>49.35983971543191</v>
      </c>
      <c r="Z339">
        <f t="shared" si="186"/>
        <v>1.8665664532848887</v>
      </c>
      <c r="AA339">
        <f t="shared" si="187"/>
        <v>3.7815488543843943</v>
      </c>
      <c r="AB339">
        <f t="shared" si="188"/>
        <v>1.9479425241760617</v>
      </c>
      <c r="AC339">
        <f t="shared" si="189"/>
        <v>-96.999862098081579</v>
      </c>
      <c r="AD339">
        <f t="shared" si="190"/>
        <v>-19.260164472641819</v>
      </c>
      <c r="AE339">
        <f t="shared" si="191"/>
        <v>-1.7498236866537871</v>
      </c>
      <c r="AF339">
        <f t="shared" si="192"/>
        <v>203.51067644262287</v>
      </c>
      <c r="AG339">
        <f t="shared" si="193"/>
        <v>48.49555839596632</v>
      </c>
      <c r="AH339">
        <f t="shared" si="194"/>
        <v>2.2003557181080873</v>
      </c>
      <c r="AI339">
        <f t="shared" si="195"/>
        <v>32.182456310737535</v>
      </c>
      <c r="AJ339">
        <v>1476.806564221848</v>
      </c>
      <c r="AK339">
        <v>1424.4861212121209</v>
      </c>
      <c r="AL339">
        <v>3.4292597535111291</v>
      </c>
      <c r="AM339">
        <v>64.523893561412876</v>
      </c>
      <c r="AN339">
        <f t="shared" si="196"/>
        <v>2.1995433582331425</v>
      </c>
      <c r="AO339">
        <v>23.195755397197871</v>
      </c>
      <c r="AP339">
        <v>25.775709090909078</v>
      </c>
      <c r="AQ339">
        <v>-1.9020204145241411E-3</v>
      </c>
      <c r="AR339">
        <v>77.537025973873909</v>
      </c>
      <c r="AS339">
        <v>0</v>
      </c>
      <c r="AT339">
        <v>0</v>
      </c>
      <c r="AU339">
        <f t="shared" si="197"/>
        <v>1</v>
      </c>
      <c r="AV339">
        <f t="shared" si="198"/>
        <v>0</v>
      </c>
      <c r="AW339">
        <f t="shared" si="199"/>
        <v>38154.732342097101</v>
      </c>
      <c r="AX339">
        <f t="shared" si="200"/>
        <v>2000.028</v>
      </c>
      <c r="AY339">
        <f t="shared" si="201"/>
        <v>1681.2235499999999</v>
      </c>
      <c r="AZ339">
        <f t="shared" si="202"/>
        <v>0.84060000659990752</v>
      </c>
      <c r="BA339">
        <f t="shared" si="203"/>
        <v>0.16075801273782167</v>
      </c>
      <c r="BB339">
        <v>6</v>
      </c>
      <c r="BC339">
        <v>0.5</v>
      </c>
      <c r="BD339" t="s">
        <v>354</v>
      </c>
      <c r="BE339">
        <v>2</v>
      </c>
      <c r="BF339" t="b">
        <v>1</v>
      </c>
      <c r="BG339">
        <v>1657576723.3</v>
      </c>
      <c r="BH339">
        <v>1380.069</v>
      </c>
      <c r="BI339">
        <v>1441.9079999999999</v>
      </c>
      <c r="BJ339">
        <v>25.776810000000001</v>
      </c>
      <c r="BK339">
        <v>23.204429999999999</v>
      </c>
      <c r="BL339">
        <v>1382.587</v>
      </c>
      <c r="BM339">
        <v>25.911180000000002</v>
      </c>
      <c r="BN339">
        <v>499.99709999999988</v>
      </c>
      <c r="BO339">
        <v>72.312639999999988</v>
      </c>
      <c r="BP339">
        <v>9.9984109999999987E-2</v>
      </c>
      <c r="BQ339">
        <v>27.939830000000001</v>
      </c>
      <c r="BR339">
        <v>28.088709999999999</v>
      </c>
      <c r="BS339">
        <v>999.9</v>
      </c>
      <c r="BT339">
        <v>0</v>
      </c>
      <c r="BU339">
        <v>0</v>
      </c>
      <c r="BV339">
        <v>10010.195</v>
      </c>
      <c r="BW339">
        <v>0</v>
      </c>
      <c r="BX339">
        <v>1427.8620000000001</v>
      </c>
      <c r="BY339">
        <v>-61.836799999999997</v>
      </c>
      <c r="BZ339">
        <v>1416.585</v>
      </c>
      <c r="CA339">
        <v>1476.1610000000001</v>
      </c>
      <c r="CB339">
        <v>2.572392999999999</v>
      </c>
      <c r="CC339">
        <v>1441.9079999999999</v>
      </c>
      <c r="CD339">
        <v>23.204429999999999</v>
      </c>
      <c r="CE339">
        <v>1.86399</v>
      </c>
      <c r="CF339">
        <v>1.6779740000000001</v>
      </c>
      <c r="CG339">
        <v>16.33398</v>
      </c>
      <c r="CH339">
        <v>14.69415</v>
      </c>
      <c r="CI339">
        <v>2000.028</v>
      </c>
      <c r="CJ339">
        <v>0.97999949999999991</v>
      </c>
      <c r="CK339">
        <v>2.0000799999999999E-2</v>
      </c>
      <c r="CL339">
        <v>0</v>
      </c>
      <c r="CM339">
        <v>2.28329</v>
      </c>
      <c r="CN339">
        <v>0</v>
      </c>
      <c r="CO339">
        <v>17157.66</v>
      </c>
      <c r="CP339">
        <v>16749.689999999999</v>
      </c>
      <c r="CQ339">
        <v>41.6374</v>
      </c>
      <c r="CR339">
        <v>43.561999999999998</v>
      </c>
      <c r="CS339">
        <v>42.061999999999998</v>
      </c>
      <c r="CT339">
        <v>41.936999999999998</v>
      </c>
      <c r="CU339">
        <v>40.737400000000001</v>
      </c>
      <c r="CV339">
        <v>1960.027</v>
      </c>
      <c r="CW339">
        <v>40.000999999999998</v>
      </c>
      <c r="CX339">
        <v>0</v>
      </c>
      <c r="CY339">
        <v>1657576726.8</v>
      </c>
      <c r="CZ339">
        <v>0</v>
      </c>
      <c r="DA339">
        <v>0</v>
      </c>
      <c r="DB339" t="s">
        <v>355</v>
      </c>
      <c r="DC339">
        <v>1657463822.5999999</v>
      </c>
      <c r="DD339">
        <v>1657463835.0999999</v>
      </c>
      <c r="DE339">
        <v>0</v>
      </c>
      <c r="DF339">
        <v>-2.657</v>
      </c>
      <c r="DG339">
        <v>-13.192</v>
      </c>
      <c r="DH339">
        <v>-3.9239999999999999</v>
      </c>
      <c r="DI339">
        <v>-0.217</v>
      </c>
      <c r="DJ339">
        <v>376</v>
      </c>
      <c r="DK339">
        <v>3</v>
      </c>
      <c r="DL339">
        <v>0.48</v>
      </c>
      <c r="DM339">
        <v>0.03</v>
      </c>
      <c r="DN339">
        <v>-62.005336585365853</v>
      </c>
      <c r="DO339">
        <v>1.537394425087119</v>
      </c>
      <c r="DP339">
        <v>0.20938159440634971</v>
      </c>
      <c r="DQ339">
        <v>0</v>
      </c>
      <c r="DR339">
        <v>2.7769639024390238</v>
      </c>
      <c r="DS339">
        <v>-1.289186759581876</v>
      </c>
      <c r="DT339">
        <v>0.128812256231706</v>
      </c>
      <c r="DU339">
        <v>0</v>
      </c>
      <c r="DV339">
        <v>0</v>
      </c>
      <c r="DW339">
        <v>2</v>
      </c>
      <c r="DX339" t="s">
        <v>364</v>
      </c>
      <c r="DY339">
        <v>2.9797600000000002</v>
      </c>
      <c r="DZ339">
        <v>2.7156799999999999</v>
      </c>
      <c r="EA339">
        <v>0.171568</v>
      </c>
      <c r="EB339">
        <v>0.17438899999999999</v>
      </c>
      <c r="EC339">
        <v>9.0865600000000005E-2</v>
      </c>
      <c r="ED339">
        <v>8.2739599999999996E-2</v>
      </c>
      <c r="EE339">
        <v>26109.8</v>
      </c>
      <c r="EF339">
        <v>26130.2</v>
      </c>
      <c r="EG339">
        <v>29310.3</v>
      </c>
      <c r="EH339">
        <v>29283.200000000001</v>
      </c>
      <c r="EI339">
        <v>35314.400000000001</v>
      </c>
      <c r="EJ339">
        <v>35693</v>
      </c>
      <c r="EK339">
        <v>41289.699999999997</v>
      </c>
      <c r="EL339">
        <v>41705.699999999997</v>
      </c>
      <c r="EM339">
        <v>1.91957</v>
      </c>
      <c r="EN339">
        <v>2.10243</v>
      </c>
      <c r="EO339">
        <v>8.3439100000000002E-2</v>
      </c>
      <c r="EP339">
        <v>0</v>
      </c>
      <c r="EQ339">
        <v>26.728999999999999</v>
      </c>
      <c r="ER339">
        <v>999.9</v>
      </c>
      <c r="ES339">
        <v>28.1</v>
      </c>
      <c r="ET339">
        <v>38.4</v>
      </c>
      <c r="EU339">
        <v>26.4389</v>
      </c>
      <c r="EV339">
        <v>61.533799999999999</v>
      </c>
      <c r="EW339">
        <v>26.586500000000001</v>
      </c>
      <c r="EX339">
        <v>2</v>
      </c>
      <c r="EY339">
        <v>0.13386700000000001</v>
      </c>
      <c r="EZ339">
        <v>3.0048599999999999</v>
      </c>
      <c r="FA339">
        <v>20.358799999999999</v>
      </c>
      <c r="FB339">
        <v>5.2186399999999997</v>
      </c>
      <c r="FC339">
        <v>12.010199999999999</v>
      </c>
      <c r="FD339">
        <v>4.9892000000000003</v>
      </c>
      <c r="FE339">
        <v>3.2885300000000002</v>
      </c>
      <c r="FF339">
        <v>9832.9</v>
      </c>
      <c r="FG339">
        <v>9999</v>
      </c>
      <c r="FH339">
        <v>9999</v>
      </c>
      <c r="FI339">
        <v>146.30000000000001</v>
      </c>
      <c r="FJ339">
        <v>1.86737</v>
      </c>
      <c r="FK339">
        <v>1.86646</v>
      </c>
      <c r="FL339">
        <v>1.8658399999999999</v>
      </c>
      <c r="FM339">
        <v>1.86582</v>
      </c>
      <c r="FN339">
        <v>1.86768</v>
      </c>
      <c r="FO339">
        <v>1.8700600000000001</v>
      </c>
      <c r="FP339">
        <v>1.8687400000000001</v>
      </c>
      <c r="FQ339">
        <v>1.87012</v>
      </c>
      <c r="FR339">
        <v>0</v>
      </c>
      <c r="FS339">
        <v>0</v>
      </c>
      <c r="FT339">
        <v>0</v>
      </c>
      <c r="FU339">
        <v>0</v>
      </c>
      <c r="FV339" t="s">
        <v>357</v>
      </c>
      <c r="FW339" t="s">
        <v>358</v>
      </c>
      <c r="FX339" t="s">
        <v>359</v>
      </c>
      <c r="FY339" t="s">
        <v>359</v>
      </c>
      <c r="FZ339" t="s">
        <v>359</v>
      </c>
      <c r="GA339" t="s">
        <v>359</v>
      </c>
      <c r="GB339">
        <v>0</v>
      </c>
      <c r="GC339">
        <v>100</v>
      </c>
      <c r="GD339">
        <v>100</v>
      </c>
      <c r="GE339">
        <v>-2.5299999999999998</v>
      </c>
      <c r="GF339">
        <v>-0.13439999999999999</v>
      </c>
      <c r="GG339">
        <v>-1.0745309912501479</v>
      </c>
      <c r="GH339">
        <v>-3.794306901669526E-4</v>
      </c>
      <c r="GI339">
        <v>-9.3076312682161424E-7</v>
      </c>
      <c r="GJ339">
        <v>3.2597594342726891E-10</v>
      </c>
      <c r="GK339">
        <v>-0.25621075936304621</v>
      </c>
      <c r="GL339">
        <v>-1.4413179793891831E-2</v>
      </c>
      <c r="GM339">
        <v>9.8733074958994743E-4</v>
      </c>
      <c r="GN339">
        <v>-9.6329063574464014E-6</v>
      </c>
      <c r="GO339">
        <v>22</v>
      </c>
      <c r="GP339">
        <v>2241</v>
      </c>
      <c r="GQ339">
        <v>1</v>
      </c>
      <c r="GR339">
        <v>45</v>
      </c>
      <c r="GS339">
        <v>1881.7</v>
      </c>
      <c r="GT339">
        <v>1881.5</v>
      </c>
      <c r="GU339">
        <v>3.5205099999999998</v>
      </c>
      <c r="GV339">
        <v>2.21313</v>
      </c>
      <c r="GW339">
        <v>1.94702</v>
      </c>
      <c r="GX339">
        <v>2.7722199999999999</v>
      </c>
      <c r="GY339">
        <v>2.19482</v>
      </c>
      <c r="GZ339">
        <v>2.3828100000000001</v>
      </c>
      <c r="HA339">
        <v>40.323700000000002</v>
      </c>
      <c r="HB339">
        <v>14.368399999999999</v>
      </c>
      <c r="HC339">
        <v>18</v>
      </c>
      <c r="HD339">
        <v>517.07000000000005</v>
      </c>
      <c r="HE339">
        <v>601.98</v>
      </c>
      <c r="HF339">
        <v>23.520600000000002</v>
      </c>
      <c r="HG339">
        <v>29.238700000000001</v>
      </c>
      <c r="HH339">
        <v>30.001200000000001</v>
      </c>
      <c r="HI339">
        <v>29.132200000000001</v>
      </c>
      <c r="HJ339">
        <v>29.0489</v>
      </c>
      <c r="HK339">
        <v>70.494699999999995</v>
      </c>
      <c r="HL339">
        <v>7.5776000000000003</v>
      </c>
      <c r="HM339">
        <v>22.4785</v>
      </c>
      <c r="HN339">
        <v>23.433199999999999</v>
      </c>
      <c r="HO339">
        <v>1469.79</v>
      </c>
      <c r="HP339">
        <v>23.296800000000001</v>
      </c>
      <c r="HQ339">
        <v>100.23699999999999</v>
      </c>
      <c r="HR339">
        <v>100.18600000000001</v>
      </c>
    </row>
    <row r="340" spans="1:226" x14ac:dyDescent="0.2">
      <c r="A340">
        <v>324</v>
      </c>
      <c r="B340">
        <v>1657576731.0999999</v>
      </c>
      <c r="C340">
        <v>4901.5</v>
      </c>
      <c r="D340" t="s">
        <v>1006</v>
      </c>
      <c r="E340" t="s">
        <v>1007</v>
      </c>
      <c r="F340">
        <v>5</v>
      </c>
      <c r="G340" t="s">
        <v>1070</v>
      </c>
      <c r="H340" t="s">
        <v>353</v>
      </c>
      <c r="I340">
        <v>1657576728.5999999</v>
      </c>
      <c r="J340">
        <f t="shared" si="170"/>
        <v>2.1599332737888824E-3</v>
      </c>
      <c r="K340">
        <f t="shared" si="171"/>
        <v>2.1599332737888823</v>
      </c>
      <c r="L340">
        <f t="shared" si="172"/>
        <v>31.921193074228633</v>
      </c>
      <c r="M340">
        <f t="shared" si="173"/>
        <v>1397.81</v>
      </c>
      <c r="N340">
        <f t="shared" si="174"/>
        <v>689.81182829083775</v>
      </c>
      <c r="O340">
        <f t="shared" si="175"/>
        <v>49.950908520463003</v>
      </c>
      <c r="P340">
        <f t="shared" si="176"/>
        <v>101.21873324785923</v>
      </c>
      <c r="Q340">
        <f t="shared" si="177"/>
        <v>7.843232576947673E-2</v>
      </c>
      <c r="R340">
        <f t="shared" si="178"/>
        <v>2.4007967841959741</v>
      </c>
      <c r="S340">
        <f t="shared" si="179"/>
        <v>7.7036151077081894E-2</v>
      </c>
      <c r="T340">
        <f t="shared" si="180"/>
        <v>4.8270965046043002E-2</v>
      </c>
      <c r="U340">
        <f t="shared" si="181"/>
        <v>321.51825666666679</v>
      </c>
      <c r="V340">
        <f t="shared" si="182"/>
        <v>29.532394088892694</v>
      </c>
      <c r="W340">
        <f t="shared" si="183"/>
        <v>28.097255555555549</v>
      </c>
      <c r="X340">
        <f t="shared" si="184"/>
        <v>3.8164084359336905</v>
      </c>
      <c r="Y340">
        <f t="shared" si="185"/>
        <v>49.368157477129202</v>
      </c>
      <c r="Z340">
        <f t="shared" si="186"/>
        <v>1.8657746810414624</v>
      </c>
      <c r="AA340">
        <f t="shared" si="187"/>
        <v>3.7793079109865912</v>
      </c>
      <c r="AB340">
        <f t="shared" si="188"/>
        <v>1.9506337548922281</v>
      </c>
      <c r="AC340">
        <f t="shared" si="189"/>
        <v>-95.253057374089707</v>
      </c>
      <c r="AD340">
        <f t="shared" si="190"/>
        <v>-21.691324213450475</v>
      </c>
      <c r="AE340">
        <f t="shared" si="191"/>
        <v>-1.9696980663128651</v>
      </c>
      <c r="AF340">
        <f t="shared" si="192"/>
        <v>202.60417701281375</v>
      </c>
      <c r="AG340">
        <f t="shared" si="193"/>
        <v>48.351924219487643</v>
      </c>
      <c r="AH340">
        <f t="shared" si="194"/>
        <v>2.1739355670347149</v>
      </c>
      <c r="AI340">
        <f t="shared" si="195"/>
        <v>31.921193074228633</v>
      </c>
      <c r="AJ340">
        <v>1493.6789411801219</v>
      </c>
      <c r="AK340">
        <v>1441.6503636363641</v>
      </c>
      <c r="AL340">
        <v>3.4365550447489008</v>
      </c>
      <c r="AM340">
        <v>64.523893561412876</v>
      </c>
      <c r="AN340">
        <f t="shared" si="196"/>
        <v>2.1599332737888823</v>
      </c>
      <c r="AO340">
        <v>23.22580502779628</v>
      </c>
      <c r="AP340">
        <v>25.75382848484848</v>
      </c>
      <c r="AQ340">
        <v>-6.2647909881548562E-4</v>
      </c>
      <c r="AR340">
        <v>77.537025973873909</v>
      </c>
      <c r="AS340">
        <v>0</v>
      </c>
      <c r="AT340">
        <v>0</v>
      </c>
      <c r="AU340">
        <f t="shared" si="197"/>
        <v>1</v>
      </c>
      <c r="AV340">
        <f t="shared" si="198"/>
        <v>0</v>
      </c>
      <c r="AW340">
        <f t="shared" si="199"/>
        <v>38185.131823758908</v>
      </c>
      <c r="AX340">
        <f t="shared" si="200"/>
        <v>2000.013333333334</v>
      </c>
      <c r="AY340">
        <f t="shared" si="201"/>
        <v>1681.2112666666671</v>
      </c>
      <c r="AZ340">
        <f t="shared" si="202"/>
        <v>0.84060002933313771</v>
      </c>
      <c r="BA340">
        <f t="shared" si="203"/>
        <v>0.16075805661295592</v>
      </c>
      <c r="BB340">
        <v>6</v>
      </c>
      <c r="BC340">
        <v>0.5</v>
      </c>
      <c r="BD340" t="s">
        <v>354</v>
      </c>
      <c r="BE340">
        <v>2</v>
      </c>
      <c r="BF340" t="b">
        <v>1</v>
      </c>
      <c r="BG340">
        <v>1657576728.5999999</v>
      </c>
      <c r="BH340">
        <v>1397.81</v>
      </c>
      <c r="BI340">
        <v>1459.48</v>
      </c>
      <c r="BJ340">
        <v>25.765966666666671</v>
      </c>
      <c r="BK340">
        <v>23.22441111111111</v>
      </c>
      <c r="BL340">
        <v>1400.343333333333</v>
      </c>
      <c r="BM340">
        <v>25.900488888888891</v>
      </c>
      <c r="BN340">
        <v>499.9903333333333</v>
      </c>
      <c r="BO340">
        <v>72.312444444444452</v>
      </c>
      <c r="BP340">
        <v>9.9924366666666667E-2</v>
      </c>
      <c r="BQ340">
        <v>27.92966666666667</v>
      </c>
      <c r="BR340">
        <v>28.097255555555549</v>
      </c>
      <c r="BS340">
        <v>999.90000000000009</v>
      </c>
      <c r="BT340">
        <v>0</v>
      </c>
      <c r="BU340">
        <v>0</v>
      </c>
      <c r="BV340">
        <v>10018.18888888889</v>
      </c>
      <c r="BW340">
        <v>0</v>
      </c>
      <c r="BX340">
        <v>1425.0622222222221</v>
      </c>
      <c r="BY340">
        <v>-61.671733333333322</v>
      </c>
      <c r="BZ340">
        <v>1434.7766666666671</v>
      </c>
      <c r="CA340">
        <v>1494.182222222222</v>
      </c>
      <c r="CB340">
        <v>2.5415377777777781</v>
      </c>
      <c r="CC340">
        <v>1459.48</v>
      </c>
      <c r="CD340">
        <v>23.22441111111111</v>
      </c>
      <c r="CE340">
        <v>1.8631988888888891</v>
      </c>
      <c r="CF340">
        <v>1.679413333333333</v>
      </c>
      <c r="CG340">
        <v>16.327333333333339</v>
      </c>
      <c r="CH340">
        <v>14.707444444444439</v>
      </c>
      <c r="CI340">
        <v>2000.013333333334</v>
      </c>
      <c r="CJ340">
        <v>0.97999899999999995</v>
      </c>
      <c r="CK340">
        <v>2.00013E-2</v>
      </c>
      <c r="CL340">
        <v>0</v>
      </c>
      <c r="CM340">
        <v>2.386344444444445</v>
      </c>
      <c r="CN340">
        <v>0</v>
      </c>
      <c r="CO340">
        <v>17151.599999999999</v>
      </c>
      <c r="CP340">
        <v>16749.566666666669</v>
      </c>
      <c r="CQ340">
        <v>41.645666666666671</v>
      </c>
      <c r="CR340">
        <v>43.561999999999998</v>
      </c>
      <c r="CS340">
        <v>42.061999999999998</v>
      </c>
      <c r="CT340">
        <v>41.965000000000003</v>
      </c>
      <c r="CU340">
        <v>40.735999999999997</v>
      </c>
      <c r="CV340">
        <v>1960.0111111111109</v>
      </c>
      <c r="CW340">
        <v>40.002222222222223</v>
      </c>
      <c r="CX340">
        <v>0</v>
      </c>
      <c r="CY340">
        <v>1657576731.5999999</v>
      </c>
      <c r="CZ340">
        <v>0</v>
      </c>
      <c r="DA340">
        <v>0</v>
      </c>
      <c r="DB340" t="s">
        <v>355</v>
      </c>
      <c r="DC340">
        <v>1657463822.5999999</v>
      </c>
      <c r="DD340">
        <v>1657463835.0999999</v>
      </c>
      <c r="DE340">
        <v>0</v>
      </c>
      <c r="DF340">
        <v>-2.657</v>
      </c>
      <c r="DG340">
        <v>-13.192</v>
      </c>
      <c r="DH340">
        <v>-3.9239999999999999</v>
      </c>
      <c r="DI340">
        <v>-0.217</v>
      </c>
      <c r="DJ340">
        <v>376</v>
      </c>
      <c r="DK340">
        <v>3</v>
      </c>
      <c r="DL340">
        <v>0.48</v>
      </c>
      <c r="DM340">
        <v>0.03</v>
      </c>
      <c r="DN340">
        <v>-61.879399999999997</v>
      </c>
      <c r="DO340">
        <v>1.761649530957015</v>
      </c>
      <c r="DP340">
        <v>0.21465734089473851</v>
      </c>
      <c r="DQ340">
        <v>0</v>
      </c>
      <c r="DR340">
        <v>2.6703424999999998</v>
      </c>
      <c r="DS340">
        <v>-1.205067467166983</v>
      </c>
      <c r="DT340">
        <v>0.1196063160905393</v>
      </c>
      <c r="DU340">
        <v>0</v>
      </c>
      <c r="DV340">
        <v>0</v>
      </c>
      <c r="DW340">
        <v>2</v>
      </c>
      <c r="DX340" t="s">
        <v>364</v>
      </c>
      <c r="DY340">
        <v>2.9797199999999999</v>
      </c>
      <c r="DZ340">
        <v>2.7157499999999999</v>
      </c>
      <c r="EA340">
        <v>0.17285</v>
      </c>
      <c r="EB340">
        <v>0.17563300000000001</v>
      </c>
      <c r="EC340">
        <v>9.0808299999999995E-2</v>
      </c>
      <c r="ED340">
        <v>8.2734600000000005E-2</v>
      </c>
      <c r="EE340">
        <v>26068.6</v>
      </c>
      <c r="EF340">
        <v>26090.799999999999</v>
      </c>
      <c r="EG340">
        <v>29309.5</v>
      </c>
      <c r="EH340">
        <v>29283.3</v>
      </c>
      <c r="EI340">
        <v>35315.699999999997</v>
      </c>
      <c r="EJ340">
        <v>35693.199999999997</v>
      </c>
      <c r="EK340">
        <v>41288.6</v>
      </c>
      <c r="EL340">
        <v>41705.800000000003</v>
      </c>
      <c r="EM340">
        <v>1.91933</v>
      </c>
      <c r="EN340">
        <v>2.1027</v>
      </c>
      <c r="EO340">
        <v>8.4310800000000005E-2</v>
      </c>
      <c r="EP340">
        <v>0</v>
      </c>
      <c r="EQ340">
        <v>26.717700000000001</v>
      </c>
      <c r="ER340">
        <v>999.9</v>
      </c>
      <c r="ES340">
        <v>28.2</v>
      </c>
      <c r="ET340">
        <v>38.4</v>
      </c>
      <c r="EU340">
        <v>26.530899999999999</v>
      </c>
      <c r="EV340">
        <v>61.4238</v>
      </c>
      <c r="EW340">
        <v>26.622599999999998</v>
      </c>
      <c r="EX340">
        <v>2</v>
      </c>
      <c r="EY340">
        <v>0.134713</v>
      </c>
      <c r="EZ340">
        <v>3.1153300000000002</v>
      </c>
      <c r="FA340">
        <v>20.3569</v>
      </c>
      <c r="FB340">
        <v>5.2181899999999999</v>
      </c>
      <c r="FC340">
        <v>12.0099</v>
      </c>
      <c r="FD340">
        <v>4.9890999999999996</v>
      </c>
      <c r="FE340">
        <v>3.2884199999999999</v>
      </c>
      <c r="FF340">
        <v>9832.9</v>
      </c>
      <c r="FG340">
        <v>9999</v>
      </c>
      <c r="FH340">
        <v>9999</v>
      </c>
      <c r="FI340">
        <v>146.30000000000001</v>
      </c>
      <c r="FJ340">
        <v>1.86738</v>
      </c>
      <c r="FK340">
        <v>1.86646</v>
      </c>
      <c r="FL340">
        <v>1.8658600000000001</v>
      </c>
      <c r="FM340">
        <v>1.8657999999999999</v>
      </c>
      <c r="FN340">
        <v>1.86768</v>
      </c>
      <c r="FO340">
        <v>1.87012</v>
      </c>
      <c r="FP340">
        <v>1.8687400000000001</v>
      </c>
      <c r="FQ340">
        <v>1.87012</v>
      </c>
      <c r="FR340">
        <v>0</v>
      </c>
      <c r="FS340">
        <v>0</v>
      </c>
      <c r="FT340">
        <v>0</v>
      </c>
      <c r="FU340">
        <v>0</v>
      </c>
      <c r="FV340" t="s">
        <v>357</v>
      </c>
      <c r="FW340" t="s">
        <v>358</v>
      </c>
      <c r="FX340" t="s">
        <v>359</v>
      </c>
      <c r="FY340" t="s">
        <v>359</v>
      </c>
      <c r="FZ340" t="s">
        <v>359</v>
      </c>
      <c r="GA340" t="s">
        <v>359</v>
      </c>
      <c r="GB340">
        <v>0</v>
      </c>
      <c r="GC340">
        <v>100</v>
      </c>
      <c r="GD340">
        <v>100</v>
      </c>
      <c r="GE340">
        <v>-2.5499999999999998</v>
      </c>
      <c r="GF340">
        <v>-0.1348</v>
      </c>
      <c r="GG340">
        <v>-1.0745309912501479</v>
      </c>
      <c r="GH340">
        <v>-3.794306901669526E-4</v>
      </c>
      <c r="GI340">
        <v>-9.3076312682161424E-7</v>
      </c>
      <c r="GJ340">
        <v>3.2597594342726891E-10</v>
      </c>
      <c r="GK340">
        <v>-0.25621075936304621</v>
      </c>
      <c r="GL340">
        <v>-1.4413179793891831E-2</v>
      </c>
      <c r="GM340">
        <v>9.8733074958994743E-4</v>
      </c>
      <c r="GN340">
        <v>-9.6329063574464014E-6</v>
      </c>
      <c r="GO340">
        <v>22</v>
      </c>
      <c r="GP340">
        <v>2241</v>
      </c>
      <c r="GQ340">
        <v>1</v>
      </c>
      <c r="GR340">
        <v>45</v>
      </c>
      <c r="GS340">
        <v>1881.8</v>
      </c>
      <c r="GT340">
        <v>1881.6</v>
      </c>
      <c r="GU340">
        <v>3.5473599999999998</v>
      </c>
      <c r="GV340">
        <v>2.21313</v>
      </c>
      <c r="GW340">
        <v>1.94702</v>
      </c>
      <c r="GX340">
        <v>2.7722199999999999</v>
      </c>
      <c r="GY340">
        <v>2.19482</v>
      </c>
      <c r="GZ340">
        <v>2.3828100000000001</v>
      </c>
      <c r="HA340">
        <v>40.323700000000002</v>
      </c>
      <c r="HB340">
        <v>14.3597</v>
      </c>
      <c r="HC340">
        <v>18</v>
      </c>
      <c r="HD340">
        <v>516.91600000000005</v>
      </c>
      <c r="HE340">
        <v>602.197</v>
      </c>
      <c r="HF340">
        <v>23.417400000000001</v>
      </c>
      <c r="HG340">
        <v>29.241</v>
      </c>
      <c r="HH340">
        <v>30.001000000000001</v>
      </c>
      <c r="HI340">
        <v>29.133700000000001</v>
      </c>
      <c r="HJ340">
        <v>29.0489</v>
      </c>
      <c r="HK340">
        <v>71.137100000000004</v>
      </c>
      <c r="HL340">
        <v>7.0091799999999997</v>
      </c>
      <c r="HM340">
        <v>22.855399999999999</v>
      </c>
      <c r="HN340">
        <v>23.3384</v>
      </c>
      <c r="HO340">
        <v>1489.86</v>
      </c>
      <c r="HP340">
        <v>23.418600000000001</v>
      </c>
      <c r="HQ340">
        <v>100.23399999999999</v>
      </c>
      <c r="HR340">
        <v>100.18600000000001</v>
      </c>
    </row>
    <row r="341" spans="1:226" x14ac:dyDescent="0.2">
      <c r="A341">
        <v>325</v>
      </c>
      <c r="B341">
        <v>1657576736.0999999</v>
      </c>
      <c r="C341">
        <v>4906.5</v>
      </c>
      <c r="D341" t="s">
        <v>1008</v>
      </c>
      <c r="E341" t="s">
        <v>1009</v>
      </c>
      <c r="F341">
        <v>5</v>
      </c>
      <c r="G341" t="s">
        <v>1070</v>
      </c>
      <c r="H341" t="s">
        <v>353</v>
      </c>
      <c r="I341">
        <v>1657576733.3</v>
      </c>
      <c r="J341">
        <f t="shared" si="170"/>
        <v>2.0988568026318712E-3</v>
      </c>
      <c r="K341">
        <f t="shared" si="171"/>
        <v>2.0988568026318712</v>
      </c>
      <c r="L341">
        <f t="shared" si="172"/>
        <v>31.922290428095671</v>
      </c>
      <c r="M341">
        <f t="shared" si="173"/>
        <v>1413.5719999999999</v>
      </c>
      <c r="N341">
        <f t="shared" si="174"/>
        <v>685.36844654830202</v>
      </c>
      <c r="O341">
        <f t="shared" si="175"/>
        <v>49.630174531155681</v>
      </c>
      <c r="P341">
        <f t="shared" si="176"/>
        <v>102.36220448384837</v>
      </c>
      <c r="Q341">
        <f t="shared" si="177"/>
        <v>7.6109375808443638E-2</v>
      </c>
      <c r="R341">
        <f t="shared" si="178"/>
        <v>2.3986099265369623</v>
      </c>
      <c r="S341">
        <f t="shared" si="179"/>
        <v>7.4792753576462909E-2</v>
      </c>
      <c r="T341">
        <f t="shared" si="180"/>
        <v>4.6861867102434764E-2</v>
      </c>
      <c r="U341">
        <f t="shared" si="181"/>
        <v>321.51605789999996</v>
      </c>
      <c r="V341">
        <f t="shared" si="182"/>
        <v>29.546744500503642</v>
      </c>
      <c r="W341">
        <f t="shared" si="183"/>
        <v>28.095389999999998</v>
      </c>
      <c r="X341">
        <f t="shared" si="184"/>
        <v>3.8159937002482782</v>
      </c>
      <c r="Y341">
        <f t="shared" si="185"/>
        <v>49.32770380870501</v>
      </c>
      <c r="Z341">
        <f t="shared" si="186"/>
        <v>1.8635851621514397</v>
      </c>
      <c r="AA341">
        <f t="shared" si="187"/>
        <v>3.7779686023466739</v>
      </c>
      <c r="AB341">
        <f t="shared" si="188"/>
        <v>1.9524085380968386</v>
      </c>
      <c r="AC341">
        <f t="shared" si="189"/>
        <v>-92.559584996065524</v>
      </c>
      <c r="AD341">
        <f t="shared" si="190"/>
        <v>-22.216120866155027</v>
      </c>
      <c r="AE341">
        <f t="shared" si="191"/>
        <v>-2.0191119995157241</v>
      </c>
      <c r="AF341">
        <f t="shared" si="192"/>
        <v>204.72124003826372</v>
      </c>
      <c r="AG341">
        <f t="shared" si="193"/>
        <v>48.470755477096155</v>
      </c>
      <c r="AH341">
        <f t="shared" si="194"/>
        <v>2.1262406114230945</v>
      </c>
      <c r="AI341">
        <f t="shared" si="195"/>
        <v>31.922290428095671</v>
      </c>
      <c r="AJ341">
        <v>1511.049787690039</v>
      </c>
      <c r="AK341">
        <v>1458.889818181819</v>
      </c>
      <c r="AL341">
        <v>3.4721258370083201</v>
      </c>
      <c r="AM341">
        <v>64.523893561412876</v>
      </c>
      <c r="AN341">
        <f t="shared" si="196"/>
        <v>2.0988568026318712</v>
      </c>
      <c r="AO341">
        <v>23.23623772917232</v>
      </c>
      <c r="AP341">
        <v>25.721292121212119</v>
      </c>
      <c r="AQ341">
        <v>-6.9987235155712143E-3</v>
      </c>
      <c r="AR341">
        <v>77.537025973873909</v>
      </c>
      <c r="AS341">
        <v>0</v>
      </c>
      <c r="AT341">
        <v>0</v>
      </c>
      <c r="AU341">
        <f t="shared" si="197"/>
        <v>1</v>
      </c>
      <c r="AV341">
        <f t="shared" si="198"/>
        <v>0</v>
      </c>
      <c r="AW341">
        <f t="shared" si="199"/>
        <v>38132.893215947406</v>
      </c>
      <c r="AX341">
        <f t="shared" si="200"/>
        <v>2000</v>
      </c>
      <c r="AY341">
        <f t="shared" si="201"/>
        <v>1681.20003</v>
      </c>
      <c r="AZ341">
        <f t="shared" si="202"/>
        <v>0.84060001500000003</v>
      </c>
      <c r="BA341">
        <f t="shared" si="203"/>
        <v>0.16075802894999999</v>
      </c>
      <c r="BB341">
        <v>6</v>
      </c>
      <c r="BC341">
        <v>0.5</v>
      </c>
      <c r="BD341" t="s">
        <v>354</v>
      </c>
      <c r="BE341">
        <v>2</v>
      </c>
      <c r="BF341" t="b">
        <v>1</v>
      </c>
      <c r="BG341">
        <v>1657576733.3</v>
      </c>
      <c r="BH341">
        <v>1413.5719999999999</v>
      </c>
      <c r="BI341">
        <v>1475.34</v>
      </c>
      <c r="BJ341">
        <v>25.735199999999999</v>
      </c>
      <c r="BK341">
        <v>23.24952</v>
      </c>
      <c r="BL341">
        <v>1416.124</v>
      </c>
      <c r="BM341">
        <v>25.8703</v>
      </c>
      <c r="BN341">
        <v>500.02929999999998</v>
      </c>
      <c r="BO341">
        <v>72.313729999999993</v>
      </c>
      <c r="BP341">
        <v>0.1001297</v>
      </c>
      <c r="BQ341">
        <v>27.923590000000001</v>
      </c>
      <c r="BR341">
        <v>28.095389999999998</v>
      </c>
      <c r="BS341">
        <v>999.9</v>
      </c>
      <c r="BT341">
        <v>0</v>
      </c>
      <c r="BU341">
        <v>0</v>
      </c>
      <c r="BV341">
        <v>10003.5</v>
      </c>
      <c r="BW341">
        <v>0</v>
      </c>
      <c r="BX341">
        <v>1423.7929999999999</v>
      </c>
      <c r="BY341">
        <v>-61.769090000000013</v>
      </c>
      <c r="BZ341">
        <v>1450.9110000000001</v>
      </c>
      <c r="CA341">
        <v>1510.4570000000001</v>
      </c>
      <c r="CB341">
        <v>2.4856769999999999</v>
      </c>
      <c r="CC341">
        <v>1475.34</v>
      </c>
      <c r="CD341">
        <v>23.24952</v>
      </c>
      <c r="CE341">
        <v>1.8610089999999999</v>
      </c>
      <c r="CF341">
        <v>1.6812609999999999</v>
      </c>
      <c r="CG341">
        <v>16.308879999999998</v>
      </c>
      <c r="CH341">
        <v>14.724489999999999</v>
      </c>
      <c r="CI341">
        <v>2000</v>
      </c>
      <c r="CJ341">
        <v>0.97999919999999996</v>
      </c>
      <c r="CK341">
        <v>2.0001100000000001E-2</v>
      </c>
      <c r="CL341">
        <v>0</v>
      </c>
      <c r="CM341">
        <v>2.3765100000000001</v>
      </c>
      <c r="CN341">
        <v>0</v>
      </c>
      <c r="CO341">
        <v>17146.61</v>
      </c>
      <c r="CP341">
        <v>16749.46</v>
      </c>
      <c r="CQ341">
        <v>41.649800000000013</v>
      </c>
      <c r="CR341">
        <v>43.561999999999998</v>
      </c>
      <c r="CS341">
        <v>42.061999999999998</v>
      </c>
      <c r="CT341">
        <v>41.981099999999998</v>
      </c>
      <c r="CU341">
        <v>40.737400000000001</v>
      </c>
      <c r="CV341">
        <v>1959.999</v>
      </c>
      <c r="CW341">
        <v>40.000999999999998</v>
      </c>
      <c r="CX341">
        <v>0</v>
      </c>
      <c r="CY341">
        <v>1657576736.4000001</v>
      </c>
      <c r="CZ341">
        <v>0</v>
      </c>
      <c r="DA341">
        <v>0</v>
      </c>
      <c r="DB341" t="s">
        <v>355</v>
      </c>
      <c r="DC341">
        <v>1657463822.5999999</v>
      </c>
      <c r="DD341">
        <v>1657463835.0999999</v>
      </c>
      <c r="DE341">
        <v>0</v>
      </c>
      <c r="DF341">
        <v>-2.657</v>
      </c>
      <c r="DG341">
        <v>-13.192</v>
      </c>
      <c r="DH341">
        <v>-3.9239999999999999</v>
      </c>
      <c r="DI341">
        <v>-0.217</v>
      </c>
      <c r="DJ341">
        <v>376</v>
      </c>
      <c r="DK341">
        <v>3</v>
      </c>
      <c r="DL341">
        <v>0.48</v>
      </c>
      <c r="DM341">
        <v>0.03</v>
      </c>
      <c r="DN341">
        <v>-61.770172500000001</v>
      </c>
      <c r="DO341">
        <v>0.26502326454042568</v>
      </c>
      <c r="DP341">
        <v>8.593656086759606E-2</v>
      </c>
      <c r="DQ341">
        <v>0</v>
      </c>
      <c r="DR341">
        <v>2.5848585000000002</v>
      </c>
      <c r="DS341">
        <v>-0.87511317073171202</v>
      </c>
      <c r="DT341">
        <v>8.9563573051492304E-2</v>
      </c>
      <c r="DU341">
        <v>0</v>
      </c>
      <c r="DV341">
        <v>0</v>
      </c>
      <c r="DW341">
        <v>2</v>
      </c>
      <c r="DX341" t="s">
        <v>364</v>
      </c>
      <c r="DY341">
        <v>2.9798200000000001</v>
      </c>
      <c r="DZ341">
        <v>2.7157</v>
      </c>
      <c r="EA341">
        <v>0.174127</v>
      </c>
      <c r="EB341">
        <v>0.176871</v>
      </c>
      <c r="EC341">
        <v>9.0732400000000005E-2</v>
      </c>
      <c r="ED341">
        <v>8.2891400000000004E-2</v>
      </c>
      <c r="EE341">
        <v>26028.1</v>
      </c>
      <c r="EF341">
        <v>26051.4</v>
      </c>
      <c r="EG341">
        <v>29309.3</v>
      </c>
      <c r="EH341">
        <v>29283.1</v>
      </c>
      <c r="EI341">
        <v>35318.400000000001</v>
      </c>
      <c r="EJ341">
        <v>35686.699999999997</v>
      </c>
      <c r="EK341">
        <v>41288.199999999997</v>
      </c>
      <c r="EL341">
        <v>41705.4</v>
      </c>
      <c r="EM341">
        <v>1.9193800000000001</v>
      </c>
      <c r="EN341">
        <v>2.1028500000000001</v>
      </c>
      <c r="EO341">
        <v>8.4519399999999995E-2</v>
      </c>
      <c r="EP341">
        <v>0</v>
      </c>
      <c r="EQ341">
        <v>26.7089</v>
      </c>
      <c r="ER341">
        <v>999.9</v>
      </c>
      <c r="ES341">
        <v>28.2</v>
      </c>
      <c r="ET341">
        <v>38.4</v>
      </c>
      <c r="EU341">
        <v>26.528700000000001</v>
      </c>
      <c r="EV341">
        <v>61.523800000000001</v>
      </c>
      <c r="EW341">
        <v>26.502400000000002</v>
      </c>
      <c r="EX341">
        <v>2</v>
      </c>
      <c r="EY341">
        <v>0.135241</v>
      </c>
      <c r="EZ341">
        <v>3.1982699999999999</v>
      </c>
      <c r="FA341">
        <v>20.355399999999999</v>
      </c>
      <c r="FB341">
        <v>5.2190899999999996</v>
      </c>
      <c r="FC341">
        <v>12.010199999999999</v>
      </c>
      <c r="FD341">
        <v>4.9892000000000003</v>
      </c>
      <c r="FE341">
        <v>3.2886500000000001</v>
      </c>
      <c r="FF341">
        <v>9833.2000000000007</v>
      </c>
      <c r="FG341">
        <v>9999</v>
      </c>
      <c r="FH341">
        <v>9999</v>
      </c>
      <c r="FI341">
        <v>146.30000000000001</v>
      </c>
      <c r="FJ341">
        <v>1.86737</v>
      </c>
      <c r="FK341">
        <v>1.86646</v>
      </c>
      <c r="FL341">
        <v>1.8658399999999999</v>
      </c>
      <c r="FM341">
        <v>1.86581</v>
      </c>
      <c r="FN341">
        <v>1.86768</v>
      </c>
      <c r="FO341">
        <v>1.8701099999999999</v>
      </c>
      <c r="FP341">
        <v>1.8687400000000001</v>
      </c>
      <c r="FQ341">
        <v>1.87012</v>
      </c>
      <c r="FR341">
        <v>0</v>
      </c>
      <c r="FS341">
        <v>0</v>
      </c>
      <c r="FT341">
        <v>0</v>
      </c>
      <c r="FU341">
        <v>0</v>
      </c>
      <c r="FV341" t="s">
        <v>357</v>
      </c>
      <c r="FW341" t="s">
        <v>358</v>
      </c>
      <c r="FX341" t="s">
        <v>359</v>
      </c>
      <c r="FY341" t="s">
        <v>359</v>
      </c>
      <c r="FZ341" t="s">
        <v>359</v>
      </c>
      <c r="GA341" t="s">
        <v>359</v>
      </c>
      <c r="GB341">
        <v>0</v>
      </c>
      <c r="GC341">
        <v>100</v>
      </c>
      <c r="GD341">
        <v>100</v>
      </c>
      <c r="GE341">
        <v>-2.56</v>
      </c>
      <c r="GF341">
        <v>-0.13539999999999999</v>
      </c>
      <c r="GG341">
        <v>-1.0745309912501479</v>
      </c>
      <c r="GH341">
        <v>-3.794306901669526E-4</v>
      </c>
      <c r="GI341">
        <v>-9.3076312682161424E-7</v>
      </c>
      <c r="GJ341">
        <v>3.2597594342726891E-10</v>
      </c>
      <c r="GK341">
        <v>-0.25621075936304621</v>
      </c>
      <c r="GL341">
        <v>-1.4413179793891831E-2</v>
      </c>
      <c r="GM341">
        <v>9.8733074958994743E-4</v>
      </c>
      <c r="GN341">
        <v>-9.6329063574464014E-6</v>
      </c>
      <c r="GO341">
        <v>22</v>
      </c>
      <c r="GP341">
        <v>2241</v>
      </c>
      <c r="GQ341">
        <v>1</v>
      </c>
      <c r="GR341">
        <v>45</v>
      </c>
      <c r="GS341">
        <v>1881.9</v>
      </c>
      <c r="GT341">
        <v>1881.7</v>
      </c>
      <c r="GU341">
        <v>3.5815399999999999</v>
      </c>
      <c r="GV341">
        <v>2.21313</v>
      </c>
      <c r="GW341">
        <v>1.94702</v>
      </c>
      <c r="GX341">
        <v>2.7734399999999999</v>
      </c>
      <c r="GY341">
        <v>2.19482</v>
      </c>
      <c r="GZ341">
        <v>2.3840300000000001</v>
      </c>
      <c r="HA341">
        <v>40.323700000000002</v>
      </c>
      <c r="HB341">
        <v>14.3422</v>
      </c>
      <c r="HC341">
        <v>18</v>
      </c>
      <c r="HD341">
        <v>516.95799999999997</v>
      </c>
      <c r="HE341">
        <v>602.31500000000005</v>
      </c>
      <c r="HF341">
        <v>23.3139</v>
      </c>
      <c r="HG341">
        <v>29.2423</v>
      </c>
      <c r="HH341">
        <v>30.000599999999999</v>
      </c>
      <c r="HI341">
        <v>29.134699999999999</v>
      </c>
      <c r="HJ341">
        <v>29.0489</v>
      </c>
      <c r="HK341">
        <v>71.709599999999995</v>
      </c>
      <c r="HL341">
        <v>6.4118000000000004</v>
      </c>
      <c r="HM341">
        <v>23.238299999999999</v>
      </c>
      <c r="HN341">
        <v>23.241800000000001</v>
      </c>
      <c r="HO341">
        <v>1503.22</v>
      </c>
      <c r="HP341">
        <v>23.539899999999999</v>
      </c>
      <c r="HQ341">
        <v>100.23399999999999</v>
      </c>
      <c r="HR341">
        <v>100.18600000000001</v>
      </c>
    </row>
    <row r="342" spans="1:226" x14ac:dyDescent="0.2">
      <c r="A342">
        <v>326</v>
      </c>
      <c r="B342">
        <v>1657576741.0999999</v>
      </c>
      <c r="C342">
        <v>4911.5</v>
      </c>
      <c r="D342" t="s">
        <v>1010</v>
      </c>
      <c r="E342" t="s">
        <v>1011</v>
      </c>
      <c r="F342">
        <v>5</v>
      </c>
      <c r="G342" t="s">
        <v>1070</v>
      </c>
      <c r="H342" t="s">
        <v>353</v>
      </c>
      <c r="I342">
        <v>1657576738.5999999</v>
      </c>
      <c r="J342">
        <f t="shared" si="170"/>
        <v>2.0532579574051822E-3</v>
      </c>
      <c r="K342">
        <f t="shared" si="171"/>
        <v>2.0532579574051821</v>
      </c>
      <c r="L342">
        <f t="shared" si="172"/>
        <v>32.088957639219764</v>
      </c>
      <c r="M342">
        <f t="shared" si="173"/>
        <v>1431.372222222222</v>
      </c>
      <c r="N342">
        <f t="shared" si="174"/>
        <v>683.79724235561639</v>
      </c>
      <c r="O342">
        <f t="shared" si="175"/>
        <v>49.516404393963434</v>
      </c>
      <c r="P342">
        <f t="shared" si="176"/>
        <v>103.65120156039117</v>
      </c>
      <c r="Q342">
        <f t="shared" si="177"/>
        <v>7.4406339996231113E-2</v>
      </c>
      <c r="R342">
        <f t="shared" si="178"/>
        <v>2.3996651757736749</v>
      </c>
      <c r="S342">
        <f t="shared" si="179"/>
        <v>7.3147998627278277E-2</v>
      </c>
      <c r="T342">
        <f t="shared" si="180"/>
        <v>4.582878350548264E-2</v>
      </c>
      <c r="U342">
        <f t="shared" si="181"/>
        <v>321.51588700000002</v>
      </c>
      <c r="V342">
        <f t="shared" si="182"/>
        <v>29.549408520185654</v>
      </c>
      <c r="W342">
        <f t="shared" si="183"/>
        <v>28.092099999999999</v>
      </c>
      <c r="X342">
        <f t="shared" si="184"/>
        <v>3.8152623890551558</v>
      </c>
      <c r="Y342">
        <f t="shared" si="185"/>
        <v>49.325054180445001</v>
      </c>
      <c r="Z342">
        <f t="shared" si="186"/>
        <v>1.8622956474527306</v>
      </c>
      <c r="AA342">
        <f t="shared" si="187"/>
        <v>3.7755572262321828</v>
      </c>
      <c r="AB342">
        <f t="shared" si="188"/>
        <v>1.9529667416024252</v>
      </c>
      <c r="AC342">
        <f t="shared" si="189"/>
        <v>-90.548675921568531</v>
      </c>
      <c r="AD342">
        <f t="shared" si="190"/>
        <v>-23.216299626593521</v>
      </c>
      <c r="AE342">
        <f t="shared" si="191"/>
        <v>-2.1089357670283202</v>
      </c>
      <c r="AF342">
        <f t="shared" si="192"/>
        <v>205.64197568480967</v>
      </c>
      <c r="AG342">
        <f t="shared" si="193"/>
        <v>48.480043758827556</v>
      </c>
      <c r="AH342">
        <f t="shared" si="194"/>
        <v>2.0327026273097344</v>
      </c>
      <c r="AI342">
        <f t="shared" si="195"/>
        <v>32.088957639219764</v>
      </c>
      <c r="AJ342">
        <v>1528.2544361904529</v>
      </c>
      <c r="AK342">
        <v>1476.0267272727281</v>
      </c>
      <c r="AL342">
        <v>3.4333674757994701</v>
      </c>
      <c r="AM342">
        <v>64.523893561412876</v>
      </c>
      <c r="AN342">
        <f t="shared" si="196"/>
        <v>2.0532579574051821</v>
      </c>
      <c r="AO342">
        <v>23.317181258908079</v>
      </c>
      <c r="AP342">
        <v>25.722005454545471</v>
      </c>
      <c r="AQ342">
        <v>-9.5558603824851072E-4</v>
      </c>
      <c r="AR342">
        <v>77.537025973873909</v>
      </c>
      <c r="AS342">
        <v>0</v>
      </c>
      <c r="AT342">
        <v>0</v>
      </c>
      <c r="AU342">
        <f t="shared" si="197"/>
        <v>1</v>
      </c>
      <c r="AV342">
        <f t="shared" si="198"/>
        <v>0</v>
      </c>
      <c r="AW342">
        <f t="shared" si="199"/>
        <v>38159.878312532521</v>
      </c>
      <c r="AX342">
        <f t="shared" si="200"/>
        <v>1999.998888888889</v>
      </c>
      <c r="AY342">
        <f t="shared" si="201"/>
        <v>1681.1991</v>
      </c>
      <c r="AZ342">
        <f t="shared" si="202"/>
        <v>0.84060001700000941</v>
      </c>
      <c r="BA342">
        <f t="shared" si="203"/>
        <v>0.16075803281001821</v>
      </c>
      <c r="BB342">
        <v>6</v>
      </c>
      <c r="BC342">
        <v>0.5</v>
      </c>
      <c r="BD342" t="s">
        <v>354</v>
      </c>
      <c r="BE342">
        <v>2</v>
      </c>
      <c r="BF342" t="b">
        <v>1</v>
      </c>
      <c r="BG342">
        <v>1657576738.5999999</v>
      </c>
      <c r="BH342">
        <v>1431.372222222222</v>
      </c>
      <c r="BI342">
        <v>1493.04</v>
      </c>
      <c r="BJ342">
        <v>25.717388888888891</v>
      </c>
      <c r="BK342">
        <v>23.34086666666666</v>
      </c>
      <c r="BL342">
        <v>1433.9466666666669</v>
      </c>
      <c r="BM342">
        <v>25.852777777777781</v>
      </c>
      <c r="BN342">
        <v>499.99788888888878</v>
      </c>
      <c r="BO342">
        <v>72.313977777777779</v>
      </c>
      <c r="BP342">
        <v>9.9891899999999992E-2</v>
      </c>
      <c r="BQ342">
        <v>27.912644444444439</v>
      </c>
      <c r="BR342">
        <v>28.092099999999999</v>
      </c>
      <c r="BS342">
        <v>999.90000000000009</v>
      </c>
      <c r="BT342">
        <v>0</v>
      </c>
      <c r="BU342">
        <v>0</v>
      </c>
      <c r="BV342">
        <v>10010.466666666671</v>
      </c>
      <c r="BW342">
        <v>0</v>
      </c>
      <c r="BX342">
        <v>1422.846666666667</v>
      </c>
      <c r="BY342">
        <v>-61.664011111111108</v>
      </c>
      <c r="BZ342">
        <v>1469.156666666667</v>
      </c>
      <c r="CA342">
        <v>1528.721111111111</v>
      </c>
      <c r="CB342">
        <v>2.3765377777777781</v>
      </c>
      <c r="CC342">
        <v>1493.04</v>
      </c>
      <c r="CD342">
        <v>23.34086666666666</v>
      </c>
      <c r="CE342">
        <v>1.859725555555555</v>
      </c>
      <c r="CF342">
        <v>1.6878711111111111</v>
      </c>
      <c r="CG342">
        <v>16.29805555555556</v>
      </c>
      <c r="CH342">
        <v>14.78532222222222</v>
      </c>
      <c r="CI342">
        <v>1999.998888888889</v>
      </c>
      <c r="CJ342">
        <v>0.97999933333333322</v>
      </c>
      <c r="CK342">
        <v>2.0000966666666661E-2</v>
      </c>
      <c r="CL342">
        <v>0</v>
      </c>
      <c r="CM342">
        <v>2.2646000000000002</v>
      </c>
      <c r="CN342">
        <v>0</v>
      </c>
      <c r="CO342">
        <v>17142.45555555556</v>
      </c>
      <c r="CP342">
        <v>16749.444444444449</v>
      </c>
      <c r="CQ342">
        <v>41.638777777777783</v>
      </c>
      <c r="CR342">
        <v>43.561999999999998</v>
      </c>
      <c r="CS342">
        <v>42.097000000000001</v>
      </c>
      <c r="CT342">
        <v>42</v>
      </c>
      <c r="CU342">
        <v>40.735999999999997</v>
      </c>
      <c r="CV342">
        <v>1959.9977777777781</v>
      </c>
      <c r="CW342">
        <v>40.001111111111108</v>
      </c>
      <c r="CX342">
        <v>0</v>
      </c>
      <c r="CY342">
        <v>1657576741.8</v>
      </c>
      <c r="CZ342">
        <v>0</v>
      </c>
      <c r="DA342">
        <v>0</v>
      </c>
      <c r="DB342" t="s">
        <v>355</v>
      </c>
      <c r="DC342">
        <v>1657463822.5999999</v>
      </c>
      <c r="DD342">
        <v>1657463835.0999999</v>
      </c>
      <c r="DE342">
        <v>0</v>
      </c>
      <c r="DF342">
        <v>-2.657</v>
      </c>
      <c r="DG342">
        <v>-13.192</v>
      </c>
      <c r="DH342">
        <v>-3.9239999999999999</v>
      </c>
      <c r="DI342">
        <v>-0.217</v>
      </c>
      <c r="DJ342">
        <v>376</v>
      </c>
      <c r="DK342">
        <v>3</v>
      </c>
      <c r="DL342">
        <v>0.48</v>
      </c>
      <c r="DM342">
        <v>0.03</v>
      </c>
      <c r="DN342">
        <v>-61.74613999999999</v>
      </c>
      <c r="DO342">
        <v>0.54785290806774456</v>
      </c>
      <c r="DP342">
        <v>8.4050085663252047E-2</v>
      </c>
      <c r="DQ342">
        <v>0</v>
      </c>
      <c r="DR342">
        <v>2.5023502500000001</v>
      </c>
      <c r="DS342">
        <v>-0.75017729831145352</v>
      </c>
      <c r="DT342">
        <v>7.5303065890025361E-2</v>
      </c>
      <c r="DU342">
        <v>0</v>
      </c>
      <c r="DV342">
        <v>0</v>
      </c>
      <c r="DW342">
        <v>2</v>
      </c>
      <c r="DX342" t="s">
        <v>364</v>
      </c>
      <c r="DY342">
        <v>2.9797699999999998</v>
      </c>
      <c r="DZ342">
        <v>2.7157300000000002</v>
      </c>
      <c r="EA342">
        <v>0.17538999999999999</v>
      </c>
      <c r="EB342">
        <v>0.178094</v>
      </c>
      <c r="EC342">
        <v>9.0743400000000002E-2</v>
      </c>
      <c r="ED342">
        <v>8.3141499999999993E-2</v>
      </c>
      <c r="EE342">
        <v>25987.7</v>
      </c>
      <c r="EF342">
        <v>26012.799999999999</v>
      </c>
      <c r="EG342">
        <v>29308.6</v>
      </c>
      <c r="EH342">
        <v>29283.3</v>
      </c>
      <c r="EI342">
        <v>35317.4</v>
      </c>
      <c r="EJ342">
        <v>35677.1</v>
      </c>
      <c r="EK342">
        <v>41287.5</v>
      </c>
      <c r="EL342">
        <v>41705.599999999999</v>
      </c>
      <c r="EM342">
        <v>1.9192499999999999</v>
      </c>
      <c r="EN342">
        <v>2.1032199999999999</v>
      </c>
      <c r="EO342">
        <v>8.5838100000000001E-2</v>
      </c>
      <c r="EP342">
        <v>0</v>
      </c>
      <c r="EQ342">
        <v>26.7012</v>
      </c>
      <c r="ER342">
        <v>999.9</v>
      </c>
      <c r="ES342">
        <v>28.3</v>
      </c>
      <c r="ET342">
        <v>38.4</v>
      </c>
      <c r="EU342">
        <v>26.623699999999999</v>
      </c>
      <c r="EV342">
        <v>61.503799999999998</v>
      </c>
      <c r="EW342">
        <v>26.5745</v>
      </c>
      <c r="EX342">
        <v>2</v>
      </c>
      <c r="EY342">
        <v>0.13573199999999999</v>
      </c>
      <c r="EZ342">
        <v>3.2514699999999999</v>
      </c>
      <c r="FA342">
        <v>20.354600000000001</v>
      </c>
      <c r="FB342">
        <v>5.2190899999999996</v>
      </c>
      <c r="FC342">
        <v>12.0099</v>
      </c>
      <c r="FD342">
        <v>4.9892500000000002</v>
      </c>
      <c r="FE342">
        <v>3.2886500000000001</v>
      </c>
      <c r="FF342">
        <v>9833.2000000000007</v>
      </c>
      <c r="FG342">
        <v>9999</v>
      </c>
      <c r="FH342">
        <v>9999</v>
      </c>
      <c r="FI342">
        <v>146.30000000000001</v>
      </c>
      <c r="FJ342">
        <v>1.86737</v>
      </c>
      <c r="FK342">
        <v>1.86646</v>
      </c>
      <c r="FL342">
        <v>1.8658399999999999</v>
      </c>
      <c r="FM342">
        <v>1.86581</v>
      </c>
      <c r="FN342">
        <v>1.86768</v>
      </c>
      <c r="FO342">
        <v>1.87009</v>
      </c>
      <c r="FP342">
        <v>1.8687400000000001</v>
      </c>
      <c r="FQ342">
        <v>1.8701300000000001</v>
      </c>
      <c r="FR342">
        <v>0</v>
      </c>
      <c r="FS342">
        <v>0</v>
      </c>
      <c r="FT342">
        <v>0</v>
      </c>
      <c r="FU342">
        <v>0</v>
      </c>
      <c r="FV342" t="s">
        <v>357</v>
      </c>
      <c r="FW342" t="s">
        <v>358</v>
      </c>
      <c r="FX342" t="s">
        <v>359</v>
      </c>
      <c r="FY342" t="s">
        <v>359</v>
      </c>
      <c r="FZ342" t="s">
        <v>359</v>
      </c>
      <c r="GA342" t="s">
        <v>359</v>
      </c>
      <c r="GB342">
        <v>0</v>
      </c>
      <c r="GC342">
        <v>100</v>
      </c>
      <c r="GD342">
        <v>100</v>
      </c>
      <c r="GE342">
        <v>-2.58</v>
      </c>
      <c r="GF342">
        <v>-0.1353</v>
      </c>
      <c r="GG342">
        <v>-1.0745309912501479</v>
      </c>
      <c r="GH342">
        <v>-3.794306901669526E-4</v>
      </c>
      <c r="GI342">
        <v>-9.3076312682161424E-7</v>
      </c>
      <c r="GJ342">
        <v>3.2597594342726891E-10</v>
      </c>
      <c r="GK342">
        <v>-0.25621075936304621</v>
      </c>
      <c r="GL342">
        <v>-1.4413179793891831E-2</v>
      </c>
      <c r="GM342">
        <v>9.8733074958994743E-4</v>
      </c>
      <c r="GN342">
        <v>-9.6329063574464014E-6</v>
      </c>
      <c r="GO342">
        <v>22</v>
      </c>
      <c r="GP342">
        <v>2241</v>
      </c>
      <c r="GQ342">
        <v>1</v>
      </c>
      <c r="GR342">
        <v>45</v>
      </c>
      <c r="GS342">
        <v>1882</v>
      </c>
      <c r="GT342">
        <v>1881.8</v>
      </c>
      <c r="GU342">
        <v>3.6071800000000001</v>
      </c>
      <c r="GV342">
        <v>2.21069</v>
      </c>
      <c r="GW342">
        <v>1.94702</v>
      </c>
      <c r="GX342">
        <v>2.7734399999999999</v>
      </c>
      <c r="GY342">
        <v>2.19482</v>
      </c>
      <c r="GZ342">
        <v>2.4084500000000002</v>
      </c>
      <c r="HA342">
        <v>40.323700000000002</v>
      </c>
      <c r="HB342">
        <v>14.350899999999999</v>
      </c>
      <c r="HC342">
        <v>18</v>
      </c>
      <c r="HD342">
        <v>516.87599999999998</v>
      </c>
      <c r="HE342">
        <v>602.61</v>
      </c>
      <c r="HF342">
        <v>23.212599999999998</v>
      </c>
      <c r="HG342">
        <v>29.2437</v>
      </c>
      <c r="HH342">
        <v>30.000399999999999</v>
      </c>
      <c r="HI342">
        <v>29.134699999999999</v>
      </c>
      <c r="HJ342">
        <v>29.0489</v>
      </c>
      <c r="HK342">
        <v>72.347700000000003</v>
      </c>
      <c r="HL342">
        <v>5.8578000000000001</v>
      </c>
      <c r="HM342">
        <v>23.634</v>
      </c>
      <c r="HN342">
        <v>23.151299999999999</v>
      </c>
      <c r="HO342">
        <v>1523.25</v>
      </c>
      <c r="HP342">
        <v>23.637599999999999</v>
      </c>
      <c r="HQ342">
        <v>100.232</v>
      </c>
      <c r="HR342">
        <v>100.18600000000001</v>
      </c>
    </row>
    <row r="343" spans="1:226" x14ac:dyDescent="0.2">
      <c r="A343">
        <v>327</v>
      </c>
      <c r="B343">
        <v>1657576746.0999999</v>
      </c>
      <c r="C343">
        <v>4916.5</v>
      </c>
      <c r="D343" t="s">
        <v>1012</v>
      </c>
      <c r="E343" t="s">
        <v>1013</v>
      </c>
      <c r="F343">
        <v>5</v>
      </c>
      <c r="G343" t="s">
        <v>1070</v>
      </c>
      <c r="H343" t="s">
        <v>353</v>
      </c>
      <c r="I343">
        <v>1657576743.3</v>
      </c>
      <c r="J343">
        <f t="shared" si="170"/>
        <v>1.9900010512995925E-3</v>
      </c>
      <c r="K343">
        <f t="shared" si="171"/>
        <v>1.9900010512995925</v>
      </c>
      <c r="L343">
        <f t="shared" si="172"/>
        <v>32.025481004138975</v>
      </c>
      <c r="M343">
        <f t="shared" si="173"/>
        <v>1447.107</v>
      </c>
      <c r="N343">
        <f t="shared" si="174"/>
        <v>677.427862222214</v>
      </c>
      <c r="O343">
        <f t="shared" si="175"/>
        <v>49.055516103966845</v>
      </c>
      <c r="P343">
        <f t="shared" si="176"/>
        <v>104.79135078647981</v>
      </c>
      <c r="Q343">
        <f t="shared" si="177"/>
        <v>7.1980368093127814E-2</v>
      </c>
      <c r="R343">
        <f t="shared" si="178"/>
        <v>2.3989739625669371</v>
      </c>
      <c r="S343">
        <f t="shared" si="179"/>
        <v>7.0801709935391893E-2</v>
      </c>
      <c r="T343">
        <f t="shared" si="180"/>
        <v>4.4355358789350194E-2</v>
      </c>
      <c r="U343">
        <f t="shared" si="181"/>
        <v>321.5158983</v>
      </c>
      <c r="V343">
        <f t="shared" si="182"/>
        <v>29.562260741590414</v>
      </c>
      <c r="W343">
        <f t="shared" si="183"/>
        <v>28.108789999999999</v>
      </c>
      <c r="X343">
        <f t="shared" si="184"/>
        <v>3.8189735564900262</v>
      </c>
      <c r="Y343">
        <f t="shared" si="185"/>
        <v>49.378256982641332</v>
      </c>
      <c r="Z343">
        <f t="shared" si="186"/>
        <v>1.8635035930934511</v>
      </c>
      <c r="AA343">
        <f t="shared" si="187"/>
        <v>3.7739355476815555</v>
      </c>
      <c r="AB343">
        <f t="shared" si="188"/>
        <v>1.9554699633965751</v>
      </c>
      <c r="AC343">
        <f t="shared" si="189"/>
        <v>-87.759046362312034</v>
      </c>
      <c r="AD343">
        <f t="shared" si="190"/>
        <v>-26.320657383768847</v>
      </c>
      <c r="AE343">
        <f t="shared" si="191"/>
        <v>-2.3917313306199133</v>
      </c>
      <c r="AF343">
        <f t="shared" si="192"/>
        <v>205.0444632232992</v>
      </c>
      <c r="AG343">
        <f t="shared" si="193"/>
        <v>48.59739266309294</v>
      </c>
      <c r="AH343">
        <f t="shared" si="194"/>
        <v>1.9497420203945426</v>
      </c>
      <c r="AI343">
        <f t="shared" si="195"/>
        <v>32.025481004138975</v>
      </c>
      <c r="AJ343">
        <v>1545.647744018137</v>
      </c>
      <c r="AK343">
        <v>1493.3283030303021</v>
      </c>
      <c r="AL343">
        <v>3.477994287714961</v>
      </c>
      <c r="AM343">
        <v>64.523893561412876</v>
      </c>
      <c r="AN343">
        <f t="shared" si="196"/>
        <v>1.9900010512995925</v>
      </c>
      <c r="AO343">
        <v>23.42655345624301</v>
      </c>
      <c r="AP343">
        <v>25.748843636363631</v>
      </c>
      <c r="AQ343">
        <v>9.2863620261930452E-4</v>
      </c>
      <c r="AR343">
        <v>77.537025973873909</v>
      </c>
      <c r="AS343">
        <v>0</v>
      </c>
      <c r="AT343">
        <v>0</v>
      </c>
      <c r="AU343">
        <f t="shared" si="197"/>
        <v>1</v>
      </c>
      <c r="AV343">
        <f t="shared" si="198"/>
        <v>0</v>
      </c>
      <c r="AW343">
        <f t="shared" si="199"/>
        <v>38144.056481761007</v>
      </c>
      <c r="AX343">
        <f t="shared" si="200"/>
        <v>1999.999</v>
      </c>
      <c r="AY343">
        <f t="shared" si="201"/>
        <v>1681.1991900000003</v>
      </c>
      <c r="AZ343">
        <f t="shared" si="202"/>
        <v>0.84060001530000772</v>
      </c>
      <c r="BA343">
        <f t="shared" si="203"/>
        <v>0.16075802952901477</v>
      </c>
      <c r="BB343">
        <v>6</v>
      </c>
      <c r="BC343">
        <v>0.5</v>
      </c>
      <c r="BD343" t="s">
        <v>354</v>
      </c>
      <c r="BE343">
        <v>2</v>
      </c>
      <c r="BF343" t="b">
        <v>1</v>
      </c>
      <c r="BG343">
        <v>1657576743.3</v>
      </c>
      <c r="BH343">
        <v>1447.107</v>
      </c>
      <c r="BI343">
        <v>1508.808</v>
      </c>
      <c r="BJ343">
        <v>25.733889999999999</v>
      </c>
      <c r="BK343">
        <v>23.454470000000001</v>
      </c>
      <c r="BL343">
        <v>1449.6949999999999</v>
      </c>
      <c r="BM343">
        <v>25.86899</v>
      </c>
      <c r="BN343">
        <v>500.01339999999999</v>
      </c>
      <c r="BO343">
        <v>72.31438</v>
      </c>
      <c r="BP343">
        <v>9.9996260000000003E-2</v>
      </c>
      <c r="BQ343">
        <v>27.905280000000001</v>
      </c>
      <c r="BR343">
        <v>28.108789999999999</v>
      </c>
      <c r="BS343">
        <v>999.9</v>
      </c>
      <c r="BT343">
        <v>0</v>
      </c>
      <c r="BU343">
        <v>0</v>
      </c>
      <c r="BV343">
        <v>10005.825000000001</v>
      </c>
      <c r="BW343">
        <v>0</v>
      </c>
      <c r="BX343">
        <v>1421.261</v>
      </c>
      <c r="BY343">
        <v>-61.699560000000012</v>
      </c>
      <c r="BZ343">
        <v>1485.3320000000001</v>
      </c>
      <c r="CA343">
        <v>1545.0450000000001</v>
      </c>
      <c r="CB343">
        <v>2.2794050000000001</v>
      </c>
      <c r="CC343">
        <v>1508.808</v>
      </c>
      <c r="CD343">
        <v>23.454470000000001</v>
      </c>
      <c r="CE343">
        <v>1.86093</v>
      </c>
      <c r="CF343">
        <v>1.6960949999999999</v>
      </c>
      <c r="CG343">
        <v>16.30819</v>
      </c>
      <c r="CH343">
        <v>14.860709999999999</v>
      </c>
      <c r="CI343">
        <v>1999.999</v>
      </c>
      <c r="CJ343">
        <v>0.97999950000000013</v>
      </c>
      <c r="CK343">
        <v>2.0000799999999999E-2</v>
      </c>
      <c r="CL343">
        <v>0</v>
      </c>
      <c r="CM343">
        <v>2.4015499999999999</v>
      </c>
      <c r="CN343">
        <v>0</v>
      </c>
      <c r="CO343">
        <v>17137.55</v>
      </c>
      <c r="CP343">
        <v>16749.419999999998</v>
      </c>
      <c r="CQ343">
        <v>41.655999999999999</v>
      </c>
      <c r="CR343">
        <v>43.561999999999998</v>
      </c>
      <c r="CS343">
        <v>42.106099999999998</v>
      </c>
      <c r="CT343">
        <v>42</v>
      </c>
      <c r="CU343">
        <v>40.75</v>
      </c>
      <c r="CV343">
        <v>1959.998</v>
      </c>
      <c r="CW343">
        <v>40.000999999999998</v>
      </c>
      <c r="CX343">
        <v>0</v>
      </c>
      <c r="CY343">
        <v>1657576746.5999999</v>
      </c>
      <c r="CZ343">
        <v>0</v>
      </c>
      <c r="DA343">
        <v>0</v>
      </c>
      <c r="DB343" t="s">
        <v>355</v>
      </c>
      <c r="DC343">
        <v>1657463822.5999999</v>
      </c>
      <c r="DD343">
        <v>1657463835.0999999</v>
      </c>
      <c r="DE343">
        <v>0</v>
      </c>
      <c r="DF343">
        <v>-2.657</v>
      </c>
      <c r="DG343">
        <v>-13.192</v>
      </c>
      <c r="DH343">
        <v>-3.9239999999999999</v>
      </c>
      <c r="DI343">
        <v>-0.217</v>
      </c>
      <c r="DJ343">
        <v>376</v>
      </c>
      <c r="DK343">
        <v>3</v>
      </c>
      <c r="DL343">
        <v>0.48</v>
      </c>
      <c r="DM343">
        <v>0.03</v>
      </c>
      <c r="DN343">
        <v>-61.708336585365863</v>
      </c>
      <c r="DO343">
        <v>0.1173198606271473</v>
      </c>
      <c r="DP343">
        <v>6.168217814357254E-2</v>
      </c>
      <c r="DQ343">
        <v>0</v>
      </c>
      <c r="DR343">
        <v>2.4249029268292679</v>
      </c>
      <c r="DS343">
        <v>-1.043482369337982</v>
      </c>
      <c r="DT343">
        <v>0.1046867692211879</v>
      </c>
      <c r="DU343">
        <v>0</v>
      </c>
      <c r="DV343">
        <v>0</v>
      </c>
      <c r="DW343">
        <v>2</v>
      </c>
      <c r="DX343" t="s">
        <v>364</v>
      </c>
      <c r="DY343">
        <v>2.9797799999999999</v>
      </c>
      <c r="DZ343">
        <v>2.7155900000000002</v>
      </c>
      <c r="EA343">
        <v>0.176653</v>
      </c>
      <c r="EB343">
        <v>0.17932100000000001</v>
      </c>
      <c r="EC343">
        <v>9.0816800000000003E-2</v>
      </c>
      <c r="ED343">
        <v>8.3481799999999995E-2</v>
      </c>
      <c r="EE343">
        <v>25947.7</v>
      </c>
      <c r="EF343">
        <v>25973.7</v>
      </c>
      <c r="EG343">
        <v>29308.5</v>
      </c>
      <c r="EH343">
        <v>29283</v>
      </c>
      <c r="EI343">
        <v>35314.199999999997</v>
      </c>
      <c r="EJ343">
        <v>35663.4</v>
      </c>
      <c r="EK343">
        <v>41287.1</v>
      </c>
      <c r="EL343">
        <v>41705.1</v>
      </c>
      <c r="EM343">
        <v>1.9191499999999999</v>
      </c>
      <c r="EN343">
        <v>2.1033499999999998</v>
      </c>
      <c r="EO343">
        <v>8.6382E-2</v>
      </c>
      <c r="EP343">
        <v>0</v>
      </c>
      <c r="EQ343">
        <v>26.695499999999999</v>
      </c>
      <c r="ER343">
        <v>999.9</v>
      </c>
      <c r="ES343">
        <v>28.3</v>
      </c>
      <c r="ET343">
        <v>38.4</v>
      </c>
      <c r="EU343">
        <v>26.624199999999998</v>
      </c>
      <c r="EV343">
        <v>61.6038</v>
      </c>
      <c r="EW343">
        <v>26.546500000000002</v>
      </c>
      <c r="EX343">
        <v>2</v>
      </c>
      <c r="EY343">
        <v>0.135965</v>
      </c>
      <c r="EZ343">
        <v>3.3426800000000001</v>
      </c>
      <c r="FA343">
        <v>20.353000000000002</v>
      </c>
      <c r="FB343">
        <v>5.2189399999999999</v>
      </c>
      <c r="FC343">
        <v>12.0105</v>
      </c>
      <c r="FD343">
        <v>4.9891500000000004</v>
      </c>
      <c r="FE343">
        <v>3.2886500000000001</v>
      </c>
      <c r="FF343">
        <v>9833.4</v>
      </c>
      <c r="FG343">
        <v>9999</v>
      </c>
      <c r="FH343">
        <v>9999</v>
      </c>
      <c r="FI343">
        <v>146.30000000000001</v>
      </c>
      <c r="FJ343">
        <v>1.86737</v>
      </c>
      <c r="FK343">
        <v>1.86646</v>
      </c>
      <c r="FL343">
        <v>1.8658399999999999</v>
      </c>
      <c r="FM343">
        <v>1.86581</v>
      </c>
      <c r="FN343">
        <v>1.86768</v>
      </c>
      <c r="FO343">
        <v>1.87008</v>
      </c>
      <c r="FP343">
        <v>1.8687400000000001</v>
      </c>
      <c r="FQ343">
        <v>1.87012</v>
      </c>
      <c r="FR343">
        <v>0</v>
      </c>
      <c r="FS343">
        <v>0</v>
      </c>
      <c r="FT343">
        <v>0</v>
      </c>
      <c r="FU343">
        <v>0</v>
      </c>
      <c r="FV343" t="s">
        <v>357</v>
      </c>
      <c r="FW343" t="s">
        <v>358</v>
      </c>
      <c r="FX343" t="s">
        <v>359</v>
      </c>
      <c r="FY343" t="s">
        <v>359</v>
      </c>
      <c r="FZ343" t="s">
        <v>359</v>
      </c>
      <c r="GA343" t="s">
        <v>359</v>
      </c>
      <c r="GB343">
        <v>0</v>
      </c>
      <c r="GC343">
        <v>100</v>
      </c>
      <c r="GD343">
        <v>100</v>
      </c>
      <c r="GE343">
        <v>-2.6</v>
      </c>
      <c r="GF343">
        <v>-0.1348</v>
      </c>
      <c r="GG343">
        <v>-1.0745309912501479</v>
      </c>
      <c r="GH343">
        <v>-3.794306901669526E-4</v>
      </c>
      <c r="GI343">
        <v>-9.3076312682161424E-7</v>
      </c>
      <c r="GJ343">
        <v>3.2597594342726891E-10</v>
      </c>
      <c r="GK343">
        <v>-0.25621075936304621</v>
      </c>
      <c r="GL343">
        <v>-1.4413179793891831E-2</v>
      </c>
      <c r="GM343">
        <v>9.8733074958994743E-4</v>
      </c>
      <c r="GN343">
        <v>-9.6329063574464014E-6</v>
      </c>
      <c r="GO343">
        <v>22</v>
      </c>
      <c r="GP343">
        <v>2241</v>
      </c>
      <c r="GQ343">
        <v>1</v>
      </c>
      <c r="GR343">
        <v>45</v>
      </c>
      <c r="GS343">
        <v>1882.1</v>
      </c>
      <c r="GT343">
        <v>1881.8</v>
      </c>
      <c r="GU343">
        <v>3.6425800000000002</v>
      </c>
      <c r="GV343">
        <v>2.21069</v>
      </c>
      <c r="GW343">
        <v>1.94702</v>
      </c>
      <c r="GX343">
        <v>2.7734399999999999</v>
      </c>
      <c r="GY343">
        <v>2.19482</v>
      </c>
      <c r="GZ343">
        <v>2.36084</v>
      </c>
      <c r="HA343">
        <v>40.323700000000002</v>
      </c>
      <c r="HB343">
        <v>14.3422</v>
      </c>
      <c r="HC343">
        <v>18</v>
      </c>
      <c r="HD343">
        <v>516.82799999999997</v>
      </c>
      <c r="HE343">
        <v>602.70799999999997</v>
      </c>
      <c r="HF343">
        <v>23.119199999999999</v>
      </c>
      <c r="HG343">
        <v>29.246300000000002</v>
      </c>
      <c r="HH343">
        <v>30.000399999999999</v>
      </c>
      <c r="HI343">
        <v>29.136900000000001</v>
      </c>
      <c r="HJ343">
        <v>29.0489</v>
      </c>
      <c r="HK343">
        <v>72.915800000000004</v>
      </c>
      <c r="HL343">
        <v>5.5469400000000002</v>
      </c>
      <c r="HM343">
        <v>24.0304</v>
      </c>
      <c r="HN343">
        <v>23.045300000000001</v>
      </c>
      <c r="HO343">
        <v>1536.61</v>
      </c>
      <c r="HP343">
        <v>23.704899999999999</v>
      </c>
      <c r="HQ343">
        <v>100.23099999999999</v>
      </c>
      <c r="HR343">
        <v>100.185</v>
      </c>
    </row>
    <row r="344" spans="1:226" x14ac:dyDescent="0.2">
      <c r="A344">
        <v>328</v>
      </c>
      <c r="B344">
        <v>1657576750.5999999</v>
      </c>
      <c r="C344">
        <v>4921</v>
      </c>
      <c r="D344" t="s">
        <v>1014</v>
      </c>
      <c r="E344" t="s">
        <v>1015</v>
      </c>
      <c r="F344">
        <v>5</v>
      </c>
      <c r="G344" t="s">
        <v>1070</v>
      </c>
      <c r="H344" t="s">
        <v>353</v>
      </c>
      <c r="I344">
        <v>1657576747.75</v>
      </c>
      <c r="J344">
        <f t="shared" si="170"/>
        <v>1.9623019305355749E-3</v>
      </c>
      <c r="K344">
        <f t="shared" si="171"/>
        <v>1.9623019305355749</v>
      </c>
      <c r="L344">
        <f t="shared" si="172"/>
        <v>31.966923518045245</v>
      </c>
      <c r="M344">
        <f t="shared" si="173"/>
        <v>1462.21</v>
      </c>
      <c r="N344">
        <f t="shared" si="174"/>
        <v>684.32744775802564</v>
      </c>
      <c r="O344">
        <f t="shared" si="175"/>
        <v>49.554535099583099</v>
      </c>
      <c r="P344">
        <f t="shared" si="176"/>
        <v>105.883721316966</v>
      </c>
      <c r="Q344">
        <f t="shared" si="177"/>
        <v>7.1070656745098271E-2</v>
      </c>
      <c r="R344">
        <f t="shared" si="178"/>
        <v>2.3977462244759984</v>
      </c>
      <c r="S344">
        <f t="shared" si="179"/>
        <v>6.9920768199088115E-2</v>
      </c>
      <c r="T344">
        <f t="shared" si="180"/>
        <v>4.3802243293274777E-2</v>
      </c>
      <c r="U344">
        <f t="shared" si="181"/>
        <v>321.518394</v>
      </c>
      <c r="V344">
        <f t="shared" si="182"/>
        <v>29.560824192005462</v>
      </c>
      <c r="W344">
        <f t="shared" si="183"/>
        <v>28.106570000000001</v>
      </c>
      <c r="X344">
        <f t="shared" si="184"/>
        <v>3.8184797385610518</v>
      </c>
      <c r="Y344">
        <f t="shared" si="185"/>
        <v>49.475538559930257</v>
      </c>
      <c r="Z344">
        <f t="shared" si="186"/>
        <v>1.8659868779150999</v>
      </c>
      <c r="AA344">
        <f t="shared" si="187"/>
        <v>3.7715342414207571</v>
      </c>
      <c r="AB344">
        <f t="shared" si="188"/>
        <v>1.952492860645952</v>
      </c>
      <c r="AC344">
        <f t="shared" si="189"/>
        <v>-86.53751513661885</v>
      </c>
      <c r="AD344">
        <f t="shared" si="190"/>
        <v>-27.430519883128561</v>
      </c>
      <c r="AE344">
        <f t="shared" si="191"/>
        <v>-2.4936965582624682</v>
      </c>
      <c r="AF344">
        <f t="shared" si="192"/>
        <v>205.05666242199013</v>
      </c>
      <c r="AG344">
        <f t="shared" si="193"/>
        <v>48.537682390895071</v>
      </c>
      <c r="AH344">
        <f t="shared" si="194"/>
        <v>1.9005861805792565</v>
      </c>
      <c r="AI344">
        <f t="shared" si="195"/>
        <v>31.966923518045245</v>
      </c>
      <c r="AJ344">
        <v>1561.314405590284</v>
      </c>
      <c r="AK344">
        <v>1509.0654545454549</v>
      </c>
      <c r="AL344">
        <v>3.4769523400734061</v>
      </c>
      <c r="AM344">
        <v>64.523893561412876</v>
      </c>
      <c r="AN344">
        <f t="shared" si="196"/>
        <v>1.9623019305355749</v>
      </c>
      <c r="AO344">
        <v>23.535587037769449</v>
      </c>
      <c r="AP344">
        <v>25.78724060606061</v>
      </c>
      <c r="AQ344">
        <v>9.4595659019529772E-3</v>
      </c>
      <c r="AR344">
        <v>77.537025973873909</v>
      </c>
      <c r="AS344">
        <v>0</v>
      </c>
      <c r="AT344">
        <v>0</v>
      </c>
      <c r="AU344">
        <f t="shared" si="197"/>
        <v>1</v>
      </c>
      <c r="AV344">
        <f t="shared" si="198"/>
        <v>0</v>
      </c>
      <c r="AW344">
        <f t="shared" si="199"/>
        <v>38115.645262666068</v>
      </c>
      <c r="AX344">
        <f t="shared" si="200"/>
        <v>2000.0150000000001</v>
      </c>
      <c r="AY344">
        <f t="shared" si="201"/>
        <v>1681.2125999999998</v>
      </c>
      <c r="AZ344">
        <f t="shared" si="202"/>
        <v>0.84059999550003361</v>
      </c>
      <c r="BA344">
        <f t="shared" si="203"/>
        <v>0.16075799131506513</v>
      </c>
      <c r="BB344">
        <v>6</v>
      </c>
      <c r="BC344">
        <v>0.5</v>
      </c>
      <c r="BD344" t="s">
        <v>354</v>
      </c>
      <c r="BE344">
        <v>2</v>
      </c>
      <c r="BF344" t="b">
        <v>1</v>
      </c>
      <c r="BG344">
        <v>1657576747.75</v>
      </c>
      <c r="BH344">
        <v>1462.21</v>
      </c>
      <c r="BI344">
        <v>1523.79</v>
      </c>
      <c r="BJ344">
        <v>25.7685</v>
      </c>
      <c r="BK344">
        <v>23.546569999999999</v>
      </c>
      <c r="BL344">
        <v>1464.8119999999999</v>
      </c>
      <c r="BM344">
        <v>25.903009999999998</v>
      </c>
      <c r="BN344">
        <v>500.00069999999988</v>
      </c>
      <c r="BO344">
        <v>72.31353</v>
      </c>
      <c r="BP344">
        <v>9.9954600000000018E-2</v>
      </c>
      <c r="BQ344">
        <v>27.894369999999999</v>
      </c>
      <c r="BR344">
        <v>28.106570000000001</v>
      </c>
      <c r="BS344">
        <v>999.9</v>
      </c>
      <c r="BT344">
        <v>0</v>
      </c>
      <c r="BU344">
        <v>0</v>
      </c>
      <c r="BV344">
        <v>9997.7989999999991</v>
      </c>
      <c r="BW344">
        <v>0</v>
      </c>
      <c r="BX344">
        <v>1417.318</v>
      </c>
      <c r="BY344">
        <v>-61.579950000000011</v>
      </c>
      <c r="BZ344">
        <v>1500.886</v>
      </c>
      <c r="CA344">
        <v>1560.5360000000001</v>
      </c>
      <c r="CB344">
        <v>2.221908</v>
      </c>
      <c r="CC344">
        <v>1523.79</v>
      </c>
      <c r="CD344">
        <v>23.546569999999999</v>
      </c>
      <c r="CE344">
        <v>1.86341</v>
      </c>
      <c r="CF344">
        <v>1.702736</v>
      </c>
      <c r="CG344">
        <v>16.32911</v>
      </c>
      <c r="CH344">
        <v>14.921379999999999</v>
      </c>
      <c r="CI344">
        <v>2000.0150000000001</v>
      </c>
      <c r="CJ344">
        <v>0.98000010000000004</v>
      </c>
      <c r="CK344">
        <v>2.0000199999999999E-2</v>
      </c>
      <c r="CL344">
        <v>0</v>
      </c>
      <c r="CM344">
        <v>2.2694299999999998</v>
      </c>
      <c r="CN344">
        <v>0</v>
      </c>
      <c r="CO344">
        <v>17131.63</v>
      </c>
      <c r="CP344">
        <v>16749.57</v>
      </c>
      <c r="CQ344">
        <v>41.686999999999998</v>
      </c>
      <c r="CR344">
        <v>43.561999999999998</v>
      </c>
      <c r="CS344">
        <v>42.093499999999992</v>
      </c>
      <c r="CT344">
        <v>42</v>
      </c>
      <c r="CU344">
        <v>40.75</v>
      </c>
      <c r="CV344">
        <v>1960.0150000000001</v>
      </c>
      <c r="CW344">
        <v>40</v>
      </c>
      <c r="CX344">
        <v>0</v>
      </c>
      <c r="CY344">
        <v>1657576751.4000001</v>
      </c>
      <c r="CZ344">
        <v>0</v>
      </c>
      <c r="DA344">
        <v>0</v>
      </c>
      <c r="DB344" t="s">
        <v>355</v>
      </c>
      <c r="DC344">
        <v>1657463822.5999999</v>
      </c>
      <c r="DD344">
        <v>1657463835.0999999</v>
      </c>
      <c r="DE344">
        <v>0</v>
      </c>
      <c r="DF344">
        <v>-2.657</v>
      </c>
      <c r="DG344">
        <v>-13.192</v>
      </c>
      <c r="DH344">
        <v>-3.9239999999999999</v>
      </c>
      <c r="DI344">
        <v>-0.217</v>
      </c>
      <c r="DJ344">
        <v>376</v>
      </c>
      <c r="DK344">
        <v>3</v>
      </c>
      <c r="DL344">
        <v>0.48</v>
      </c>
      <c r="DM344">
        <v>0.03</v>
      </c>
      <c r="DN344">
        <v>-61.688850000000002</v>
      </c>
      <c r="DO344">
        <v>0.47373883677300499</v>
      </c>
      <c r="DP344">
        <v>7.6132016917982673E-2</v>
      </c>
      <c r="DQ344">
        <v>0</v>
      </c>
      <c r="DR344">
        <v>2.3654967500000001</v>
      </c>
      <c r="DS344">
        <v>-1.1296454409005701</v>
      </c>
      <c r="DT344">
        <v>0.1093063188335309</v>
      </c>
      <c r="DU344">
        <v>0</v>
      </c>
      <c r="DV344">
        <v>0</v>
      </c>
      <c r="DW344">
        <v>2</v>
      </c>
      <c r="DX344" t="s">
        <v>364</v>
      </c>
      <c r="DY344">
        <v>2.9796900000000002</v>
      </c>
      <c r="DZ344">
        <v>2.7156400000000001</v>
      </c>
      <c r="EA344">
        <v>0.177786</v>
      </c>
      <c r="EB344">
        <v>0.18040900000000001</v>
      </c>
      <c r="EC344">
        <v>9.0899800000000003E-2</v>
      </c>
      <c r="ED344">
        <v>8.3626199999999998E-2</v>
      </c>
      <c r="EE344">
        <v>25912.3</v>
      </c>
      <c r="EF344">
        <v>25939</v>
      </c>
      <c r="EG344">
        <v>29308.9</v>
      </c>
      <c r="EH344">
        <v>29282.7</v>
      </c>
      <c r="EI344">
        <v>35311.4</v>
      </c>
      <c r="EJ344">
        <v>35657.300000000003</v>
      </c>
      <c r="EK344">
        <v>41287.699999999997</v>
      </c>
      <c r="EL344">
        <v>41704.699999999997</v>
      </c>
      <c r="EM344">
        <v>1.9191499999999999</v>
      </c>
      <c r="EN344">
        <v>2.1036000000000001</v>
      </c>
      <c r="EO344">
        <v>8.6616700000000005E-2</v>
      </c>
      <c r="EP344">
        <v>0</v>
      </c>
      <c r="EQ344">
        <v>26.691099999999999</v>
      </c>
      <c r="ER344">
        <v>999.9</v>
      </c>
      <c r="ES344">
        <v>28.4</v>
      </c>
      <c r="ET344">
        <v>38.4</v>
      </c>
      <c r="EU344">
        <v>26.7197</v>
      </c>
      <c r="EV344">
        <v>61.323799999999999</v>
      </c>
      <c r="EW344">
        <v>26.4984</v>
      </c>
      <c r="EX344">
        <v>2</v>
      </c>
      <c r="EY344">
        <v>0.13641</v>
      </c>
      <c r="EZ344">
        <v>3.4108700000000001</v>
      </c>
      <c r="FA344">
        <v>20.351900000000001</v>
      </c>
      <c r="FB344">
        <v>5.2190899999999996</v>
      </c>
      <c r="FC344">
        <v>12.010400000000001</v>
      </c>
      <c r="FD344">
        <v>4.9890499999999998</v>
      </c>
      <c r="FE344">
        <v>3.2886500000000001</v>
      </c>
      <c r="FF344">
        <v>9833.4</v>
      </c>
      <c r="FG344">
        <v>9999</v>
      </c>
      <c r="FH344">
        <v>9999</v>
      </c>
      <c r="FI344">
        <v>146.30000000000001</v>
      </c>
      <c r="FJ344">
        <v>1.86737</v>
      </c>
      <c r="FK344">
        <v>1.86646</v>
      </c>
      <c r="FL344">
        <v>1.86585</v>
      </c>
      <c r="FM344">
        <v>1.8657699999999999</v>
      </c>
      <c r="FN344">
        <v>1.86768</v>
      </c>
      <c r="FO344">
        <v>1.87008</v>
      </c>
      <c r="FP344">
        <v>1.8687400000000001</v>
      </c>
      <c r="FQ344">
        <v>1.87012</v>
      </c>
      <c r="FR344">
        <v>0</v>
      </c>
      <c r="FS344">
        <v>0</v>
      </c>
      <c r="FT344">
        <v>0</v>
      </c>
      <c r="FU344">
        <v>0</v>
      </c>
      <c r="FV344" t="s">
        <v>357</v>
      </c>
      <c r="FW344" t="s">
        <v>358</v>
      </c>
      <c r="FX344" t="s">
        <v>359</v>
      </c>
      <c r="FY344" t="s">
        <v>359</v>
      </c>
      <c r="FZ344" t="s">
        <v>359</v>
      </c>
      <c r="GA344" t="s">
        <v>359</v>
      </c>
      <c r="GB344">
        <v>0</v>
      </c>
      <c r="GC344">
        <v>100</v>
      </c>
      <c r="GD344">
        <v>100</v>
      </c>
      <c r="GE344">
        <v>-2.62</v>
      </c>
      <c r="GF344">
        <v>-0.1341</v>
      </c>
      <c r="GG344">
        <v>-1.0745309912501479</v>
      </c>
      <c r="GH344">
        <v>-3.794306901669526E-4</v>
      </c>
      <c r="GI344">
        <v>-9.3076312682161424E-7</v>
      </c>
      <c r="GJ344">
        <v>3.2597594342726891E-10</v>
      </c>
      <c r="GK344">
        <v>-0.25621075936304621</v>
      </c>
      <c r="GL344">
        <v>-1.4413179793891831E-2</v>
      </c>
      <c r="GM344">
        <v>9.8733074958994743E-4</v>
      </c>
      <c r="GN344">
        <v>-9.6329063574464014E-6</v>
      </c>
      <c r="GO344">
        <v>22</v>
      </c>
      <c r="GP344">
        <v>2241</v>
      </c>
      <c r="GQ344">
        <v>1</v>
      </c>
      <c r="GR344">
        <v>45</v>
      </c>
      <c r="GS344">
        <v>1882.1</v>
      </c>
      <c r="GT344">
        <v>1881.9</v>
      </c>
      <c r="GU344">
        <v>3.6682100000000002</v>
      </c>
      <c r="GV344">
        <v>2.21191</v>
      </c>
      <c r="GW344">
        <v>1.94702</v>
      </c>
      <c r="GX344">
        <v>2.7734399999999999</v>
      </c>
      <c r="GY344">
        <v>2.19482</v>
      </c>
      <c r="GZ344">
        <v>2.36572</v>
      </c>
      <c r="HA344">
        <v>40.323700000000002</v>
      </c>
      <c r="HB344">
        <v>14.333399999999999</v>
      </c>
      <c r="HC344">
        <v>18</v>
      </c>
      <c r="HD344">
        <v>516.83100000000002</v>
      </c>
      <c r="HE344">
        <v>602.90499999999997</v>
      </c>
      <c r="HF344">
        <v>23.027100000000001</v>
      </c>
      <c r="HG344">
        <v>29.247499999999999</v>
      </c>
      <c r="HH344">
        <v>30.000399999999999</v>
      </c>
      <c r="HI344">
        <v>29.1373</v>
      </c>
      <c r="HJ344">
        <v>29.0489</v>
      </c>
      <c r="HK344">
        <v>73.503500000000003</v>
      </c>
      <c r="HL344">
        <v>5.24247</v>
      </c>
      <c r="HM344">
        <v>24.4086</v>
      </c>
      <c r="HN344">
        <v>22.938400000000001</v>
      </c>
      <c r="HO344">
        <v>1556.64</v>
      </c>
      <c r="HP344">
        <v>23.760300000000001</v>
      </c>
      <c r="HQ344">
        <v>100.232</v>
      </c>
      <c r="HR344">
        <v>100.184</v>
      </c>
    </row>
    <row r="345" spans="1:226" x14ac:dyDescent="0.2">
      <c r="A345">
        <v>329</v>
      </c>
      <c r="B345">
        <v>1657576756.0999999</v>
      </c>
      <c r="C345">
        <v>4926.5</v>
      </c>
      <c r="D345" t="s">
        <v>1016</v>
      </c>
      <c r="E345" t="s">
        <v>1017</v>
      </c>
      <c r="F345">
        <v>5</v>
      </c>
      <c r="G345" t="s">
        <v>1070</v>
      </c>
      <c r="H345" t="s">
        <v>353</v>
      </c>
      <c r="I345">
        <v>1657576753.3499999</v>
      </c>
      <c r="J345">
        <f t="shared" si="170"/>
        <v>1.8981967598578815E-3</v>
      </c>
      <c r="K345">
        <f t="shared" si="171"/>
        <v>1.8981967598578815</v>
      </c>
      <c r="L345">
        <f t="shared" si="172"/>
        <v>32.028043515508884</v>
      </c>
      <c r="M345">
        <f t="shared" si="173"/>
        <v>1481.0830000000001</v>
      </c>
      <c r="N345">
        <f t="shared" si="174"/>
        <v>677.89686369280071</v>
      </c>
      <c r="O345">
        <f t="shared" si="175"/>
        <v>49.088456494601985</v>
      </c>
      <c r="P345">
        <f t="shared" si="176"/>
        <v>107.24946862026133</v>
      </c>
      <c r="Q345">
        <f t="shared" si="177"/>
        <v>6.8808804835178455E-2</v>
      </c>
      <c r="R345">
        <f t="shared" si="178"/>
        <v>2.3997782001605628</v>
      </c>
      <c r="S345">
        <f t="shared" si="179"/>
        <v>6.7731241962434338E-2</v>
      </c>
      <c r="T345">
        <f t="shared" si="180"/>
        <v>4.2427435268137199E-2</v>
      </c>
      <c r="U345">
        <f t="shared" si="181"/>
        <v>321.52701239999993</v>
      </c>
      <c r="V345">
        <f t="shared" si="182"/>
        <v>29.565404932766388</v>
      </c>
      <c r="W345">
        <f t="shared" si="183"/>
        <v>28.105599999999999</v>
      </c>
      <c r="X345">
        <f t="shared" si="184"/>
        <v>3.8182639887558931</v>
      </c>
      <c r="Y345">
        <f t="shared" si="185"/>
        <v>49.584687317761613</v>
      </c>
      <c r="Z345">
        <f t="shared" si="186"/>
        <v>1.8685503501245084</v>
      </c>
      <c r="AA345">
        <f t="shared" si="187"/>
        <v>3.7684020031224019</v>
      </c>
      <c r="AB345">
        <f t="shared" si="188"/>
        <v>1.9497136386313847</v>
      </c>
      <c r="AC345">
        <f t="shared" si="189"/>
        <v>-83.710477109732579</v>
      </c>
      <c r="AD345">
        <f t="shared" si="190"/>
        <v>-29.170596639481097</v>
      </c>
      <c r="AE345">
        <f t="shared" si="191"/>
        <v>-2.6494399425432915</v>
      </c>
      <c r="AF345">
        <f t="shared" si="192"/>
        <v>205.996498708243</v>
      </c>
      <c r="AG345">
        <f t="shared" si="193"/>
        <v>48.499996629005778</v>
      </c>
      <c r="AH345">
        <f t="shared" si="194"/>
        <v>1.8593926610871458</v>
      </c>
      <c r="AI345">
        <f t="shared" si="195"/>
        <v>32.028043515508884</v>
      </c>
      <c r="AJ345">
        <v>1580.357681714361</v>
      </c>
      <c r="AK345">
        <v>1528.0969090909091</v>
      </c>
      <c r="AL345">
        <v>3.4595317722981971</v>
      </c>
      <c r="AM345">
        <v>64.523893561412876</v>
      </c>
      <c r="AN345">
        <f t="shared" si="196"/>
        <v>1.8981967598578815</v>
      </c>
      <c r="AO345">
        <v>23.61177383020464</v>
      </c>
      <c r="AP345">
        <v>25.816029696969679</v>
      </c>
      <c r="AQ345">
        <v>3.2761376164441251E-3</v>
      </c>
      <c r="AR345">
        <v>77.537025973873909</v>
      </c>
      <c r="AS345">
        <v>0</v>
      </c>
      <c r="AT345">
        <v>0</v>
      </c>
      <c r="AU345">
        <f t="shared" si="197"/>
        <v>1</v>
      </c>
      <c r="AV345">
        <f t="shared" si="198"/>
        <v>0</v>
      </c>
      <c r="AW345">
        <f t="shared" si="199"/>
        <v>38166.719559143479</v>
      </c>
      <c r="AX345">
        <f t="shared" si="200"/>
        <v>2000.069</v>
      </c>
      <c r="AY345">
        <f t="shared" si="201"/>
        <v>1681.2579599999999</v>
      </c>
      <c r="AZ345">
        <f t="shared" si="202"/>
        <v>0.84059997930071406</v>
      </c>
      <c r="BA345">
        <f t="shared" si="203"/>
        <v>0.16075796005037823</v>
      </c>
      <c r="BB345">
        <v>6</v>
      </c>
      <c r="BC345">
        <v>0.5</v>
      </c>
      <c r="BD345" t="s">
        <v>354</v>
      </c>
      <c r="BE345">
        <v>2</v>
      </c>
      <c r="BF345" t="b">
        <v>1</v>
      </c>
      <c r="BG345">
        <v>1657576753.3499999</v>
      </c>
      <c r="BH345">
        <v>1481.0830000000001</v>
      </c>
      <c r="BI345">
        <v>1542.585</v>
      </c>
      <c r="BJ345">
        <v>25.804120000000001</v>
      </c>
      <c r="BK345">
        <v>23.630520000000001</v>
      </c>
      <c r="BL345">
        <v>1483.7049999999999</v>
      </c>
      <c r="BM345">
        <v>25.938019999999991</v>
      </c>
      <c r="BN345">
        <v>500.02190000000002</v>
      </c>
      <c r="BO345">
        <v>72.312870000000004</v>
      </c>
      <c r="BP345">
        <v>9.9998570000000009E-2</v>
      </c>
      <c r="BQ345">
        <v>27.880130000000001</v>
      </c>
      <c r="BR345">
        <v>28.105599999999999</v>
      </c>
      <c r="BS345">
        <v>999.9</v>
      </c>
      <c r="BT345">
        <v>0</v>
      </c>
      <c r="BU345">
        <v>0</v>
      </c>
      <c r="BV345">
        <v>10011.370000000001</v>
      </c>
      <c r="BW345">
        <v>0</v>
      </c>
      <c r="BX345">
        <v>1412.5530000000001</v>
      </c>
      <c r="BY345">
        <v>-61.501240000000003</v>
      </c>
      <c r="BZ345">
        <v>1520.3140000000001</v>
      </c>
      <c r="CA345">
        <v>1579.92</v>
      </c>
      <c r="CB345">
        <v>2.1735869999999999</v>
      </c>
      <c r="CC345">
        <v>1542.585</v>
      </c>
      <c r="CD345">
        <v>23.630520000000001</v>
      </c>
      <c r="CE345">
        <v>1.8659699999999999</v>
      </c>
      <c r="CF345">
        <v>1.7087920000000001</v>
      </c>
      <c r="CG345">
        <v>16.350660000000001</v>
      </c>
      <c r="CH345">
        <v>14.976520000000001</v>
      </c>
      <c r="CI345">
        <v>2000.069</v>
      </c>
      <c r="CJ345">
        <v>0.98000069999999995</v>
      </c>
      <c r="CK345">
        <v>1.9999599999999999E-2</v>
      </c>
      <c r="CL345">
        <v>0</v>
      </c>
      <c r="CM345">
        <v>2.28241</v>
      </c>
      <c r="CN345">
        <v>0</v>
      </c>
      <c r="CO345">
        <v>17124.82</v>
      </c>
      <c r="CP345">
        <v>16750.05</v>
      </c>
      <c r="CQ345">
        <v>41.680799999999998</v>
      </c>
      <c r="CR345">
        <v>43.561999999999998</v>
      </c>
      <c r="CS345">
        <v>42.074599999999997</v>
      </c>
      <c r="CT345">
        <v>42</v>
      </c>
      <c r="CU345">
        <v>40.75</v>
      </c>
      <c r="CV345">
        <v>1960.069</v>
      </c>
      <c r="CW345">
        <v>40</v>
      </c>
      <c r="CX345">
        <v>0</v>
      </c>
      <c r="CY345">
        <v>1657576756.8</v>
      </c>
      <c r="CZ345">
        <v>0</v>
      </c>
      <c r="DA345">
        <v>0</v>
      </c>
      <c r="DB345" t="s">
        <v>355</v>
      </c>
      <c r="DC345">
        <v>1657463822.5999999</v>
      </c>
      <c r="DD345">
        <v>1657463835.0999999</v>
      </c>
      <c r="DE345">
        <v>0</v>
      </c>
      <c r="DF345">
        <v>-2.657</v>
      </c>
      <c r="DG345">
        <v>-13.192</v>
      </c>
      <c r="DH345">
        <v>-3.9239999999999999</v>
      </c>
      <c r="DI345">
        <v>-0.217</v>
      </c>
      <c r="DJ345">
        <v>376</v>
      </c>
      <c r="DK345">
        <v>3</v>
      </c>
      <c r="DL345">
        <v>0.48</v>
      </c>
      <c r="DM345">
        <v>0.03</v>
      </c>
      <c r="DN345">
        <v>-61.629853658536589</v>
      </c>
      <c r="DO345">
        <v>0.66021114982584839</v>
      </c>
      <c r="DP345">
        <v>8.2963156964066379E-2</v>
      </c>
      <c r="DQ345">
        <v>0</v>
      </c>
      <c r="DR345">
        <v>2.282565365853658</v>
      </c>
      <c r="DS345">
        <v>-0.8882021602787481</v>
      </c>
      <c r="DT345">
        <v>8.9828207316767675E-2</v>
      </c>
      <c r="DU345">
        <v>0</v>
      </c>
      <c r="DV345">
        <v>0</v>
      </c>
      <c r="DW345">
        <v>2</v>
      </c>
      <c r="DX345" t="s">
        <v>364</v>
      </c>
      <c r="DY345">
        <v>2.9796800000000001</v>
      </c>
      <c r="DZ345">
        <v>2.7157900000000001</v>
      </c>
      <c r="EA345">
        <v>0.17916000000000001</v>
      </c>
      <c r="EB345">
        <v>0.181729</v>
      </c>
      <c r="EC345">
        <v>9.0972600000000001E-2</v>
      </c>
      <c r="ED345">
        <v>8.3867899999999995E-2</v>
      </c>
      <c r="EE345">
        <v>25868.9</v>
      </c>
      <c r="EF345">
        <v>25897.5</v>
      </c>
      <c r="EG345">
        <v>29308.799999999999</v>
      </c>
      <c r="EH345">
        <v>29283.1</v>
      </c>
      <c r="EI345">
        <v>35308.6</v>
      </c>
      <c r="EJ345">
        <v>35648.6</v>
      </c>
      <c r="EK345">
        <v>41287.599999999999</v>
      </c>
      <c r="EL345">
        <v>41705.599999999999</v>
      </c>
      <c r="EM345">
        <v>1.9189799999999999</v>
      </c>
      <c r="EN345">
        <v>2.10392</v>
      </c>
      <c r="EO345">
        <v>8.6791800000000002E-2</v>
      </c>
      <c r="EP345">
        <v>0</v>
      </c>
      <c r="EQ345">
        <v>26.6859</v>
      </c>
      <c r="ER345">
        <v>999.9</v>
      </c>
      <c r="ES345">
        <v>28.4</v>
      </c>
      <c r="ET345">
        <v>38.299999999999997</v>
      </c>
      <c r="EU345">
        <v>26.575199999999999</v>
      </c>
      <c r="EV345">
        <v>61.473799999999997</v>
      </c>
      <c r="EW345">
        <v>26.514399999999998</v>
      </c>
      <c r="EX345">
        <v>2</v>
      </c>
      <c r="EY345">
        <v>0.136964</v>
      </c>
      <c r="EZ345">
        <v>3.5440999999999998</v>
      </c>
      <c r="FA345">
        <v>20.3491</v>
      </c>
      <c r="FB345">
        <v>5.2190899999999996</v>
      </c>
      <c r="FC345">
        <v>12.010400000000001</v>
      </c>
      <c r="FD345">
        <v>4.98895</v>
      </c>
      <c r="FE345">
        <v>3.2886299999999999</v>
      </c>
      <c r="FF345">
        <v>9833.4</v>
      </c>
      <c r="FG345">
        <v>9999</v>
      </c>
      <c r="FH345">
        <v>9999</v>
      </c>
      <c r="FI345">
        <v>146.30000000000001</v>
      </c>
      <c r="FJ345">
        <v>1.86738</v>
      </c>
      <c r="FK345">
        <v>1.86646</v>
      </c>
      <c r="FL345">
        <v>1.8658600000000001</v>
      </c>
      <c r="FM345">
        <v>1.8657900000000001</v>
      </c>
      <c r="FN345">
        <v>1.86768</v>
      </c>
      <c r="FO345">
        <v>1.87008</v>
      </c>
      <c r="FP345">
        <v>1.8687400000000001</v>
      </c>
      <c r="FQ345">
        <v>1.87012</v>
      </c>
      <c r="FR345">
        <v>0</v>
      </c>
      <c r="FS345">
        <v>0</v>
      </c>
      <c r="FT345">
        <v>0</v>
      </c>
      <c r="FU345">
        <v>0</v>
      </c>
      <c r="FV345" t="s">
        <v>357</v>
      </c>
      <c r="FW345" t="s">
        <v>358</v>
      </c>
      <c r="FX345" t="s">
        <v>359</v>
      </c>
      <c r="FY345" t="s">
        <v>359</v>
      </c>
      <c r="FZ345" t="s">
        <v>359</v>
      </c>
      <c r="GA345" t="s">
        <v>359</v>
      </c>
      <c r="GB345">
        <v>0</v>
      </c>
      <c r="GC345">
        <v>100</v>
      </c>
      <c r="GD345">
        <v>100</v>
      </c>
      <c r="GE345">
        <v>-2.64</v>
      </c>
      <c r="GF345">
        <v>-0.1336</v>
      </c>
      <c r="GG345">
        <v>-1.0745309912501479</v>
      </c>
      <c r="GH345">
        <v>-3.794306901669526E-4</v>
      </c>
      <c r="GI345">
        <v>-9.3076312682161424E-7</v>
      </c>
      <c r="GJ345">
        <v>3.2597594342726891E-10</v>
      </c>
      <c r="GK345">
        <v>-0.25621075936304621</v>
      </c>
      <c r="GL345">
        <v>-1.4413179793891831E-2</v>
      </c>
      <c r="GM345">
        <v>9.8733074958994743E-4</v>
      </c>
      <c r="GN345">
        <v>-9.6329063574464014E-6</v>
      </c>
      <c r="GO345">
        <v>22</v>
      </c>
      <c r="GP345">
        <v>2241</v>
      </c>
      <c r="GQ345">
        <v>1</v>
      </c>
      <c r="GR345">
        <v>45</v>
      </c>
      <c r="GS345">
        <v>1882.2</v>
      </c>
      <c r="GT345">
        <v>1882</v>
      </c>
      <c r="GU345">
        <v>3.7011699999999998</v>
      </c>
      <c r="GV345">
        <v>2.21069</v>
      </c>
      <c r="GW345">
        <v>1.94702</v>
      </c>
      <c r="GX345">
        <v>2.7734399999999999</v>
      </c>
      <c r="GY345">
        <v>2.19482</v>
      </c>
      <c r="GZ345">
        <v>2.3815900000000001</v>
      </c>
      <c r="HA345">
        <v>40.323700000000002</v>
      </c>
      <c r="HB345">
        <v>14.3247</v>
      </c>
      <c r="HC345">
        <v>18</v>
      </c>
      <c r="HD345">
        <v>516.71500000000003</v>
      </c>
      <c r="HE345">
        <v>603.16099999999994</v>
      </c>
      <c r="HF345">
        <v>22.9072</v>
      </c>
      <c r="HG345">
        <v>29.248799999999999</v>
      </c>
      <c r="HH345">
        <v>30.000399999999999</v>
      </c>
      <c r="HI345">
        <v>29.1373</v>
      </c>
      <c r="HJ345">
        <v>29.0489</v>
      </c>
      <c r="HK345">
        <v>74.113600000000005</v>
      </c>
      <c r="HL345">
        <v>4.95092</v>
      </c>
      <c r="HM345">
        <v>24.9236</v>
      </c>
      <c r="HN345">
        <v>22.8322</v>
      </c>
      <c r="HO345">
        <v>1570</v>
      </c>
      <c r="HP345">
        <v>23.820499999999999</v>
      </c>
      <c r="HQ345">
        <v>100.232</v>
      </c>
      <c r="HR345">
        <v>100.18600000000001</v>
      </c>
    </row>
    <row r="346" spans="1:226" x14ac:dyDescent="0.2">
      <c r="A346">
        <v>330</v>
      </c>
      <c r="B346">
        <v>1657576760.5999999</v>
      </c>
      <c r="C346">
        <v>4931</v>
      </c>
      <c r="D346" t="s">
        <v>1018</v>
      </c>
      <c r="E346" t="s">
        <v>1019</v>
      </c>
      <c r="F346">
        <v>5</v>
      </c>
      <c r="G346" t="s">
        <v>1070</v>
      </c>
      <c r="H346" t="s">
        <v>353</v>
      </c>
      <c r="I346">
        <v>1657576757.75</v>
      </c>
      <c r="J346">
        <f t="shared" si="170"/>
        <v>1.8575794860982084E-3</v>
      </c>
      <c r="K346">
        <f t="shared" si="171"/>
        <v>1.8575794860982084</v>
      </c>
      <c r="L346">
        <f t="shared" si="172"/>
        <v>31.747428730383788</v>
      </c>
      <c r="M346">
        <f t="shared" si="173"/>
        <v>1495.912</v>
      </c>
      <c r="N346">
        <f t="shared" si="174"/>
        <v>683.42464813179311</v>
      </c>
      <c r="O346">
        <f t="shared" si="175"/>
        <v>49.489363209872522</v>
      </c>
      <c r="P346">
        <f t="shared" si="176"/>
        <v>108.32464486081922</v>
      </c>
      <c r="Q346">
        <f t="shared" si="177"/>
        <v>6.7392951979414611E-2</v>
      </c>
      <c r="R346">
        <f t="shared" si="178"/>
        <v>2.3987040165648881</v>
      </c>
      <c r="S346">
        <f t="shared" si="179"/>
        <v>6.6358463422201835E-2</v>
      </c>
      <c r="T346">
        <f t="shared" si="180"/>
        <v>4.1565661518504091E-2</v>
      </c>
      <c r="U346">
        <f t="shared" si="181"/>
        <v>321.51919199999998</v>
      </c>
      <c r="V346">
        <f t="shared" si="182"/>
        <v>29.562592790577856</v>
      </c>
      <c r="W346">
        <f t="shared" si="183"/>
        <v>28.103480000000001</v>
      </c>
      <c r="X346">
        <f t="shared" si="184"/>
        <v>3.8177924901197713</v>
      </c>
      <c r="Y346">
        <f t="shared" si="185"/>
        <v>49.678494583734341</v>
      </c>
      <c r="Z346">
        <f t="shared" si="186"/>
        <v>1.8703198063345683</v>
      </c>
      <c r="AA346">
        <f t="shared" si="187"/>
        <v>3.764847993093063</v>
      </c>
      <c r="AB346">
        <f t="shared" si="188"/>
        <v>1.947472683785203</v>
      </c>
      <c r="AC346">
        <f t="shared" si="189"/>
        <v>-81.919255336930988</v>
      </c>
      <c r="AD346">
        <f t="shared" si="190"/>
        <v>-30.974470338999712</v>
      </c>
      <c r="AE346">
        <f t="shared" si="191"/>
        <v>-2.8142813947062382</v>
      </c>
      <c r="AF346">
        <f t="shared" si="192"/>
        <v>205.81118492936304</v>
      </c>
      <c r="AG346">
        <f t="shared" si="193"/>
        <v>48.406834501334515</v>
      </c>
      <c r="AH346">
        <f t="shared" si="194"/>
        <v>1.8079748496783767</v>
      </c>
      <c r="AI346">
        <f t="shared" si="195"/>
        <v>31.747428730383788</v>
      </c>
      <c r="AJ346">
        <v>1595.7965472308399</v>
      </c>
      <c r="AK346">
        <v>1543.7679393939391</v>
      </c>
      <c r="AL346">
        <v>3.4881732166992339</v>
      </c>
      <c r="AM346">
        <v>64.523893561412876</v>
      </c>
      <c r="AN346">
        <f t="shared" si="196"/>
        <v>1.8575794860982084</v>
      </c>
      <c r="AO346">
        <v>23.693956335137251</v>
      </c>
      <c r="AP346">
        <v>25.840323030303029</v>
      </c>
      <c r="AQ346">
        <v>5.6024927826854856E-3</v>
      </c>
      <c r="AR346">
        <v>77.537025973873909</v>
      </c>
      <c r="AS346">
        <v>0</v>
      </c>
      <c r="AT346">
        <v>0</v>
      </c>
      <c r="AU346">
        <f t="shared" si="197"/>
        <v>1</v>
      </c>
      <c r="AV346">
        <f t="shared" si="198"/>
        <v>0</v>
      </c>
      <c r="AW346">
        <f t="shared" si="199"/>
        <v>38142.733865159942</v>
      </c>
      <c r="AX346">
        <f t="shared" si="200"/>
        <v>2000.02</v>
      </c>
      <c r="AY346">
        <f t="shared" si="201"/>
        <v>1681.2167999999999</v>
      </c>
      <c r="AZ346">
        <f t="shared" si="202"/>
        <v>0.84059999400005991</v>
      </c>
      <c r="BA346">
        <f t="shared" si="203"/>
        <v>0.16075798842011579</v>
      </c>
      <c r="BB346">
        <v>6</v>
      </c>
      <c r="BC346">
        <v>0.5</v>
      </c>
      <c r="BD346" t="s">
        <v>354</v>
      </c>
      <c r="BE346">
        <v>2</v>
      </c>
      <c r="BF346" t="b">
        <v>1</v>
      </c>
      <c r="BG346">
        <v>1657576757.75</v>
      </c>
      <c r="BH346">
        <v>1495.912</v>
      </c>
      <c r="BI346">
        <v>1557.2449999999999</v>
      </c>
      <c r="BJ346">
        <v>25.828230000000001</v>
      </c>
      <c r="BK346">
        <v>23.71472</v>
      </c>
      <c r="BL346">
        <v>1498.549</v>
      </c>
      <c r="BM346">
        <v>25.96172</v>
      </c>
      <c r="BN346">
        <v>500.00560000000007</v>
      </c>
      <c r="BO346">
        <v>72.313760000000002</v>
      </c>
      <c r="BP346">
        <v>0.1000216</v>
      </c>
      <c r="BQ346">
        <v>27.863959999999999</v>
      </c>
      <c r="BR346">
        <v>28.103480000000001</v>
      </c>
      <c r="BS346">
        <v>999.9</v>
      </c>
      <c r="BT346">
        <v>0</v>
      </c>
      <c r="BU346">
        <v>0</v>
      </c>
      <c r="BV346">
        <v>10004.120000000001</v>
      </c>
      <c r="BW346">
        <v>0</v>
      </c>
      <c r="BX346">
        <v>1410.7940000000001</v>
      </c>
      <c r="BY346">
        <v>-61.33334</v>
      </c>
      <c r="BZ346">
        <v>1535.5740000000001</v>
      </c>
      <c r="CA346">
        <v>1595.0730000000001</v>
      </c>
      <c r="CB346">
        <v>2.113499</v>
      </c>
      <c r="CC346">
        <v>1557.2449999999999</v>
      </c>
      <c r="CD346">
        <v>23.71472</v>
      </c>
      <c r="CE346">
        <v>1.8677379999999999</v>
      </c>
      <c r="CF346">
        <v>1.7149019999999999</v>
      </c>
      <c r="CG346">
        <v>16.36553</v>
      </c>
      <c r="CH346">
        <v>15.03196</v>
      </c>
      <c r="CI346">
        <v>2000.02</v>
      </c>
      <c r="CJ346">
        <v>0.98000010000000004</v>
      </c>
      <c r="CK346">
        <v>2.0000199999999999E-2</v>
      </c>
      <c r="CL346">
        <v>0</v>
      </c>
      <c r="CM346">
        <v>2.2410800000000002</v>
      </c>
      <c r="CN346">
        <v>0</v>
      </c>
      <c r="CO346">
        <v>17118.990000000002</v>
      </c>
      <c r="CP346">
        <v>16749.63</v>
      </c>
      <c r="CQ346">
        <v>41.674599999999998</v>
      </c>
      <c r="CR346">
        <v>43.561999999999998</v>
      </c>
      <c r="CS346">
        <v>42.118699999999997</v>
      </c>
      <c r="CT346">
        <v>42</v>
      </c>
      <c r="CU346">
        <v>40.75</v>
      </c>
      <c r="CV346">
        <v>1960.02</v>
      </c>
      <c r="CW346">
        <v>40</v>
      </c>
      <c r="CX346">
        <v>0</v>
      </c>
      <c r="CY346">
        <v>1657576761.5999999</v>
      </c>
      <c r="CZ346">
        <v>0</v>
      </c>
      <c r="DA346">
        <v>0</v>
      </c>
      <c r="DB346" t="s">
        <v>355</v>
      </c>
      <c r="DC346">
        <v>1657463822.5999999</v>
      </c>
      <c r="DD346">
        <v>1657463835.0999999</v>
      </c>
      <c r="DE346">
        <v>0</v>
      </c>
      <c r="DF346">
        <v>-2.657</v>
      </c>
      <c r="DG346">
        <v>-13.192</v>
      </c>
      <c r="DH346">
        <v>-3.9239999999999999</v>
      </c>
      <c r="DI346">
        <v>-0.217</v>
      </c>
      <c r="DJ346">
        <v>376</v>
      </c>
      <c r="DK346">
        <v>3</v>
      </c>
      <c r="DL346">
        <v>0.48</v>
      </c>
      <c r="DM346">
        <v>0.03</v>
      </c>
      <c r="DN346">
        <v>-61.531014999999996</v>
      </c>
      <c r="DO346">
        <v>1.3862499061915861</v>
      </c>
      <c r="DP346">
        <v>0.1475686375047216</v>
      </c>
      <c r="DQ346">
        <v>0</v>
      </c>
      <c r="DR346">
        <v>2.2007462499999999</v>
      </c>
      <c r="DS346">
        <v>-0.70082082551595037</v>
      </c>
      <c r="DT346">
        <v>6.8719405326570629E-2</v>
      </c>
      <c r="DU346">
        <v>0</v>
      </c>
      <c r="DV346">
        <v>0</v>
      </c>
      <c r="DW346">
        <v>2</v>
      </c>
      <c r="DX346" t="s">
        <v>364</v>
      </c>
      <c r="DY346">
        <v>2.9797500000000001</v>
      </c>
      <c r="DZ346">
        <v>2.7155200000000002</v>
      </c>
      <c r="EA346">
        <v>0.180281</v>
      </c>
      <c r="EB346">
        <v>0.18282100000000001</v>
      </c>
      <c r="EC346">
        <v>9.1032799999999997E-2</v>
      </c>
      <c r="ED346">
        <v>8.4121399999999999E-2</v>
      </c>
      <c r="EE346">
        <v>25833.200000000001</v>
      </c>
      <c r="EF346">
        <v>25862.9</v>
      </c>
      <c r="EG346">
        <v>29308.400000000001</v>
      </c>
      <c r="EH346">
        <v>29283</v>
      </c>
      <c r="EI346">
        <v>35305.300000000003</v>
      </c>
      <c r="EJ346">
        <v>35638.400000000001</v>
      </c>
      <c r="EK346">
        <v>41286.6</v>
      </c>
      <c r="EL346">
        <v>41705.199999999997</v>
      </c>
      <c r="EM346">
        <v>1.9189799999999999</v>
      </c>
      <c r="EN346">
        <v>2.1043799999999999</v>
      </c>
      <c r="EO346">
        <v>8.7026500000000007E-2</v>
      </c>
      <c r="EP346">
        <v>0</v>
      </c>
      <c r="EQ346">
        <v>26.681100000000001</v>
      </c>
      <c r="ER346">
        <v>999.9</v>
      </c>
      <c r="ES346">
        <v>28.5</v>
      </c>
      <c r="ET346">
        <v>38.4</v>
      </c>
      <c r="EU346">
        <v>26.8108</v>
      </c>
      <c r="EV346">
        <v>61.553800000000003</v>
      </c>
      <c r="EW346">
        <v>26.474399999999999</v>
      </c>
      <c r="EX346">
        <v>2</v>
      </c>
      <c r="EY346">
        <v>0.13733000000000001</v>
      </c>
      <c r="EZ346">
        <v>3.5817700000000001</v>
      </c>
      <c r="FA346">
        <v>20.348500000000001</v>
      </c>
      <c r="FB346">
        <v>5.2184900000000001</v>
      </c>
      <c r="FC346">
        <v>12.0107</v>
      </c>
      <c r="FD346">
        <v>4.9892500000000002</v>
      </c>
      <c r="FE346">
        <v>3.2884799999999998</v>
      </c>
      <c r="FF346">
        <v>9833.7000000000007</v>
      </c>
      <c r="FG346">
        <v>9999</v>
      </c>
      <c r="FH346">
        <v>9999</v>
      </c>
      <c r="FI346">
        <v>146.30000000000001</v>
      </c>
      <c r="FJ346">
        <v>1.86737</v>
      </c>
      <c r="FK346">
        <v>1.86646</v>
      </c>
      <c r="FL346">
        <v>1.86585</v>
      </c>
      <c r="FM346">
        <v>1.86582</v>
      </c>
      <c r="FN346">
        <v>1.86768</v>
      </c>
      <c r="FO346">
        <v>1.8701000000000001</v>
      </c>
      <c r="FP346">
        <v>1.8687400000000001</v>
      </c>
      <c r="FQ346">
        <v>1.87012</v>
      </c>
      <c r="FR346">
        <v>0</v>
      </c>
      <c r="FS346">
        <v>0</v>
      </c>
      <c r="FT346">
        <v>0</v>
      </c>
      <c r="FU346">
        <v>0</v>
      </c>
      <c r="FV346" t="s">
        <v>357</v>
      </c>
      <c r="FW346" t="s">
        <v>358</v>
      </c>
      <c r="FX346" t="s">
        <v>359</v>
      </c>
      <c r="FY346" t="s">
        <v>359</v>
      </c>
      <c r="FZ346" t="s">
        <v>359</v>
      </c>
      <c r="GA346" t="s">
        <v>359</v>
      </c>
      <c r="GB346">
        <v>0</v>
      </c>
      <c r="GC346">
        <v>100</v>
      </c>
      <c r="GD346">
        <v>100</v>
      </c>
      <c r="GE346">
        <v>-2.64</v>
      </c>
      <c r="GF346">
        <v>-0.13320000000000001</v>
      </c>
      <c r="GG346">
        <v>-1.0745309912501479</v>
      </c>
      <c r="GH346">
        <v>-3.794306901669526E-4</v>
      </c>
      <c r="GI346">
        <v>-9.3076312682161424E-7</v>
      </c>
      <c r="GJ346">
        <v>3.2597594342726891E-10</v>
      </c>
      <c r="GK346">
        <v>-0.25621075936304621</v>
      </c>
      <c r="GL346">
        <v>-1.4413179793891831E-2</v>
      </c>
      <c r="GM346">
        <v>9.8733074958994743E-4</v>
      </c>
      <c r="GN346">
        <v>-9.6329063574464014E-6</v>
      </c>
      <c r="GO346">
        <v>22</v>
      </c>
      <c r="GP346">
        <v>2241</v>
      </c>
      <c r="GQ346">
        <v>1</v>
      </c>
      <c r="GR346">
        <v>45</v>
      </c>
      <c r="GS346">
        <v>1882.3</v>
      </c>
      <c r="GT346">
        <v>1882.1</v>
      </c>
      <c r="GU346">
        <v>3.72681</v>
      </c>
      <c r="GV346">
        <v>2.20947</v>
      </c>
      <c r="GW346">
        <v>1.94702</v>
      </c>
      <c r="GX346">
        <v>2.7734399999999999</v>
      </c>
      <c r="GY346">
        <v>2.19482</v>
      </c>
      <c r="GZ346">
        <v>2.3901400000000002</v>
      </c>
      <c r="HA346">
        <v>40.323700000000002</v>
      </c>
      <c r="HB346">
        <v>14.333399999999999</v>
      </c>
      <c r="HC346">
        <v>18</v>
      </c>
      <c r="HD346">
        <v>516.71600000000001</v>
      </c>
      <c r="HE346">
        <v>603.51599999999996</v>
      </c>
      <c r="HF346">
        <v>22.8108</v>
      </c>
      <c r="HG346">
        <v>29.250599999999999</v>
      </c>
      <c r="HH346">
        <v>30.000399999999999</v>
      </c>
      <c r="HI346">
        <v>29.1373</v>
      </c>
      <c r="HJ346">
        <v>29.0489</v>
      </c>
      <c r="HK346">
        <v>74.694000000000003</v>
      </c>
      <c r="HL346">
        <v>4.95092</v>
      </c>
      <c r="HM346">
        <v>24.9236</v>
      </c>
      <c r="HN346">
        <v>22.7285</v>
      </c>
      <c r="HO346">
        <v>1590.04</v>
      </c>
      <c r="HP346">
        <v>23.8568</v>
      </c>
      <c r="HQ346">
        <v>100.23</v>
      </c>
      <c r="HR346">
        <v>100.185</v>
      </c>
    </row>
    <row r="347" spans="1:226" x14ac:dyDescent="0.2">
      <c r="A347">
        <v>331</v>
      </c>
      <c r="B347">
        <v>1657576766.0999999</v>
      </c>
      <c r="C347">
        <v>4936.5</v>
      </c>
      <c r="D347" t="s">
        <v>1020</v>
      </c>
      <c r="E347" t="s">
        <v>1021</v>
      </c>
      <c r="F347">
        <v>5</v>
      </c>
      <c r="G347" t="s">
        <v>1070</v>
      </c>
      <c r="H347" t="s">
        <v>353</v>
      </c>
      <c r="I347">
        <v>1657576763.3499999</v>
      </c>
      <c r="J347">
        <f t="shared" si="170"/>
        <v>1.8085671968831806E-3</v>
      </c>
      <c r="K347">
        <f t="shared" si="171"/>
        <v>1.8085671968831807</v>
      </c>
      <c r="L347">
        <f t="shared" si="172"/>
        <v>31.886359593846272</v>
      </c>
      <c r="M347">
        <f t="shared" si="173"/>
        <v>1514.769</v>
      </c>
      <c r="N347">
        <f t="shared" si="174"/>
        <v>680.49457985495883</v>
      </c>
      <c r="O347">
        <f t="shared" si="175"/>
        <v>49.276990849049213</v>
      </c>
      <c r="P347">
        <f t="shared" si="176"/>
        <v>109.68971739250732</v>
      </c>
      <c r="Q347">
        <f t="shared" si="177"/>
        <v>6.580704331898006E-2</v>
      </c>
      <c r="R347">
        <f t="shared" si="178"/>
        <v>2.3980095361556293</v>
      </c>
      <c r="S347">
        <f t="shared" si="179"/>
        <v>6.4820004127298783E-2</v>
      </c>
      <c r="T347">
        <f t="shared" si="180"/>
        <v>4.059995083809069E-2</v>
      </c>
      <c r="U347">
        <f t="shared" si="181"/>
        <v>321.52030919999999</v>
      </c>
      <c r="V347">
        <f t="shared" si="182"/>
        <v>29.554403377903302</v>
      </c>
      <c r="W347">
        <f t="shared" si="183"/>
        <v>28.087789999999998</v>
      </c>
      <c r="X347">
        <f t="shared" si="184"/>
        <v>3.8143045341710353</v>
      </c>
      <c r="Y347">
        <f t="shared" si="185"/>
        <v>49.825117985587333</v>
      </c>
      <c r="Z347">
        <f t="shared" si="186"/>
        <v>1.8732132883148669</v>
      </c>
      <c r="AA347">
        <f t="shared" si="187"/>
        <v>3.7595762218901765</v>
      </c>
      <c r="AB347">
        <f t="shared" si="188"/>
        <v>1.9410912458561684</v>
      </c>
      <c r="AC347">
        <f t="shared" si="189"/>
        <v>-79.757813382548264</v>
      </c>
      <c r="AD347">
        <f t="shared" si="190"/>
        <v>-32.041124509660563</v>
      </c>
      <c r="AE347">
        <f t="shared" si="191"/>
        <v>-2.9114625844637585</v>
      </c>
      <c r="AF347">
        <f t="shared" si="192"/>
        <v>206.8099087233274</v>
      </c>
      <c r="AG347">
        <f t="shared" si="193"/>
        <v>48.507371664044008</v>
      </c>
      <c r="AH347">
        <f t="shared" si="194"/>
        <v>1.7506033852615925</v>
      </c>
      <c r="AI347">
        <f t="shared" si="195"/>
        <v>31.886359593846272</v>
      </c>
      <c r="AJ347">
        <v>1615.019759071376</v>
      </c>
      <c r="AK347">
        <v>1562.83006060606</v>
      </c>
      <c r="AL347">
        <v>3.484222409045822</v>
      </c>
      <c r="AM347">
        <v>64.523893561412876</v>
      </c>
      <c r="AN347">
        <f t="shared" si="196"/>
        <v>1.8085671968831807</v>
      </c>
      <c r="AO347">
        <v>23.818075976435601</v>
      </c>
      <c r="AP347">
        <v>25.884711515151501</v>
      </c>
      <c r="AQ347">
        <v>1.0585458935043261E-2</v>
      </c>
      <c r="AR347">
        <v>77.537025973873909</v>
      </c>
      <c r="AS347">
        <v>0</v>
      </c>
      <c r="AT347">
        <v>0</v>
      </c>
      <c r="AU347">
        <f t="shared" si="197"/>
        <v>1</v>
      </c>
      <c r="AV347">
        <f t="shared" si="198"/>
        <v>0</v>
      </c>
      <c r="AW347">
        <f t="shared" si="199"/>
        <v>38128.9255339827</v>
      </c>
      <c r="AX347">
        <f t="shared" si="200"/>
        <v>2000.027</v>
      </c>
      <c r="AY347">
        <f t="shared" si="201"/>
        <v>1681.2226799999999</v>
      </c>
      <c r="AZ347">
        <f t="shared" si="202"/>
        <v>0.84059999190010926</v>
      </c>
      <c r="BA347">
        <f t="shared" si="203"/>
        <v>0.16075798436721103</v>
      </c>
      <c r="BB347">
        <v>6</v>
      </c>
      <c r="BC347">
        <v>0.5</v>
      </c>
      <c r="BD347" t="s">
        <v>354</v>
      </c>
      <c r="BE347">
        <v>2</v>
      </c>
      <c r="BF347" t="b">
        <v>1</v>
      </c>
      <c r="BG347">
        <v>1657576763.3499999</v>
      </c>
      <c r="BH347">
        <v>1514.769</v>
      </c>
      <c r="BI347">
        <v>1576.1590000000001</v>
      </c>
      <c r="BJ347">
        <v>25.868289999999998</v>
      </c>
      <c r="BK347">
        <v>23.821940000000001</v>
      </c>
      <c r="BL347">
        <v>1517.422</v>
      </c>
      <c r="BM347">
        <v>26.001100000000001</v>
      </c>
      <c r="BN347">
        <v>500.00779999999997</v>
      </c>
      <c r="BO347">
        <v>72.313460000000006</v>
      </c>
      <c r="BP347">
        <v>0.10003499</v>
      </c>
      <c r="BQ347">
        <v>27.839950000000002</v>
      </c>
      <c r="BR347">
        <v>28.087789999999998</v>
      </c>
      <c r="BS347">
        <v>999.9</v>
      </c>
      <c r="BT347">
        <v>0</v>
      </c>
      <c r="BU347">
        <v>0</v>
      </c>
      <c r="BV347">
        <v>9999.5549999999985</v>
      </c>
      <c r="BW347">
        <v>0</v>
      </c>
      <c r="BX347">
        <v>1411.3530000000001</v>
      </c>
      <c r="BY347">
        <v>-61.390210000000003</v>
      </c>
      <c r="BZ347">
        <v>1554.992</v>
      </c>
      <c r="CA347">
        <v>1614.6220000000001</v>
      </c>
      <c r="CB347">
        <v>2.0463469999999999</v>
      </c>
      <c r="CC347">
        <v>1576.1590000000001</v>
      </c>
      <c r="CD347">
        <v>23.821940000000001</v>
      </c>
      <c r="CE347">
        <v>1.870625</v>
      </c>
      <c r="CF347">
        <v>1.722647</v>
      </c>
      <c r="CG347">
        <v>16.389800000000001</v>
      </c>
      <c r="CH347">
        <v>15.10201</v>
      </c>
      <c r="CI347">
        <v>2000.027</v>
      </c>
      <c r="CJ347">
        <v>0.98000039999999999</v>
      </c>
      <c r="CK347">
        <v>1.9999900000000001E-2</v>
      </c>
      <c r="CL347">
        <v>0</v>
      </c>
      <c r="CM347">
        <v>2.32118</v>
      </c>
      <c r="CN347">
        <v>0</v>
      </c>
      <c r="CO347">
        <v>17113.810000000001</v>
      </c>
      <c r="CP347">
        <v>16749.689999999999</v>
      </c>
      <c r="CQ347">
        <v>41.686999999999998</v>
      </c>
      <c r="CR347">
        <v>43.561999999999998</v>
      </c>
      <c r="CS347">
        <v>42.125</v>
      </c>
      <c r="CT347">
        <v>42</v>
      </c>
      <c r="CU347">
        <v>40.75</v>
      </c>
      <c r="CV347">
        <v>1960.027</v>
      </c>
      <c r="CW347">
        <v>40</v>
      </c>
      <c r="CX347">
        <v>0</v>
      </c>
      <c r="CY347">
        <v>1657576766.4000001</v>
      </c>
      <c r="CZ347">
        <v>0</v>
      </c>
      <c r="DA347">
        <v>0</v>
      </c>
      <c r="DB347" t="s">
        <v>355</v>
      </c>
      <c r="DC347">
        <v>1657463822.5999999</v>
      </c>
      <c r="DD347">
        <v>1657463835.0999999</v>
      </c>
      <c r="DE347">
        <v>0</v>
      </c>
      <c r="DF347">
        <v>-2.657</v>
      </c>
      <c r="DG347">
        <v>-13.192</v>
      </c>
      <c r="DH347">
        <v>-3.9239999999999999</v>
      </c>
      <c r="DI347">
        <v>-0.217</v>
      </c>
      <c r="DJ347">
        <v>376</v>
      </c>
      <c r="DK347">
        <v>3</v>
      </c>
      <c r="DL347">
        <v>0.48</v>
      </c>
      <c r="DM347">
        <v>0.03</v>
      </c>
      <c r="DN347">
        <v>-61.448807317073182</v>
      </c>
      <c r="DO347">
        <v>0.83171498257827814</v>
      </c>
      <c r="DP347">
        <v>0.11655986714726151</v>
      </c>
      <c r="DQ347">
        <v>0</v>
      </c>
      <c r="DR347">
        <v>2.137906341463415</v>
      </c>
      <c r="DS347">
        <v>-0.68286878048780442</v>
      </c>
      <c r="DT347">
        <v>6.8605014243115173E-2</v>
      </c>
      <c r="DU347">
        <v>0</v>
      </c>
      <c r="DV347">
        <v>0</v>
      </c>
      <c r="DW347">
        <v>2</v>
      </c>
      <c r="DX347" t="s">
        <v>364</v>
      </c>
      <c r="DY347">
        <v>2.9799199999999999</v>
      </c>
      <c r="DZ347">
        <v>2.7156099999999999</v>
      </c>
      <c r="EA347">
        <v>0.18163899999999999</v>
      </c>
      <c r="EB347">
        <v>0.184143</v>
      </c>
      <c r="EC347">
        <v>9.11357E-2</v>
      </c>
      <c r="ED347">
        <v>8.4259399999999998E-2</v>
      </c>
      <c r="EE347">
        <v>25790.400000000001</v>
      </c>
      <c r="EF347">
        <v>25821.1</v>
      </c>
      <c r="EG347">
        <v>29308.5</v>
      </c>
      <c r="EH347">
        <v>29283.200000000001</v>
      </c>
      <c r="EI347">
        <v>35301.699999999997</v>
      </c>
      <c r="EJ347">
        <v>35633.1</v>
      </c>
      <c r="EK347">
        <v>41287</v>
      </c>
      <c r="EL347">
        <v>41705.4</v>
      </c>
      <c r="EM347">
        <v>1.91903</v>
      </c>
      <c r="EN347">
        <v>2.1043799999999999</v>
      </c>
      <c r="EO347">
        <v>8.5905200000000001E-2</v>
      </c>
      <c r="EP347">
        <v>0</v>
      </c>
      <c r="EQ347">
        <v>26.671600000000002</v>
      </c>
      <c r="ER347">
        <v>999.9</v>
      </c>
      <c r="ES347">
        <v>28.6</v>
      </c>
      <c r="ET347">
        <v>38.4</v>
      </c>
      <c r="EU347">
        <v>26.904399999999999</v>
      </c>
      <c r="EV347">
        <v>61.463799999999999</v>
      </c>
      <c r="EW347">
        <v>26.4223</v>
      </c>
      <c r="EX347">
        <v>2</v>
      </c>
      <c r="EY347">
        <v>0.137655</v>
      </c>
      <c r="EZ347">
        <v>3.67245</v>
      </c>
      <c r="FA347">
        <v>20.346699999999998</v>
      </c>
      <c r="FB347">
        <v>5.2183400000000004</v>
      </c>
      <c r="FC347">
        <v>12.0105</v>
      </c>
      <c r="FD347">
        <v>4.9888000000000003</v>
      </c>
      <c r="FE347">
        <v>3.2884500000000001</v>
      </c>
      <c r="FF347">
        <v>9833.7000000000007</v>
      </c>
      <c r="FG347">
        <v>9999</v>
      </c>
      <c r="FH347">
        <v>9999</v>
      </c>
      <c r="FI347">
        <v>146.30000000000001</v>
      </c>
      <c r="FJ347">
        <v>1.86738</v>
      </c>
      <c r="FK347">
        <v>1.86646</v>
      </c>
      <c r="FL347">
        <v>1.8658399999999999</v>
      </c>
      <c r="FM347">
        <v>1.8657900000000001</v>
      </c>
      <c r="FN347">
        <v>1.86768</v>
      </c>
      <c r="FO347">
        <v>1.87012</v>
      </c>
      <c r="FP347">
        <v>1.8687400000000001</v>
      </c>
      <c r="FQ347">
        <v>1.87012</v>
      </c>
      <c r="FR347">
        <v>0</v>
      </c>
      <c r="FS347">
        <v>0</v>
      </c>
      <c r="FT347">
        <v>0</v>
      </c>
      <c r="FU347">
        <v>0</v>
      </c>
      <c r="FV347" t="s">
        <v>357</v>
      </c>
      <c r="FW347" t="s">
        <v>358</v>
      </c>
      <c r="FX347" t="s">
        <v>359</v>
      </c>
      <c r="FY347" t="s">
        <v>359</v>
      </c>
      <c r="FZ347" t="s">
        <v>359</v>
      </c>
      <c r="GA347" t="s">
        <v>359</v>
      </c>
      <c r="GB347">
        <v>0</v>
      </c>
      <c r="GC347">
        <v>100</v>
      </c>
      <c r="GD347">
        <v>100</v>
      </c>
      <c r="GE347">
        <v>-2.66</v>
      </c>
      <c r="GF347">
        <v>-0.13250000000000001</v>
      </c>
      <c r="GG347">
        <v>-1.0745309912501479</v>
      </c>
      <c r="GH347">
        <v>-3.794306901669526E-4</v>
      </c>
      <c r="GI347">
        <v>-9.3076312682161424E-7</v>
      </c>
      <c r="GJ347">
        <v>3.2597594342726891E-10</v>
      </c>
      <c r="GK347">
        <v>-0.25621075936304621</v>
      </c>
      <c r="GL347">
        <v>-1.4413179793891831E-2</v>
      </c>
      <c r="GM347">
        <v>9.8733074958994743E-4</v>
      </c>
      <c r="GN347">
        <v>-9.6329063574464014E-6</v>
      </c>
      <c r="GO347">
        <v>22</v>
      </c>
      <c r="GP347">
        <v>2241</v>
      </c>
      <c r="GQ347">
        <v>1</v>
      </c>
      <c r="GR347">
        <v>45</v>
      </c>
      <c r="GS347">
        <v>1882.4</v>
      </c>
      <c r="GT347">
        <v>1882.2</v>
      </c>
      <c r="GU347">
        <v>3.7609900000000001</v>
      </c>
      <c r="GV347">
        <v>2.2192400000000001</v>
      </c>
      <c r="GW347">
        <v>1.94702</v>
      </c>
      <c r="GX347">
        <v>2.7734399999999999</v>
      </c>
      <c r="GY347">
        <v>2.19482</v>
      </c>
      <c r="GZ347">
        <v>2.36206</v>
      </c>
      <c r="HA347">
        <v>40.323700000000002</v>
      </c>
      <c r="HB347">
        <v>14.315899999999999</v>
      </c>
      <c r="HC347">
        <v>18</v>
      </c>
      <c r="HD347">
        <v>516.75</v>
      </c>
      <c r="HE347">
        <v>603.51599999999996</v>
      </c>
      <c r="HF347">
        <v>22.695399999999999</v>
      </c>
      <c r="HG347">
        <v>29.252300000000002</v>
      </c>
      <c r="HH347">
        <v>30.000299999999999</v>
      </c>
      <c r="HI347">
        <v>29.137499999999999</v>
      </c>
      <c r="HJ347">
        <v>29.0489</v>
      </c>
      <c r="HK347">
        <v>75.288799999999995</v>
      </c>
      <c r="HL347">
        <v>4.95092</v>
      </c>
      <c r="HM347">
        <v>25.3126</v>
      </c>
      <c r="HN347">
        <v>22.6327</v>
      </c>
      <c r="HO347">
        <v>1603.41</v>
      </c>
      <c r="HP347">
        <v>23.8935</v>
      </c>
      <c r="HQ347">
        <v>100.23099999999999</v>
      </c>
      <c r="HR347">
        <v>100.18600000000001</v>
      </c>
    </row>
    <row r="348" spans="1:226" x14ac:dyDescent="0.2">
      <c r="A348">
        <v>332</v>
      </c>
      <c r="B348">
        <v>1657576770.5999999</v>
      </c>
      <c r="C348">
        <v>4941</v>
      </c>
      <c r="D348" t="s">
        <v>1022</v>
      </c>
      <c r="E348" t="s">
        <v>1023</v>
      </c>
      <c r="F348">
        <v>5</v>
      </c>
      <c r="G348" t="s">
        <v>1070</v>
      </c>
      <c r="H348" t="s">
        <v>353</v>
      </c>
      <c r="I348">
        <v>1657576767.75</v>
      </c>
      <c r="J348">
        <f t="shared" si="170"/>
        <v>1.7593341694915068E-3</v>
      </c>
      <c r="K348">
        <f t="shared" si="171"/>
        <v>1.7593341694915068</v>
      </c>
      <c r="L348">
        <f t="shared" si="172"/>
        <v>31.900091464075818</v>
      </c>
      <c r="M348">
        <f t="shared" si="173"/>
        <v>1529.672</v>
      </c>
      <c r="N348">
        <f t="shared" si="174"/>
        <v>675.35546117249282</v>
      </c>
      <c r="O348">
        <f t="shared" si="175"/>
        <v>48.904756044247812</v>
      </c>
      <c r="P348">
        <f t="shared" si="176"/>
        <v>110.76868447593679</v>
      </c>
      <c r="Q348">
        <f t="shared" si="177"/>
        <v>6.4182748143270976E-2</v>
      </c>
      <c r="R348">
        <f t="shared" si="178"/>
        <v>2.3977561226727353</v>
      </c>
      <c r="S348">
        <f t="shared" si="179"/>
        <v>6.3243360516841707E-2</v>
      </c>
      <c r="T348">
        <f t="shared" si="180"/>
        <v>3.9610355184124854E-2</v>
      </c>
      <c r="U348">
        <f t="shared" si="181"/>
        <v>321.52339949999998</v>
      </c>
      <c r="V348">
        <f t="shared" si="182"/>
        <v>29.55342357096141</v>
      </c>
      <c r="W348">
        <f t="shared" si="183"/>
        <v>28.069880000000001</v>
      </c>
      <c r="X348">
        <f t="shared" si="184"/>
        <v>3.8103264606353311</v>
      </c>
      <c r="Y348">
        <f t="shared" si="185"/>
        <v>49.920298405545935</v>
      </c>
      <c r="Z348">
        <f t="shared" si="186"/>
        <v>1.874975153803923</v>
      </c>
      <c r="AA348">
        <f t="shared" si="187"/>
        <v>3.7559373915834224</v>
      </c>
      <c r="AB348">
        <f t="shared" si="188"/>
        <v>1.9353513068314081</v>
      </c>
      <c r="AC348">
        <f t="shared" si="189"/>
        <v>-77.586636874575447</v>
      </c>
      <c r="AD348">
        <f t="shared" si="190"/>
        <v>-31.867104979645518</v>
      </c>
      <c r="AE348">
        <f t="shared" si="191"/>
        <v>-2.8954581566980586</v>
      </c>
      <c r="AF348">
        <f t="shared" si="192"/>
        <v>209.17419948908096</v>
      </c>
      <c r="AG348">
        <f t="shared" si="193"/>
        <v>48.350173542021956</v>
      </c>
      <c r="AH348">
        <f t="shared" si="194"/>
        <v>1.7330935721152319</v>
      </c>
      <c r="AI348">
        <f t="shared" si="195"/>
        <v>31.900091464075818</v>
      </c>
      <c r="AJ348">
        <v>1630.50363618593</v>
      </c>
      <c r="AK348">
        <v>1578.443939393939</v>
      </c>
      <c r="AL348">
        <v>3.4438294307453359</v>
      </c>
      <c r="AM348">
        <v>64.523893561412876</v>
      </c>
      <c r="AN348">
        <f t="shared" si="196"/>
        <v>1.7593341694915068</v>
      </c>
      <c r="AO348">
        <v>23.853227674813422</v>
      </c>
      <c r="AP348">
        <v>25.902067878787879</v>
      </c>
      <c r="AQ348">
        <v>1.7167471005320649E-3</v>
      </c>
      <c r="AR348">
        <v>77.537025973873909</v>
      </c>
      <c r="AS348">
        <v>0</v>
      </c>
      <c r="AT348">
        <v>0</v>
      </c>
      <c r="AU348">
        <f t="shared" si="197"/>
        <v>1</v>
      </c>
      <c r="AV348">
        <f t="shared" si="198"/>
        <v>0</v>
      </c>
      <c r="AW348">
        <f t="shared" si="199"/>
        <v>38124.879631614691</v>
      </c>
      <c r="AX348">
        <f t="shared" si="200"/>
        <v>2000.046</v>
      </c>
      <c r="AY348">
        <f t="shared" si="201"/>
        <v>1681.23867</v>
      </c>
      <c r="AZ348">
        <f t="shared" si="202"/>
        <v>0.84060000119997236</v>
      </c>
      <c r="BA348">
        <f t="shared" si="203"/>
        <v>0.16075800231594672</v>
      </c>
      <c r="BB348">
        <v>6</v>
      </c>
      <c r="BC348">
        <v>0.5</v>
      </c>
      <c r="BD348" t="s">
        <v>354</v>
      </c>
      <c r="BE348">
        <v>2</v>
      </c>
      <c r="BF348" t="b">
        <v>1</v>
      </c>
      <c r="BG348">
        <v>1657576767.75</v>
      </c>
      <c r="BH348">
        <v>1529.672</v>
      </c>
      <c r="BI348">
        <v>1590.874</v>
      </c>
      <c r="BJ348">
        <v>25.892669999999999</v>
      </c>
      <c r="BK348">
        <v>23.866790000000002</v>
      </c>
      <c r="BL348">
        <v>1532.3420000000001</v>
      </c>
      <c r="BM348">
        <v>26.02505</v>
      </c>
      <c r="BN348">
        <v>499.99579999999997</v>
      </c>
      <c r="BO348">
        <v>72.313389999999998</v>
      </c>
      <c r="BP348">
        <v>9.9966899999999997E-2</v>
      </c>
      <c r="BQ348">
        <v>27.823360000000001</v>
      </c>
      <c r="BR348">
        <v>28.069880000000001</v>
      </c>
      <c r="BS348">
        <v>999.9</v>
      </c>
      <c r="BT348">
        <v>0</v>
      </c>
      <c r="BU348">
        <v>0</v>
      </c>
      <c r="BV348">
        <v>9997.884</v>
      </c>
      <c r="BW348">
        <v>0</v>
      </c>
      <c r="BX348">
        <v>1412.4760000000001</v>
      </c>
      <c r="BY348">
        <v>-61.20205</v>
      </c>
      <c r="BZ348">
        <v>1570.3320000000001</v>
      </c>
      <c r="CA348">
        <v>1629.771</v>
      </c>
      <c r="CB348">
        <v>2.0258690000000001</v>
      </c>
      <c r="CC348">
        <v>1590.874</v>
      </c>
      <c r="CD348">
        <v>23.866790000000002</v>
      </c>
      <c r="CE348">
        <v>1.872385</v>
      </c>
      <c r="CF348">
        <v>1.7258880000000001</v>
      </c>
      <c r="CG348">
        <v>16.40456</v>
      </c>
      <c r="CH348">
        <v>15.13124</v>
      </c>
      <c r="CI348">
        <v>2000.046</v>
      </c>
      <c r="CJ348">
        <v>0.98000039999999999</v>
      </c>
      <c r="CK348">
        <v>1.9999900000000001E-2</v>
      </c>
      <c r="CL348">
        <v>0</v>
      </c>
      <c r="CM348">
        <v>2.4298799999999998</v>
      </c>
      <c r="CN348">
        <v>0</v>
      </c>
      <c r="CO348">
        <v>17109.810000000001</v>
      </c>
      <c r="CP348">
        <v>16749.86</v>
      </c>
      <c r="CQ348">
        <v>41.686999999999998</v>
      </c>
      <c r="CR348">
        <v>43.561999999999998</v>
      </c>
      <c r="CS348">
        <v>42.112400000000001</v>
      </c>
      <c r="CT348">
        <v>42</v>
      </c>
      <c r="CU348">
        <v>40.75</v>
      </c>
      <c r="CV348">
        <v>1960.0450000000001</v>
      </c>
      <c r="CW348">
        <v>40.000999999999998</v>
      </c>
      <c r="CX348">
        <v>0</v>
      </c>
      <c r="CY348">
        <v>1657576771.2</v>
      </c>
      <c r="CZ348">
        <v>0</v>
      </c>
      <c r="DA348">
        <v>0</v>
      </c>
      <c r="DB348" t="s">
        <v>355</v>
      </c>
      <c r="DC348">
        <v>1657463822.5999999</v>
      </c>
      <c r="DD348">
        <v>1657463835.0999999</v>
      </c>
      <c r="DE348">
        <v>0</v>
      </c>
      <c r="DF348">
        <v>-2.657</v>
      </c>
      <c r="DG348">
        <v>-13.192</v>
      </c>
      <c r="DH348">
        <v>-3.9239999999999999</v>
      </c>
      <c r="DI348">
        <v>-0.217</v>
      </c>
      <c r="DJ348">
        <v>376</v>
      </c>
      <c r="DK348">
        <v>3</v>
      </c>
      <c r="DL348">
        <v>0.48</v>
      </c>
      <c r="DM348">
        <v>0.03</v>
      </c>
      <c r="DN348">
        <v>-61.368470731707319</v>
      </c>
      <c r="DO348">
        <v>1.029252961672378</v>
      </c>
      <c r="DP348">
        <v>0.14017243082318029</v>
      </c>
      <c r="DQ348">
        <v>0</v>
      </c>
      <c r="DR348">
        <v>2.099133658536585</v>
      </c>
      <c r="DS348">
        <v>-0.64527407665505299</v>
      </c>
      <c r="DT348">
        <v>6.538410285480184E-2</v>
      </c>
      <c r="DU348">
        <v>0</v>
      </c>
      <c r="DV348">
        <v>0</v>
      </c>
      <c r="DW348">
        <v>2</v>
      </c>
      <c r="DX348" t="s">
        <v>364</v>
      </c>
      <c r="DY348">
        <v>2.9795699999999998</v>
      </c>
      <c r="DZ348">
        <v>2.7156199999999999</v>
      </c>
      <c r="EA348">
        <v>0.18273400000000001</v>
      </c>
      <c r="EB348">
        <v>0.18519099999999999</v>
      </c>
      <c r="EC348">
        <v>9.1177099999999997E-2</v>
      </c>
      <c r="ED348">
        <v>8.4409100000000001E-2</v>
      </c>
      <c r="EE348">
        <v>25756</v>
      </c>
      <c r="EF348">
        <v>25788.2</v>
      </c>
      <c r="EG348">
        <v>29308.6</v>
      </c>
      <c r="EH348">
        <v>29283.5</v>
      </c>
      <c r="EI348">
        <v>35300.5</v>
      </c>
      <c r="EJ348">
        <v>35627.699999999997</v>
      </c>
      <c r="EK348">
        <v>41287.5</v>
      </c>
      <c r="EL348">
        <v>41705.9</v>
      </c>
      <c r="EM348">
        <v>1.9187700000000001</v>
      </c>
      <c r="EN348">
        <v>2.1046999999999998</v>
      </c>
      <c r="EO348">
        <v>8.5718900000000001E-2</v>
      </c>
      <c r="EP348">
        <v>0</v>
      </c>
      <c r="EQ348">
        <v>26.665700000000001</v>
      </c>
      <c r="ER348">
        <v>999.9</v>
      </c>
      <c r="ES348">
        <v>28.6</v>
      </c>
      <c r="ET348">
        <v>38.4</v>
      </c>
      <c r="EU348">
        <v>26.907399999999999</v>
      </c>
      <c r="EV348">
        <v>61.543799999999997</v>
      </c>
      <c r="EW348">
        <v>26.510400000000001</v>
      </c>
      <c r="EX348">
        <v>2</v>
      </c>
      <c r="EY348">
        <v>0.13803399999999999</v>
      </c>
      <c r="EZ348">
        <v>3.6565799999999999</v>
      </c>
      <c r="FA348">
        <v>20.347000000000001</v>
      </c>
      <c r="FB348">
        <v>5.21624</v>
      </c>
      <c r="FC348">
        <v>12.010400000000001</v>
      </c>
      <c r="FD348">
        <v>4.9882999999999997</v>
      </c>
      <c r="FE348">
        <v>3.2881999999999998</v>
      </c>
      <c r="FF348">
        <v>9833.9</v>
      </c>
      <c r="FG348">
        <v>9999</v>
      </c>
      <c r="FH348">
        <v>9999</v>
      </c>
      <c r="FI348">
        <v>146.30000000000001</v>
      </c>
      <c r="FJ348">
        <v>1.86738</v>
      </c>
      <c r="FK348">
        <v>1.86646</v>
      </c>
      <c r="FL348">
        <v>1.86585</v>
      </c>
      <c r="FM348">
        <v>1.86578</v>
      </c>
      <c r="FN348">
        <v>1.8676699999999999</v>
      </c>
      <c r="FO348">
        <v>1.8701000000000001</v>
      </c>
      <c r="FP348">
        <v>1.8687400000000001</v>
      </c>
      <c r="FQ348">
        <v>1.87012</v>
      </c>
      <c r="FR348">
        <v>0</v>
      </c>
      <c r="FS348">
        <v>0</v>
      </c>
      <c r="FT348">
        <v>0</v>
      </c>
      <c r="FU348">
        <v>0</v>
      </c>
      <c r="FV348" t="s">
        <v>357</v>
      </c>
      <c r="FW348" t="s">
        <v>358</v>
      </c>
      <c r="FX348" t="s">
        <v>359</v>
      </c>
      <c r="FY348" t="s">
        <v>359</v>
      </c>
      <c r="FZ348" t="s">
        <v>359</v>
      </c>
      <c r="GA348" t="s">
        <v>359</v>
      </c>
      <c r="GB348">
        <v>0</v>
      </c>
      <c r="GC348">
        <v>100</v>
      </c>
      <c r="GD348">
        <v>100</v>
      </c>
      <c r="GE348">
        <v>-2.68</v>
      </c>
      <c r="GF348">
        <v>-0.13220000000000001</v>
      </c>
      <c r="GG348">
        <v>-1.0745309912501479</v>
      </c>
      <c r="GH348">
        <v>-3.794306901669526E-4</v>
      </c>
      <c r="GI348">
        <v>-9.3076312682161424E-7</v>
      </c>
      <c r="GJ348">
        <v>3.2597594342726891E-10</v>
      </c>
      <c r="GK348">
        <v>-0.25621075936304621</v>
      </c>
      <c r="GL348">
        <v>-1.4413179793891831E-2</v>
      </c>
      <c r="GM348">
        <v>9.8733074958994743E-4</v>
      </c>
      <c r="GN348">
        <v>-9.6329063574464014E-6</v>
      </c>
      <c r="GO348">
        <v>22</v>
      </c>
      <c r="GP348">
        <v>2241</v>
      </c>
      <c r="GQ348">
        <v>1</v>
      </c>
      <c r="GR348">
        <v>45</v>
      </c>
      <c r="GS348">
        <v>1882.5</v>
      </c>
      <c r="GT348">
        <v>1882.3</v>
      </c>
      <c r="GU348">
        <v>3.7866200000000001</v>
      </c>
      <c r="GV348">
        <v>2.20825</v>
      </c>
      <c r="GW348">
        <v>1.94702</v>
      </c>
      <c r="GX348">
        <v>2.7734399999999999</v>
      </c>
      <c r="GY348">
        <v>2.19482</v>
      </c>
      <c r="GZ348">
        <v>2.3754900000000001</v>
      </c>
      <c r="HA348">
        <v>40.323700000000002</v>
      </c>
      <c r="HB348">
        <v>14.333399999999999</v>
      </c>
      <c r="HC348">
        <v>18</v>
      </c>
      <c r="HD348">
        <v>516.60400000000004</v>
      </c>
      <c r="HE348">
        <v>603.77200000000005</v>
      </c>
      <c r="HF348">
        <v>22.609200000000001</v>
      </c>
      <c r="HG348">
        <v>29.253799999999998</v>
      </c>
      <c r="HH348">
        <v>30.0002</v>
      </c>
      <c r="HI348">
        <v>29.139700000000001</v>
      </c>
      <c r="HJ348">
        <v>29.0489</v>
      </c>
      <c r="HK348">
        <v>75.861900000000006</v>
      </c>
      <c r="HL348">
        <v>4.95092</v>
      </c>
      <c r="HM348">
        <v>25.686800000000002</v>
      </c>
      <c r="HN348">
        <v>22.560400000000001</v>
      </c>
      <c r="HO348">
        <v>1623.45</v>
      </c>
      <c r="HP348">
        <v>23.796800000000001</v>
      </c>
      <c r="HQ348">
        <v>100.232</v>
      </c>
      <c r="HR348">
        <v>100.187</v>
      </c>
    </row>
    <row r="349" spans="1:226" x14ac:dyDescent="0.2">
      <c r="A349">
        <v>333</v>
      </c>
      <c r="B349">
        <v>1657576776.0999999</v>
      </c>
      <c r="C349">
        <v>4946.5</v>
      </c>
      <c r="D349" t="s">
        <v>1024</v>
      </c>
      <c r="E349" t="s">
        <v>1025</v>
      </c>
      <c r="F349">
        <v>5</v>
      </c>
      <c r="G349" t="s">
        <v>1070</v>
      </c>
      <c r="H349" t="s">
        <v>353</v>
      </c>
      <c r="I349">
        <v>1657576773.3499999</v>
      </c>
      <c r="J349">
        <f t="shared" si="170"/>
        <v>1.7179356522423644E-3</v>
      </c>
      <c r="K349">
        <f t="shared" si="171"/>
        <v>1.7179356522423643</v>
      </c>
      <c r="L349">
        <f t="shared" si="172"/>
        <v>31.883970583463817</v>
      </c>
      <c r="M349">
        <f t="shared" si="173"/>
        <v>1548.4390000000001</v>
      </c>
      <c r="N349">
        <f t="shared" si="174"/>
        <v>675.99784468740779</v>
      </c>
      <c r="O349">
        <f t="shared" si="175"/>
        <v>48.950952876161303</v>
      </c>
      <c r="P349">
        <f t="shared" si="176"/>
        <v>112.12693223254334</v>
      </c>
      <c r="Q349">
        <f t="shared" si="177"/>
        <v>6.2747470809659811E-2</v>
      </c>
      <c r="R349">
        <f t="shared" si="178"/>
        <v>2.3994612976331431</v>
      </c>
      <c r="S349">
        <f t="shared" si="179"/>
        <v>6.1849938694359299E-2</v>
      </c>
      <c r="T349">
        <f t="shared" si="180"/>
        <v>3.8735781844427448E-2</v>
      </c>
      <c r="U349">
        <f t="shared" si="181"/>
        <v>321.51775560000004</v>
      </c>
      <c r="V349">
        <f t="shared" si="182"/>
        <v>29.53770580967992</v>
      </c>
      <c r="W349">
        <f t="shared" si="183"/>
        <v>28.062819999999999</v>
      </c>
      <c r="X349">
        <f t="shared" si="184"/>
        <v>3.8087593260493215</v>
      </c>
      <c r="Y349">
        <f t="shared" si="185"/>
        <v>50.038153964923914</v>
      </c>
      <c r="Z349">
        <f t="shared" si="186"/>
        <v>1.8763836255868074</v>
      </c>
      <c r="AA349">
        <f t="shared" si="187"/>
        <v>3.7499057757049301</v>
      </c>
      <c r="AB349">
        <f t="shared" si="188"/>
        <v>1.9323757004625142</v>
      </c>
      <c r="AC349">
        <f t="shared" si="189"/>
        <v>-75.760962263888274</v>
      </c>
      <c r="AD349">
        <f t="shared" si="190"/>
        <v>-34.537761649050672</v>
      </c>
      <c r="AE349">
        <f t="shared" si="191"/>
        <v>-3.1353444891521671</v>
      </c>
      <c r="AF349">
        <f t="shared" si="192"/>
        <v>208.08368719790894</v>
      </c>
      <c r="AG349">
        <f t="shared" si="193"/>
        <v>48.523402663847975</v>
      </c>
      <c r="AH349">
        <f t="shared" si="194"/>
        <v>1.6995306577474403</v>
      </c>
      <c r="AI349">
        <f t="shared" si="195"/>
        <v>31.883970583463817</v>
      </c>
      <c r="AJ349">
        <v>1649.7751380941411</v>
      </c>
      <c r="AK349">
        <v>1597.505393939394</v>
      </c>
      <c r="AL349">
        <v>3.505573022309465</v>
      </c>
      <c r="AM349">
        <v>64.523893561412876</v>
      </c>
      <c r="AN349">
        <f t="shared" si="196"/>
        <v>1.7179356522423643</v>
      </c>
      <c r="AO349">
        <v>23.912539373057509</v>
      </c>
      <c r="AP349">
        <v>25.91597696969697</v>
      </c>
      <c r="AQ349">
        <v>1.0101620041076181E-3</v>
      </c>
      <c r="AR349">
        <v>77.537025973873909</v>
      </c>
      <c r="AS349">
        <v>0</v>
      </c>
      <c r="AT349">
        <v>0</v>
      </c>
      <c r="AU349">
        <f t="shared" si="197"/>
        <v>1</v>
      </c>
      <c r="AV349">
        <f t="shared" si="198"/>
        <v>0</v>
      </c>
      <c r="AW349">
        <f t="shared" si="199"/>
        <v>38169.726593627034</v>
      </c>
      <c r="AX349">
        <f t="shared" si="200"/>
        <v>2000.011</v>
      </c>
      <c r="AY349">
        <f t="shared" si="201"/>
        <v>1681.2092399999999</v>
      </c>
      <c r="AZ349">
        <f t="shared" si="202"/>
        <v>0.84059999670001817</v>
      </c>
      <c r="BA349">
        <f t="shared" si="203"/>
        <v>0.16075799363103505</v>
      </c>
      <c r="BB349">
        <v>6</v>
      </c>
      <c r="BC349">
        <v>0.5</v>
      </c>
      <c r="BD349" t="s">
        <v>354</v>
      </c>
      <c r="BE349">
        <v>2</v>
      </c>
      <c r="BF349" t="b">
        <v>1</v>
      </c>
      <c r="BG349">
        <v>1657576773.3499999</v>
      </c>
      <c r="BH349">
        <v>1548.4390000000001</v>
      </c>
      <c r="BI349">
        <v>1609.8209999999999</v>
      </c>
      <c r="BJ349">
        <v>25.912289999999999</v>
      </c>
      <c r="BK349">
        <v>23.925830000000001</v>
      </c>
      <c r="BL349">
        <v>1551.125</v>
      </c>
      <c r="BM349">
        <v>26.044350000000001</v>
      </c>
      <c r="BN349">
        <v>500.03280000000001</v>
      </c>
      <c r="BO349">
        <v>72.312849999999997</v>
      </c>
      <c r="BP349">
        <v>0.10003305999999999</v>
      </c>
      <c r="BQ349">
        <v>27.795829999999999</v>
      </c>
      <c r="BR349">
        <v>28.062819999999999</v>
      </c>
      <c r="BS349">
        <v>999.9</v>
      </c>
      <c r="BT349">
        <v>0</v>
      </c>
      <c r="BU349">
        <v>0</v>
      </c>
      <c r="BV349">
        <v>10009.27</v>
      </c>
      <c r="BW349">
        <v>0</v>
      </c>
      <c r="BX349">
        <v>1413.2650000000001</v>
      </c>
      <c r="BY349">
        <v>-61.383799999999987</v>
      </c>
      <c r="BZ349">
        <v>1589.6289999999999</v>
      </c>
      <c r="CA349">
        <v>1649.2819999999999</v>
      </c>
      <c r="CB349">
        <v>1.9864679999999999</v>
      </c>
      <c r="CC349">
        <v>1609.8209999999999</v>
      </c>
      <c r="CD349">
        <v>23.925830000000001</v>
      </c>
      <c r="CE349">
        <v>1.873791</v>
      </c>
      <c r="CF349">
        <v>1.730145</v>
      </c>
      <c r="CG349">
        <v>16.416350000000001</v>
      </c>
      <c r="CH349">
        <v>15.169549999999999</v>
      </c>
      <c r="CI349">
        <v>2000.011</v>
      </c>
      <c r="CJ349">
        <v>0.98000039999999999</v>
      </c>
      <c r="CK349">
        <v>1.9999900000000001E-2</v>
      </c>
      <c r="CL349">
        <v>0</v>
      </c>
      <c r="CM349">
        <v>2.2185600000000001</v>
      </c>
      <c r="CN349">
        <v>0</v>
      </c>
      <c r="CO349">
        <v>17102.849999999999</v>
      </c>
      <c r="CP349">
        <v>16749.55</v>
      </c>
      <c r="CQ349">
        <v>41.686999999999998</v>
      </c>
      <c r="CR349">
        <v>43.561999999999998</v>
      </c>
      <c r="CS349">
        <v>42.125</v>
      </c>
      <c r="CT349">
        <v>42</v>
      </c>
      <c r="CU349">
        <v>40.75</v>
      </c>
      <c r="CV349">
        <v>1960.011</v>
      </c>
      <c r="CW349">
        <v>40</v>
      </c>
      <c r="CX349">
        <v>0</v>
      </c>
      <c r="CY349">
        <v>1657576776.5999999</v>
      </c>
      <c r="CZ349">
        <v>0</v>
      </c>
      <c r="DA349">
        <v>0</v>
      </c>
      <c r="DB349" t="s">
        <v>355</v>
      </c>
      <c r="DC349">
        <v>1657463822.5999999</v>
      </c>
      <c r="DD349">
        <v>1657463835.0999999</v>
      </c>
      <c r="DE349">
        <v>0</v>
      </c>
      <c r="DF349">
        <v>-2.657</v>
      </c>
      <c r="DG349">
        <v>-13.192</v>
      </c>
      <c r="DH349">
        <v>-3.9239999999999999</v>
      </c>
      <c r="DI349">
        <v>-0.217</v>
      </c>
      <c r="DJ349">
        <v>376</v>
      </c>
      <c r="DK349">
        <v>3</v>
      </c>
      <c r="DL349">
        <v>0.48</v>
      </c>
      <c r="DM349">
        <v>0.03</v>
      </c>
      <c r="DN349">
        <v>-61.32399756097562</v>
      </c>
      <c r="DO349">
        <v>8.3402090592247222E-2</v>
      </c>
      <c r="DP349">
        <v>0.1293468648922953</v>
      </c>
      <c r="DQ349">
        <v>1</v>
      </c>
      <c r="DR349">
        <v>2.0510502439024392</v>
      </c>
      <c r="DS349">
        <v>-0.49005993031359141</v>
      </c>
      <c r="DT349">
        <v>5.0411660792349919E-2</v>
      </c>
      <c r="DU349">
        <v>0</v>
      </c>
      <c r="DV349">
        <v>1</v>
      </c>
      <c r="DW349">
        <v>2</v>
      </c>
      <c r="DX349" t="s">
        <v>356</v>
      </c>
      <c r="DY349">
        <v>2.9798499999999999</v>
      </c>
      <c r="DZ349">
        <v>2.7156500000000001</v>
      </c>
      <c r="EA349">
        <v>0.18407100000000001</v>
      </c>
      <c r="EB349">
        <v>0.18649099999999999</v>
      </c>
      <c r="EC349">
        <v>9.1209299999999993E-2</v>
      </c>
      <c r="ED349">
        <v>8.4550899999999998E-2</v>
      </c>
      <c r="EE349">
        <v>25713.599999999999</v>
      </c>
      <c r="EF349">
        <v>25747.3</v>
      </c>
      <c r="EG349">
        <v>29308.400000000001</v>
      </c>
      <c r="EH349">
        <v>29283.8</v>
      </c>
      <c r="EI349">
        <v>35299.1</v>
      </c>
      <c r="EJ349">
        <v>35622.6</v>
      </c>
      <c r="EK349">
        <v>41287.300000000003</v>
      </c>
      <c r="EL349">
        <v>41706.400000000001</v>
      </c>
      <c r="EM349">
        <v>1.9192</v>
      </c>
      <c r="EN349">
        <v>2.1048</v>
      </c>
      <c r="EO349">
        <v>8.6329900000000001E-2</v>
      </c>
      <c r="EP349">
        <v>0</v>
      </c>
      <c r="EQ349">
        <v>26.654399999999999</v>
      </c>
      <c r="ER349">
        <v>999.9</v>
      </c>
      <c r="ES349">
        <v>28.7</v>
      </c>
      <c r="ET349">
        <v>38.299999999999997</v>
      </c>
      <c r="EU349">
        <v>26.8538</v>
      </c>
      <c r="EV349">
        <v>61.333799999999997</v>
      </c>
      <c r="EW349">
        <v>26.482399999999998</v>
      </c>
      <c r="EX349">
        <v>2</v>
      </c>
      <c r="EY349">
        <v>0.13763500000000001</v>
      </c>
      <c r="EZ349">
        <v>3.6259000000000001</v>
      </c>
      <c r="FA349">
        <v>20.348199999999999</v>
      </c>
      <c r="FB349">
        <v>5.2181899999999999</v>
      </c>
      <c r="FC349">
        <v>12.0108</v>
      </c>
      <c r="FD349">
        <v>4.9887499999999996</v>
      </c>
      <c r="FE349">
        <v>3.2884000000000002</v>
      </c>
      <c r="FF349">
        <v>9833.9</v>
      </c>
      <c r="FG349">
        <v>9999</v>
      </c>
      <c r="FH349">
        <v>9999</v>
      </c>
      <c r="FI349">
        <v>146.30000000000001</v>
      </c>
      <c r="FJ349">
        <v>1.86737</v>
      </c>
      <c r="FK349">
        <v>1.86646</v>
      </c>
      <c r="FL349">
        <v>1.8658399999999999</v>
      </c>
      <c r="FM349">
        <v>1.8657699999999999</v>
      </c>
      <c r="FN349">
        <v>1.86768</v>
      </c>
      <c r="FO349">
        <v>1.87012</v>
      </c>
      <c r="FP349">
        <v>1.8687400000000001</v>
      </c>
      <c r="FQ349">
        <v>1.87012</v>
      </c>
      <c r="FR349">
        <v>0</v>
      </c>
      <c r="FS349">
        <v>0</v>
      </c>
      <c r="FT349">
        <v>0</v>
      </c>
      <c r="FU349">
        <v>0</v>
      </c>
      <c r="FV349" t="s">
        <v>357</v>
      </c>
      <c r="FW349" t="s">
        <v>358</v>
      </c>
      <c r="FX349" t="s">
        <v>359</v>
      </c>
      <c r="FY349" t="s">
        <v>359</v>
      </c>
      <c r="FZ349" t="s">
        <v>359</v>
      </c>
      <c r="GA349" t="s">
        <v>359</v>
      </c>
      <c r="GB349">
        <v>0</v>
      </c>
      <c r="GC349">
        <v>100</v>
      </c>
      <c r="GD349">
        <v>100</v>
      </c>
      <c r="GE349">
        <v>-2.69</v>
      </c>
      <c r="GF349">
        <v>-0.13189999999999999</v>
      </c>
      <c r="GG349">
        <v>-1.0745309912501479</v>
      </c>
      <c r="GH349">
        <v>-3.794306901669526E-4</v>
      </c>
      <c r="GI349">
        <v>-9.3076312682161424E-7</v>
      </c>
      <c r="GJ349">
        <v>3.2597594342726891E-10</v>
      </c>
      <c r="GK349">
        <v>-0.25621075936304621</v>
      </c>
      <c r="GL349">
        <v>-1.4413179793891831E-2</v>
      </c>
      <c r="GM349">
        <v>9.8733074958994743E-4</v>
      </c>
      <c r="GN349">
        <v>-9.6329063574464014E-6</v>
      </c>
      <c r="GO349">
        <v>22</v>
      </c>
      <c r="GP349">
        <v>2241</v>
      </c>
      <c r="GQ349">
        <v>1</v>
      </c>
      <c r="GR349">
        <v>45</v>
      </c>
      <c r="GS349">
        <v>1882.6</v>
      </c>
      <c r="GT349">
        <v>1882.3</v>
      </c>
      <c r="GU349">
        <v>3.8195800000000002</v>
      </c>
      <c r="GV349">
        <v>2.20947</v>
      </c>
      <c r="GW349">
        <v>1.94702</v>
      </c>
      <c r="GX349">
        <v>2.7734399999999999</v>
      </c>
      <c r="GY349">
        <v>2.19482</v>
      </c>
      <c r="GZ349">
        <v>2.3852500000000001</v>
      </c>
      <c r="HA349">
        <v>40.323700000000002</v>
      </c>
      <c r="HB349">
        <v>14.3247</v>
      </c>
      <c r="HC349">
        <v>18</v>
      </c>
      <c r="HD349">
        <v>516.88499999999999</v>
      </c>
      <c r="HE349">
        <v>603.851</v>
      </c>
      <c r="HF349">
        <v>22.524799999999999</v>
      </c>
      <c r="HG349">
        <v>29.254799999999999</v>
      </c>
      <c r="HH349">
        <v>30</v>
      </c>
      <c r="HI349">
        <v>29.139700000000001</v>
      </c>
      <c r="HJ349">
        <v>29.0489</v>
      </c>
      <c r="HK349">
        <v>76.456999999999994</v>
      </c>
      <c r="HL349">
        <v>5.5308099999999998</v>
      </c>
      <c r="HM349">
        <v>25.686800000000002</v>
      </c>
      <c r="HN349">
        <v>22.497199999999999</v>
      </c>
      <c r="HO349">
        <v>1636.82</v>
      </c>
      <c r="HP349">
        <v>23.796900000000001</v>
      </c>
      <c r="HQ349">
        <v>100.23099999999999</v>
      </c>
      <c r="HR349">
        <v>100.188</v>
      </c>
    </row>
    <row r="350" spans="1:226" x14ac:dyDescent="0.2">
      <c r="A350">
        <v>334</v>
      </c>
      <c r="B350">
        <v>1657576780.5999999</v>
      </c>
      <c r="C350">
        <v>4951</v>
      </c>
      <c r="D350" t="s">
        <v>1026</v>
      </c>
      <c r="E350" t="s">
        <v>1027</v>
      </c>
      <c r="F350">
        <v>5</v>
      </c>
      <c r="G350" t="s">
        <v>1070</v>
      </c>
      <c r="H350" t="s">
        <v>353</v>
      </c>
      <c r="I350">
        <v>1657576777.75</v>
      </c>
      <c r="J350">
        <f t="shared" si="170"/>
        <v>1.6838866988612422E-3</v>
      </c>
      <c r="K350">
        <f t="shared" si="171"/>
        <v>1.6838866988612422</v>
      </c>
      <c r="L350">
        <f t="shared" si="172"/>
        <v>32.05378935058193</v>
      </c>
      <c r="M350">
        <f t="shared" si="173"/>
        <v>1563.252</v>
      </c>
      <c r="N350">
        <f t="shared" si="174"/>
        <v>670.33714502398914</v>
      </c>
      <c r="O350">
        <f t="shared" si="175"/>
        <v>48.541042437760154</v>
      </c>
      <c r="P350">
        <f t="shared" si="176"/>
        <v>113.1995776098576</v>
      </c>
      <c r="Q350">
        <f t="shared" si="177"/>
        <v>6.1548883614174273E-2</v>
      </c>
      <c r="R350">
        <f t="shared" si="178"/>
        <v>2.3955167027946658</v>
      </c>
      <c r="S350">
        <f t="shared" si="179"/>
        <v>6.0683657518042097E-2</v>
      </c>
      <c r="T350">
        <f t="shared" si="180"/>
        <v>3.8004009774825605E-2</v>
      </c>
      <c r="U350">
        <f t="shared" si="181"/>
        <v>321.51679799999994</v>
      </c>
      <c r="V350">
        <f t="shared" si="182"/>
        <v>29.525444598512969</v>
      </c>
      <c r="W350">
        <f t="shared" si="183"/>
        <v>28.05734</v>
      </c>
      <c r="X350">
        <f t="shared" si="184"/>
        <v>3.8075432976248469</v>
      </c>
      <c r="Y350">
        <f t="shared" si="185"/>
        <v>50.130931278709745</v>
      </c>
      <c r="Z350">
        <f t="shared" si="186"/>
        <v>1.8770569549732921</v>
      </c>
      <c r="AA350">
        <f t="shared" si="187"/>
        <v>3.7443089667286213</v>
      </c>
      <c r="AB350">
        <f t="shared" si="188"/>
        <v>1.9304863426515548</v>
      </c>
      <c r="AC350">
        <f t="shared" si="189"/>
        <v>-74.259403419780782</v>
      </c>
      <c r="AD350">
        <f t="shared" si="190"/>
        <v>-37.076839928749138</v>
      </c>
      <c r="AE350">
        <f t="shared" si="191"/>
        <v>-3.3708630525283638</v>
      </c>
      <c r="AF350">
        <f t="shared" si="192"/>
        <v>206.80969159894167</v>
      </c>
      <c r="AG350">
        <f t="shared" si="193"/>
        <v>48.390185376405789</v>
      </c>
      <c r="AH350">
        <f t="shared" si="194"/>
        <v>1.6791231438870171</v>
      </c>
      <c r="AI350">
        <f t="shared" si="195"/>
        <v>32.05378935058193</v>
      </c>
      <c r="AJ350">
        <v>1665.0459381302201</v>
      </c>
      <c r="AK350">
        <v>1612.889636363637</v>
      </c>
      <c r="AL350">
        <v>3.4180943419874961</v>
      </c>
      <c r="AM350">
        <v>64.523893561412876</v>
      </c>
      <c r="AN350">
        <f t="shared" si="196"/>
        <v>1.6838866988612422</v>
      </c>
      <c r="AO350">
        <v>23.96156208752906</v>
      </c>
      <c r="AP350">
        <v>25.925389696969699</v>
      </c>
      <c r="AQ350">
        <v>9.7781251568544942E-4</v>
      </c>
      <c r="AR350">
        <v>77.537025973873909</v>
      </c>
      <c r="AS350">
        <v>0</v>
      </c>
      <c r="AT350">
        <v>0</v>
      </c>
      <c r="AU350">
        <f t="shared" si="197"/>
        <v>1</v>
      </c>
      <c r="AV350">
        <f t="shared" si="198"/>
        <v>0</v>
      </c>
      <c r="AW350">
        <f t="shared" si="199"/>
        <v>38077.271049991548</v>
      </c>
      <c r="AX350">
        <f t="shared" si="200"/>
        <v>2000.0050000000001</v>
      </c>
      <c r="AY350">
        <f t="shared" si="201"/>
        <v>1681.2041999999999</v>
      </c>
      <c r="AZ350">
        <f t="shared" si="202"/>
        <v>0.84059999850000366</v>
      </c>
      <c r="BA350">
        <f t="shared" si="203"/>
        <v>0.16075799710500721</v>
      </c>
      <c r="BB350">
        <v>6</v>
      </c>
      <c r="BC350">
        <v>0.5</v>
      </c>
      <c r="BD350" t="s">
        <v>354</v>
      </c>
      <c r="BE350">
        <v>2</v>
      </c>
      <c r="BF350" t="b">
        <v>1</v>
      </c>
      <c r="BG350">
        <v>1657576777.75</v>
      </c>
      <c r="BH350">
        <v>1563.252</v>
      </c>
      <c r="BI350">
        <v>1624.4680000000001</v>
      </c>
      <c r="BJ350">
        <v>25.921589999999998</v>
      </c>
      <c r="BK350">
        <v>23.958939999999998</v>
      </c>
      <c r="BL350">
        <v>1565.952</v>
      </c>
      <c r="BM350">
        <v>26.05348</v>
      </c>
      <c r="BN350">
        <v>500.01710000000003</v>
      </c>
      <c r="BO350">
        <v>72.312730000000002</v>
      </c>
      <c r="BP350">
        <v>0.1001488</v>
      </c>
      <c r="BQ350">
        <v>27.770250000000001</v>
      </c>
      <c r="BR350">
        <v>28.05734</v>
      </c>
      <c r="BS350">
        <v>999.9</v>
      </c>
      <c r="BT350">
        <v>0</v>
      </c>
      <c r="BU350">
        <v>0</v>
      </c>
      <c r="BV350">
        <v>9983.1280000000006</v>
      </c>
      <c r="BW350">
        <v>0</v>
      </c>
      <c r="BX350">
        <v>1413.086</v>
      </c>
      <c r="BY350">
        <v>-61.214159999999993</v>
      </c>
      <c r="BZ350">
        <v>1604.854</v>
      </c>
      <c r="CA350">
        <v>1664.3420000000001</v>
      </c>
      <c r="CB350">
        <v>1.9626319999999999</v>
      </c>
      <c r="CC350">
        <v>1624.4680000000001</v>
      </c>
      <c r="CD350">
        <v>23.958939999999998</v>
      </c>
      <c r="CE350">
        <v>1.874458</v>
      </c>
      <c r="CF350">
        <v>1.7325360000000001</v>
      </c>
      <c r="CG350">
        <v>16.421949999999999</v>
      </c>
      <c r="CH350">
        <v>15.19106</v>
      </c>
      <c r="CI350">
        <v>2000.0050000000001</v>
      </c>
      <c r="CJ350">
        <v>0.98000039999999999</v>
      </c>
      <c r="CK350">
        <v>1.9999900000000001E-2</v>
      </c>
      <c r="CL350">
        <v>0</v>
      </c>
      <c r="CM350">
        <v>2.2793199999999998</v>
      </c>
      <c r="CN350">
        <v>0</v>
      </c>
      <c r="CO350">
        <v>17099.169999999998</v>
      </c>
      <c r="CP350">
        <v>16749.48</v>
      </c>
      <c r="CQ350">
        <v>41.686999999999998</v>
      </c>
      <c r="CR350">
        <v>43.574599999999997</v>
      </c>
      <c r="CS350">
        <v>42.125</v>
      </c>
      <c r="CT350">
        <v>42</v>
      </c>
      <c r="CU350">
        <v>40.75</v>
      </c>
      <c r="CV350">
        <v>1960.0050000000001</v>
      </c>
      <c r="CW350">
        <v>40</v>
      </c>
      <c r="CX350">
        <v>0</v>
      </c>
      <c r="CY350">
        <v>1657576781.4000001</v>
      </c>
      <c r="CZ350">
        <v>0</v>
      </c>
      <c r="DA350">
        <v>0</v>
      </c>
      <c r="DB350" t="s">
        <v>355</v>
      </c>
      <c r="DC350">
        <v>1657463822.5999999</v>
      </c>
      <c r="DD350">
        <v>1657463835.0999999</v>
      </c>
      <c r="DE350">
        <v>0</v>
      </c>
      <c r="DF350">
        <v>-2.657</v>
      </c>
      <c r="DG350">
        <v>-13.192</v>
      </c>
      <c r="DH350">
        <v>-3.9239999999999999</v>
      </c>
      <c r="DI350">
        <v>-0.217</v>
      </c>
      <c r="DJ350">
        <v>376</v>
      </c>
      <c r="DK350">
        <v>3</v>
      </c>
      <c r="DL350">
        <v>0.48</v>
      </c>
      <c r="DM350">
        <v>0.03</v>
      </c>
      <c r="DN350">
        <v>-61.286769999999997</v>
      </c>
      <c r="DO350">
        <v>0.35332007504696822</v>
      </c>
      <c r="DP350">
        <v>0.14187743689537061</v>
      </c>
      <c r="DQ350">
        <v>0</v>
      </c>
      <c r="DR350">
        <v>2.0062725000000001</v>
      </c>
      <c r="DS350">
        <v>-0.3445942964352765</v>
      </c>
      <c r="DT350">
        <v>3.4445467753392467E-2</v>
      </c>
      <c r="DU350">
        <v>0</v>
      </c>
      <c r="DV350">
        <v>0</v>
      </c>
      <c r="DW350">
        <v>2</v>
      </c>
      <c r="DX350" t="s">
        <v>364</v>
      </c>
      <c r="DY350">
        <v>2.9797699999999998</v>
      </c>
      <c r="DZ350">
        <v>2.71549</v>
      </c>
      <c r="EA350">
        <v>0.18515100000000001</v>
      </c>
      <c r="EB350">
        <v>0.187552</v>
      </c>
      <c r="EC350">
        <v>9.1226699999999994E-2</v>
      </c>
      <c r="ED350">
        <v>8.4566799999999998E-2</v>
      </c>
      <c r="EE350">
        <v>25680</v>
      </c>
      <c r="EF350">
        <v>25713.8</v>
      </c>
      <c r="EG350">
        <v>29308.9</v>
      </c>
      <c r="EH350">
        <v>29284</v>
      </c>
      <c r="EI350">
        <v>35298.800000000003</v>
      </c>
      <c r="EJ350">
        <v>35622.199999999997</v>
      </c>
      <c r="EK350">
        <v>41287.699999999997</v>
      </c>
      <c r="EL350">
        <v>41706.699999999997</v>
      </c>
      <c r="EM350">
        <v>1.9189799999999999</v>
      </c>
      <c r="EN350">
        <v>2.1048300000000002</v>
      </c>
      <c r="EO350">
        <v>8.5271899999999998E-2</v>
      </c>
      <c r="EP350">
        <v>0</v>
      </c>
      <c r="EQ350">
        <v>26.644500000000001</v>
      </c>
      <c r="ER350">
        <v>999.9</v>
      </c>
      <c r="ES350">
        <v>28.7</v>
      </c>
      <c r="ET350">
        <v>38.299999999999997</v>
      </c>
      <c r="EU350">
        <v>26.854299999999999</v>
      </c>
      <c r="EV350">
        <v>61.563800000000001</v>
      </c>
      <c r="EW350">
        <v>26.462299999999999</v>
      </c>
      <c r="EX350">
        <v>2</v>
      </c>
      <c r="EY350">
        <v>0.13742399999999999</v>
      </c>
      <c r="EZ350">
        <v>3.5990099999999998</v>
      </c>
      <c r="FA350">
        <v>20.3489</v>
      </c>
      <c r="FB350">
        <v>5.2184900000000001</v>
      </c>
      <c r="FC350">
        <v>12.0107</v>
      </c>
      <c r="FD350">
        <v>4.9891500000000004</v>
      </c>
      <c r="FE350">
        <v>3.2884199999999999</v>
      </c>
      <c r="FF350">
        <v>9834.2000000000007</v>
      </c>
      <c r="FG350">
        <v>9999</v>
      </c>
      <c r="FH350">
        <v>9999</v>
      </c>
      <c r="FI350">
        <v>146.30000000000001</v>
      </c>
      <c r="FJ350">
        <v>1.86738</v>
      </c>
      <c r="FK350">
        <v>1.86646</v>
      </c>
      <c r="FL350">
        <v>1.8658399999999999</v>
      </c>
      <c r="FM350">
        <v>1.86582</v>
      </c>
      <c r="FN350">
        <v>1.86768</v>
      </c>
      <c r="FO350">
        <v>1.87008</v>
      </c>
      <c r="FP350">
        <v>1.8687400000000001</v>
      </c>
      <c r="FQ350">
        <v>1.87012</v>
      </c>
      <c r="FR350">
        <v>0</v>
      </c>
      <c r="FS350">
        <v>0</v>
      </c>
      <c r="FT350">
        <v>0</v>
      </c>
      <c r="FU350">
        <v>0</v>
      </c>
      <c r="FV350" t="s">
        <v>357</v>
      </c>
      <c r="FW350" t="s">
        <v>358</v>
      </c>
      <c r="FX350" t="s">
        <v>359</v>
      </c>
      <c r="FY350" t="s">
        <v>359</v>
      </c>
      <c r="FZ350" t="s">
        <v>359</v>
      </c>
      <c r="GA350" t="s">
        <v>359</v>
      </c>
      <c r="GB350">
        <v>0</v>
      </c>
      <c r="GC350">
        <v>100</v>
      </c>
      <c r="GD350">
        <v>100</v>
      </c>
      <c r="GE350">
        <v>-2.71</v>
      </c>
      <c r="GF350">
        <v>-0.13189999999999999</v>
      </c>
      <c r="GG350">
        <v>-1.0745309912501479</v>
      </c>
      <c r="GH350">
        <v>-3.794306901669526E-4</v>
      </c>
      <c r="GI350">
        <v>-9.3076312682161424E-7</v>
      </c>
      <c r="GJ350">
        <v>3.2597594342726891E-10</v>
      </c>
      <c r="GK350">
        <v>-0.25621075936304621</v>
      </c>
      <c r="GL350">
        <v>-1.4413179793891831E-2</v>
      </c>
      <c r="GM350">
        <v>9.8733074958994743E-4</v>
      </c>
      <c r="GN350">
        <v>-9.6329063574464014E-6</v>
      </c>
      <c r="GO350">
        <v>22</v>
      </c>
      <c r="GP350">
        <v>2241</v>
      </c>
      <c r="GQ350">
        <v>1</v>
      </c>
      <c r="GR350">
        <v>45</v>
      </c>
      <c r="GS350">
        <v>1882.6</v>
      </c>
      <c r="GT350">
        <v>1882.4</v>
      </c>
      <c r="GU350">
        <v>3.8439899999999998</v>
      </c>
      <c r="GV350">
        <v>2.21069</v>
      </c>
      <c r="GW350">
        <v>1.94702</v>
      </c>
      <c r="GX350">
        <v>2.7734399999999999</v>
      </c>
      <c r="GY350">
        <v>2.19482</v>
      </c>
      <c r="GZ350">
        <v>2.3791500000000001</v>
      </c>
      <c r="HA350">
        <v>40.323700000000002</v>
      </c>
      <c r="HB350">
        <v>14.3247</v>
      </c>
      <c r="HC350">
        <v>18</v>
      </c>
      <c r="HD350">
        <v>516.73599999999999</v>
      </c>
      <c r="HE350">
        <v>603.87099999999998</v>
      </c>
      <c r="HF350">
        <v>22.470400000000001</v>
      </c>
      <c r="HG350">
        <v>29.2563</v>
      </c>
      <c r="HH350">
        <v>30.0001</v>
      </c>
      <c r="HI350">
        <v>29.139700000000001</v>
      </c>
      <c r="HJ350">
        <v>29.0489</v>
      </c>
      <c r="HK350">
        <v>77.021100000000004</v>
      </c>
      <c r="HL350">
        <v>5.8461400000000001</v>
      </c>
      <c r="HM350">
        <v>26.064699999999998</v>
      </c>
      <c r="HN350">
        <v>22.435700000000001</v>
      </c>
      <c r="HO350">
        <v>1656.85</v>
      </c>
      <c r="HP350">
        <v>23.796900000000001</v>
      </c>
      <c r="HQ350">
        <v>100.232</v>
      </c>
      <c r="HR350">
        <v>100.18899999999999</v>
      </c>
    </row>
    <row r="351" spans="1:226" x14ac:dyDescent="0.2">
      <c r="A351">
        <v>335</v>
      </c>
      <c r="B351">
        <v>1657576786.0999999</v>
      </c>
      <c r="C351">
        <v>4956.5</v>
      </c>
      <c r="D351" t="s">
        <v>1028</v>
      </c>
      <c r="E351" t="s">
        <v>1029</v>
      </c>
      <c r="F351">
        <v>5</v>
      </c>
      <c r="G351" t="s">
        <v>1070</v>
      </c>
      <c r="H351" t="s">
        <v>353</v>
      </c>
      <c r="I351">
        <v>1657576783.3499999</v>
      </c>
      <c r="J351">
        <f t="shared" si="170"/>
        <v>1.6500993630351125E-3</v>
      </c>
      <c r="K351">
        <f t="shared" si="171"/>
        <v>1.6500993630351126</v>
      </c>
      <c r="L351">
        <f t="shared" si="172"/>
        <v>31.941510762805731</v>
      </c>
      <c r="M351">
        <f t="shared" si="173"/>
        <v>1582</v>
      </c>
      <c r="N351">
        <f t="shared" si="174"/>
        <v>676.06568800132106</v>
      </c>
      <c r="O351">
        <f t="shared" si="175"/>
        <v>48.956143698978209</v>
      </c>
      <c r="P351">
        <f t="shared" si="176"/>
        <v>114.5578317408</v>
      </c>
      <c r="Q351">
        <f t="shared" si="177"/>
        <v>6.0417863388131342E-2</v>
      </c>
      <c r="R351">
        <f t="shared" si="178"/>
        <v>2.3989535578656125</v>
      </c>
      <c r="S351">
        <f t="shared" si="179"/>
        <v>5.9585088541437625E-2</v>
      </c>
      <c r="T351">
        <f t="shared" si="180"/>
        <v>3.7314545538028196E-2</v>
      </c>
      <c r="U351">
        <f t="shared" si="181"/>
        <v>321.51536160000001</v>
      </c>
      <c r="V351">
        <f t="shared" si="182"/>
        <v>29.508778579978774</v>
      </c>
      <c r="W351">
        <f t="shared" si="183"/>
        <v>28.040900000000001</v>
      </c>
      <c r="X351">
        <f t="shared" si="184"/>
        <v>3.8038972443877981</v>
      </c>
      <c r="Y351">
        <f t="shared" si="185"/>
        <v>50.208076919297483</v>
      </c>
      <c r="Z351">
        <f t="shared" si="186"/>
        <v>1.877208209777232</v>
      </c>
      <c r="AA351">
        <f t="shared" si="187"/>
        <v>3.7388570225356044</v>
      </c>
      <c r="AB351">
        <f t="shared" si="188"/>
        <v>1.9266890346105661</v>
      </c>
      <c r="AC351">
        <f t="shared" si="189"/>
        <v>-72.769381909848462</v>
      </c>
      <c r="AD351">
        <f t="shared" si="190"/>
        <v>-38.230652772964042</v>
      </c>
      <c r="AE351">
        <f t="shared" si="191"/>
        <v>-3.470067093079908</v>
      </c>
      <c r="AF351">
        <f t="shared" si="192"/>
        <v>207.04525982410757</v>
      </c>
      <c r="AG351">
        <f t="shared" si="193"/>
        <v>48.469396479173888</v>
      </c>
      <c r="AH351">
        <f t="shared" si="194"/>
        <v>1.6414253551366467</v>
      </c>
      <c r="AI351">
        <f t="shared" si="195"/>
        <v>31.941510762805731</v>
      </c>
      <c r="AJ351">
        <v>1684.086350919096</v>
      </c>
      <c r="AK351">
        <v>1631.8929696969681</v>
      </c>
      <c r="AL351">
        <v>3.4633776481840601</v>
      </c>
      <c r="AM351">
        <v>64.523893561412876</v>
      </c>
      <c r="AN351">
        <f t="shared" si="196"/>
        <v>1.6500993630351126</v>
      </c>
      <c r="AO351">
        <v>23.999112519237709</v>
      </c>
      <c r="AP351">
        <v>25.928452121212111</v>
      </c>
      <c r="AQ351">
        <v>-1.1379200135155571E-4</v>
      </c>
      <c r="AR351">
        <v>77.537025973873909</v>
      </c>
      <c r="AS351">
        <v>0</v>
      </c>
      <c r="AT351">
        <v>0</v>
      </c>
      <c r="AU351">
        <f t="shared" si="197"/>
        <v>1</v>
      </c>
      <c r="AV351">
        <f t="shared" si="198"/>
        <v>0</v>
      </c>
      <c r="AW351">
        <f t="shared" si="199"/>
        <v>38163.830244338933</v>
      </c>
      <c r="AX351">
        <f t="shared" si="200"/>
        <v>1999.9960000000001</v>
      </c>
      <c r="AY351">
        <f t="shared" si="201"/>
        <v>1681.1966399999999</v>
      </c>
      <c r="AZ351">
        <f t="shared" si="202"/>
        <v>0.84060000120000233</v>
      </c>
      <c r="BA351">
        <f t="shared" si="203"/>
        <v>0.16075800231600462</v>
      </c>
      <c r="BB351">
        <v>6</v>
      </c>
      <c r="BC351">
        <v>0.5</v>
      </c>
      <c r="BD351" t="s">
        <v>354</v>
      </c>
      <c r="BE351">
        <v>2</v>
      </c>
      <c r="BF351" t="b">
        <v>1</v>
      </c>
      <c r="BG351">
        <v>1657576783.3499999</v>
      </c>
      <c r="BH351">
        <v>1582</v>
      </c>
      <c r="BI351">
        <v>1643.2809999999999</v>
      </c>
      <c r="BJ351">
        <v>25.92353</v>
      </c>
      <c r="BK351">
        <v>24.004829999999998</v>
      </c>
      <c r="BL351">
        <v>1584.7159999999999</v>
      </c>
      <c r="BM351">
        <v>26.055420000000002</v>
      </c>
      <c r="BN351">
        <v>499.98660000000001</v>
      </c>
      <c r="BO351">
        <v>72.313379999999995</v>
      </c>
      <c r="BP351">
        <v>9.9914399999999987E-2</v>
      </c>
      <c r="BQ351">
        <v>27.7453</v>
      </c>
      <c r="BR351">
        <v>28.040900000000001</v>
      </c>
      <c r="BS351">
        <v>999.9</v>
      </c>
      <c r="BT351">
        <v>0</v>
      </c>
      <c r="BU351">
        <v>0</v>
      </c>
      <c r="BV351">
        <v>10005.828</v>
      </c>
      <c r="BW351">
        <v>0</v>
      </c>
      <c r="BX351">
        <v>1414.3040000000001</v>
      </c>
      <c r="BY351">
        <v>-61.279980000000002</v>
      </c>
      <c r="BZ351">
        <v>1624.105</v>
      </c>
      <c r="CA351">
        <v>1683.7</v>
      </c>
      <c r="CB351">
        <v>1.9187209999999999</v>
      </c>
      <c r="CC351">
        <v>1643.2809999999999</v>
      </c>
      <c r="CD351">
        <v>24.004829999999998</v>
      </c>
      <c r="CE351">
        <v>1.874619</v>
      </c>
      <c r="CF351">
        <v>1.7358690000000001</v>
      </c>
      <c r="CG351">
        <v>16.423290000000001</v>
      </c>
      <c r="CH351">
        <v>15.22096</v>
      </c>
      <c r="CI351">
        <v>1999.9960000000001</v>
      </c>
      <c r="CJ351">
        <v>0.98000039999999999</v>
      </c>
      <c r="CK351">
        <v>1.9999900000000001E-2</v>
      </c>
      <c r="CL351">
        <v>0</v>
      </c>
      <c r="CM351">
        <v>2.1776399999999998</v>
      </c>
      <c r="CN351">
        <v>0</v>
      </c>
      <c r="CO351">
        <v>17097.669999999998</v>
      </c>
      <c r="CP351">
        <v>16749.41</v>
      </c>
      <c r="CQ351">
        <v>41.686999999999998</v>
      </c>
      <c r="CR351">
        <v>43.593499999999999</v>
      </c>
      <c r="CS351">
        <v>42.125</v>
      </c>
      <c r="CT351">
        <v>42</v>
      </c>
      <c r="CU351">
        <v>40.75</v>
      </c>
      <c r="CV351">
        <v>1959.9960000000001</v>
      </c>
      <c r="CW351">
        <v>40</v>
      </c>
      <c r="CX351">
        <v>0</v>
      </c>
      <c r="CY351">
        <v>1657576786.8</v>
      </c>
      <c r="CZ351">
        <v>0</v>
      </c>
      <c r="DA351">
        <v>0</v>
      </c>
      <c r="DB351" t="s">
        <v>355</v>
      </c>
      <c r="DC351">
        <v>1657463822.5999999</v>
      </c>
      <c r="DD351">
        <v>1657463835.0999999</v>
      </c>
      <c r="DE351">
        <v>0</v>
      </c>
      <c r="DF351">
        <v>-2.657</v>
      </c>
      <c r="DG351">
        <v>-13.192</v>
      </c>
      <c r="DH351">
        <v>-3.9239999999999999</v>
      </c>
      <c r="DI351">
        <v>-0.217</v>
      </c>
      <c r="DJ351">
        <v>376</v>
      </c>
      <c r="DK351">
        <v>3</v>
      </c>
      <c r="DL351">
        <v>0.48</v>
      </c>
      <c r="DM351">
        <v>0.03</v>
      </c>
      <c r="DN351">
        <v>-61.263574999999989</v>
      </c>
      <c r="DO351">
        <v>-8.2084052532776036E-2</v>
      </c>
      <c r="DP351">
        <v>0.12969169354665649</v>
      </c>
      <c r="DQ351">
        <v>1</v>
      </c>
      <c r="DR351">
        <v>1.975265</v>
      </c>
      <c r="DS351">
        <v>-0.40546243902439277</v>
      </c>
      <c r="DT351">
        <v>4.0173573839030058E-2</v>
      </c>
      <c r="DU351">
        <v>0</v>
      </c>
      <c r="DV351">
        <v>1</v>
      </c>
      <c r="DW351">
        <v>2</v>
      </c>
      <c r="DX351" t="s">
        <v>356</v>
      </c>
      <c r="DY351">
        <v>2.9799500000000001</v>
      </c>
      <c r="DZ351">
        <v>2.7156099999999999</v>
      </c>
      <c r="EA351">
        <v>0.18647</v>
      </c>
      <c r="EB351">
        <v>0.188833</v>
      </c>
      <c r="EC351">
        <v>9.1237799999999994E-2</v>
      </c>
      <c r="ED351">
        <v>8.4677199999999994E-2</v>
      </c>
      <c r="EE351">
        <v>25638.6</v>
      </c>
      <c r="EF351">
        <v>25673.1</v>
      </c>
      <c r="EG351">
        <v>29309.1</v>
      </c>
      <c r="EH351">
        <v>29283.8</v>
      </c>
      <c r="EI351">
        <v>35298.800000000003</v>
      </c>
      <c r="EJ351">
        <v>35617.699999999997</v>
      </c>
      <c r="EK351">
        <v>41288.1</v>
      </c>
      <c r="EL351">
        <v>41706.5</v>
      </c>
      <c r="EM351">
        <v>1.9190799999999999</v>
      </c>
      <c r="EN351">
        <v>2.1048499999999999</v>
      </c>
      <c r="EO351">
        <v>8.6031899999999994E-2</v>
      </c>
      <c r="EP351">
        <v>0</v>
      </c>
      <c r="EQ351">
        <v>26.629899999999999</v>
      </c>
      <c r="ER351">
        <v>999.9</v>
      </c>
      <c r="ES351">
        <v>28.8</v>
      </c>
      <c r="ET351">
        <v>38.299999999999997</v>
      </c>
      <c r="EU351">
        <v>26.947099999999999</v>
      </c>
      <c r="EV351">
        <v>61.563800000000001</v>
      </c>
      <c r="EW351">
        <v>26.426300000000001</v>
      </c>
      <c r="EX351">
        <v>2</v>
      </c>
      <c r="EY351">
        <v>0.137625</v>
      </c>
      <c r="EZ351">
        <v>3.5781100000000001</v>
      </c>
      <c r="FA351">
        <v>20.349399999999999</v>
      </c>
      <c r="FB351">
        <v>5.2190899999999996</v>
      </c>
      <c r="FC351">
        <v>12.0107</v>
      </c>
      <c r="FD351">
        <v>4.9892000000000003</v>
      </c>
      <c r="FE351">
        <v>3.2886500000000001</v>
      </c>
      <c r="FF351">
        <v>9834.2000000000007</v>
      </c>
      <c r="FG351">
        <v>9999</v>
      </c>
      <c r="FH351">
        <v>9999</v>
      </c>
      <c r="FI351">
        <v>146.30000000000001</v>
      </c>
      <c r="FJ351">
        <v>1.8673900000000001</v>
      </c>
      <c r="FK351">
        <v>1.86646</v>
      </c>
      <c r="FL351">
        <v>1.8658399999999999</v>
      </c>
      <c r="FM351">
        <v>1.86581</v>
      </c>
      <c r="FN351">
        <v>1.8676699999999999</v>
      </c>
      <c r="FO351">
        <v>1.8701000000000001</v>
      </c>
      <c r="FP351">
        <v>1.8687400000000001</v>
      </c>
      <c r="FQ351">
        <v>1.87012</v>
      </c>
      <c r="FR351">
        <v>0</v>
      </c>
      <c r="FS351">
        <v>0</v>
      </c>
      <c r="FT351">
        <v>0</v>
      </c>
      <c r="FU351">
        <v>0</v>
      </c>
      <c r="FV351" t="s">
        <v>357</v>
      </c>
      <c r="FW351" t="s">
        <v>358</v>
      </c>
      <c r="FX351" t="s">
        <v>359</v>
      </c>
      <c r="FY351" t="s">
        <v>359</v>
      </c>
      <c r="FZ351" t="s">
        <v>359</v>
      </c>
      <c r="GA351" t="s">
        <v>359</v>
      </c>
      <c r="GB351">
        <v>0</v>
      </c>
      <c r="GC351">
        <v>100</v>
      </c>
      <c r="GD351">
        <v>100</v>
      </c>
      <c r="GE351">
        <v>-2.72</v>
      </c>
      <c r="GF351">
        <v>-0.13170000000000001</v>
      </c>
      <c r="GG351">
        <v>-1.0745309912501479</v>
      </c>
      <c r="GH351">
        <v>-3.794306901669526E-4</v>
      </c>
      <c r="GI351">
        <v>-9.3076312682161424E-7</v>
      </c>
      <c r="GJ351">
        <v>3.2597594342726891E-10</v>
      </c>
      <c r="GK351">
        <v>-0.25621075936304621</v>
      </c>
      <c r="GL351">
        <v>-1.4413179793891831E-2</v>
      </c>
      <c r="GM351">
        <v>9.8733074958994743E-4</v>
      </c>
      <c r="GN351">
        <v>-9.6329063574464014E-6</v>
      </c>
      <c r="GO351">
        <v>22</v>
      </c>
      <c r="GP351">
        <v>2241</v>
      </c>
      <c r="GQ351">
        <v>1</v>
      </c>
      <c r="GR351">
        <v>45</v>
      </c>
      <c r="GS351">
        <v>1882.7</v>
      </c>
      <c r="GT351">
        <v>1882.5</v>
      </c>
      <c r="GU351">
        <v>3.8769499999999999</v>
      </c>
      <c r="GV351">
        <v>2.20825</v>
      </c>
      <c r="GW351">
        <v>1.94702</v>
      </c>
      <c r="GX351">
        <v>2.7734399999999999</v>
      </c>
      <c r="GY351">
        <v>2.19482</v>
      </c>
      <c r="GZ351">
        <v>2.3547400000000001</v>
      </c>
      <c r="HA351">
        <v>40.323700000000002</v>
      </c>
      <c r="HB351">
        <v>14.3072</v>
      </c>
      <c r="HC351">
        <v>18</v>
      </c>
      <c r="HD351">
        <v>516.80200000000002</v>
      </c>
      <c r="HE351">
        <v>603.89</v>
      </c>
      <c r="HF351">
        <v>22.408899999999999</v>
      </c>
      <c r="HG351">
        <v>29.257999999999999</v>
      </c>
      <c r="HH351">
        <v>30</v>
      </c>
      <c r="HI351">
        <v>29.139700000000001</v>
      </c>
      <c r="HJ351">
        <v>29.0489</v>
      </c>
      <c r="HK351">
        <v>77.6053</v>
      </c>
      <c r="HL351">
        <v>6.4331699999999996</v>
      </c>
      <c r="HM351">
        <v>26.4377</v>
      </c>
      <c r="HN351">
        <v>22.395600000000002</v>
      </c>
      <c r="HO351">
        <v>1670.23</v>
      </c>
      <c r="HP351">
        <v>23.796900000000001</v>
      </c>
      <c r="HQ351">
        <v>100.233</v>
      </c>
      <c r="HR351">
        <v>100.188</v>
      </c>
    </row>
    <row r="352" spans="1:226" x14ac:dyDescent="0.2">
      <c r="A352">
        <v>336</v>
      </c>
      <c r="B352">
        <v>1657576790.5999999</v>
      </c>
      <c r="C352">
        <v>4961</v>
      </c>
      <c r="D352" t="s">
        <v>1030</v>
      </c>
      <c r="E352" t="s">
        <v>1031</v>
      </c>
      <c r="F352">
        <v>5</v>
      </c>
      <c r="G352" t="s">
        <v>1070</v>
      </c>
      <c r="H352" t="s">
        <v>353</v>
      </c>
      <c r="I352">
        <v>1657576787.75</v>
      </c>
      <c r="J352">
        <f t="shared" si="170"/>
        <v>1.6439181606317833E-3</v>
      </c>
      <c r="K352">
        <f t="shared" si="171"/>
        <v>1.6439181606317834</v>
      </c>
      <c r="L352">
        <f t="shared" si="172"/>
        <v>32.119415308531131</v>
      </c>
      <c r="M352">
        <f t="shared" si="173"/>
        <v>1596.7529999999999</v>
      </c>
      <c r="N352">
        <f t="shared" si="174"/>
        <v>684.12876716216749</v>
      </c>
      <c r="O352">
        <f t="shared" si="175"/>
        <v>49.540061218310797</v>
      </c>
      <c r="P352">
        <f t="shared" si="176"/>
        <v>115.626246355126</v>
      </c>
      <c r="Q352">
        <f t="shared" si="177"/>
        <v>6.0310648223103586E-2</v>
      </c>
      <c r="R352">
        <f t="shared" si="178"/>
        <v>2.3975582511088587</v>
      </c>
      <c r="S352">
        <f t="shared" si="179"/>
        <v>5.9480328709662862E-2</v>
      </c>
      <c r="T352">
        <f t="shared" si="180"/>
        <v>3.724885398064768E-2</v>
      </c>
      <c r="U352">
        <f t="shared" si="181"/>
        <v>321.50913719999994</v>
      </c>
      <c r="V352">
        <f t="shared" si="182"/>
        <v>29.494274377960735</v>
      </c>
      <c r="W352">
        <f t="shared" si="183"/>
        <v>28.025020000000001</v>
      </c>
      <c r="X352">
        <f t="shared" si="184"/>
        <v>3.8003782801317039</v>
      </c>
      <c r="Y352">
        <f t="shared" si="185"/>
        <v>50.266270545236225</v>
      </c>
      <c r="Z352">
        <f t="shared" si="186"/>
        <v>1.8774792317978679</v>
      </c>
      <c r="AA352">
        <f t="shared" si="187"/>
        <v>3.7350676933715703</v>
      </c>
      <c r="AB352">
        <f t="shared" si="188"/>
        <v>1.922899048333836</v>
      </c>
      <c r="AC352">
        <f t="shared" si="189"/>
        <v>-72.496790883861649</v>
      </c>
      <c r="AD352">
        <f t="shared" si="190"/>
        <v>-38.399717221667743</v>
      </c>
      <c r="AE352">
        <f t="shared" si="191"/>
        <v>-3.4868630548371611</v>
      </c>
      <c r="AF352">
        <f t="shared" si="192"/>
        <v>207.12576603963339</v>
      </c>
      <c r="AG352">
        <f t="shared" si="193"/>
        <v>48.498339435703379</v>
      </c>
      <c r="AH352">
        <f t="shared" si="194"/>
        <v>1.6327190005571985</v>
      </c>
      <c r="AI352">
        <f t="shared" si="195"/>
        <v>32.119415308531131</v>
      </c>
      <c r="AJ352">
        <v>1699.625462524486</v>
      </c>
      <c r="AK352">
        <v>1647.32709090909</v>
      </c>
      <c r="AL352">
        <v>3.433015747510292</v>
      </c>
      <c r="AM352">
        <v>64.523893561412876</v>
      </c>
      <c r="AN352">
        <f t="shared" si="196"/>
        <v>1.6439181606317834</v>
      </c>
      <c r="AO352">
        <v>24.001074432329421</v>
      </c>
      <c r="AP352">
        <v>25.922647878787881</v>
      </c>
      <c r="AQ352">
        <v>-5.3339760938120806E-6</v>
      </c>
      <c r="AR352">
        <v>77.537025973873909</v>
      </c>
      <c r="AS352">
        <v>0</v>
      </c>
      <c r="AT352">
        <v>0</v>
      </c>
      <c r="AU352">
        <f t="shared" si="197"/>
        <v>1</v>
      </c>
      <c r="AV352">
        <f t="shared" si="198"/>
        <v>0</v>
      </c>
      <c r="AW352">
        <f t="shared" si="199"/>
        <v>38132.175677446758</v>
      </c>
      <c r="AX352">
        <f t="shared" si="200"/>
        <v>1999.9570000000001</v>
      </c>
      <c r="AY352">
        <f t="shared" si="201"/>
        <v>1681.1638800000001</v>
      </c>
      <c r="AZ352">
        <f t="shared" si="202"/>
        <v>0.8406000129002773</v>
      </c>
      <c r="BA352">
        <f t="shared" si="203"/>
        <v>0.16075802489753527</v>
      </c>
      <c r="BB352">
        <v>6</v>
      </c>
      <c r="BC352">
        <v>0.5</v>
      </c>
      <c r="BD352" t="s">
        <v>354</v>
      </c>
      <c r="BE352">
        <v>2</v>
      </c>
      <c r="BF352" t="b">
        <v>1</v>
      </c>
      <c r="BG352">
        <v>1657576787.75</v>
      </c>
      <c r="BH352">
        <v>1596.7529999999999</v>
      </c>
      <c r="BI352">
        <v>1658.079</v>
      </c>
      <c r="BJ352">
        <v>25.927250000000001</v>
      </c>
      <c r="BK352">
        <v>24.018799999999999</v>
      </c>
      <c r="BL352">
        <v>1599.482</v>
      </c>
      <c r="BM352">
        <v>26.059069999999998</v>
      </c>
      <c r="BN352">
        <v>500.00380000000013</v>
      </c>
      <c r="BO352">
        <v>72.313410000000005</v>
      </c>
      <c r="BP352">
        <v>9.9947830000000001E-2</v>
      </c>
      <c r="BQ352">
        <v>27.72794</v>
      </c>
      <c r="BR352">
        <v>28.025020000000001</v>
      </c>
      <c r="BS352">
        <v>999.9</v>
      </c>
      <c r="BT352">
        <v>0</v>
      </c>
      <c r="BU352">
        <v>0</v>
      </c>
      <c r="BV352">
        <v>9996.5689999999995</v>
      </c>
      <c r="BW352">
        <v>0</v>
      </c>
      <c r="BX352">
        <v>1415.3810000000001</v>
      </c>
      <c r="BY352">
        <v>-61.326160000000002</v>
      </c>
      <c r="BZ352">
        <v>1639.2539999999999</v>
      </c>
      <c r="CA352">
        <v>1698.885</v>
      </c>
      <c r="CB352">
        <v>1.908474</v>
      </c>
      <c r="CC352">
        <v>1658.079</v>
      </c>
      <c r="CD352">
        <v>24.018799999999999</v>
      </c>
      <c r="CE352">
        <v>1.8748880000000001</v>
      </c>
      <c r="CF352">
        <v>1.7368809999999999</v>
      </c>
      <c r="CG352">
        <v>16.425550000000001</v>
      </c>
      <c r="CH352">
        <v>15.23002</v>
      </c>
      <c r="CI352">
        <v>1999.9570000000001</v>
      </c>
      <c r="CJ352">
        <v>0.98000010000000004</v>
      </c>
      <c r="CK352">
        <v>2.0000199999999999E-2</v>
      </c>
      <c r="CL352">
        <v>0</v>
      </c>
      <c r="CM352">
        <v>2.2879700000000001</v>
      </c>
      <c r="CN352">
        <v>0</v>
      </c>
      <c r="CO352">
        <v>17095.79</v>
      </c>
      <c r="CP352">
        <v>16749.079999999991</v>
      </c>
      <c r="CQ352">
        <v>41.686999999999998</v>
      </c>
      <c r="CR352">
        <v>43.606099999999998</v>
      </c>
      <c r="CS352">
        <v>42.125</v>
      </c>
      <c r="CT352">
        <v>42</v>
      </c>
      <c r="CU352">
        <v>40.75</v>
      </c>
      <c r="CV352">
        <v>1959.9570000000001</v>
      </c>
      <c r="CW352">
        <v>40</v>
      </c>
      <c r="CX352">
        <v>0</v>
      </c>
      <c r="CY352">
        <v>1657576791.5999999</v>
      </c>
      <c r="CZ352">
        <v>0</v>
      </c>
      <c r="DA352">
        <v>0</v>
      </c>
      <c r="DB352" t="s">
        <v>355</v>
      </c>
      <c r="DC352">
        <v>1657463822.5999999</v>
      </c>
      <c r="DD352">
        <v>1657463835.0999999</v>
      </c>
      <c r="DE352">
        <v>0</v>
      </c>
      <c r="DF352">
        <v>-2.657</v>
      </c>
      <c r="DG352">
        <v>-13.192</v>
      </c>
      <c r="DH352">
        <v>-3.9239999999999999</v>
      </c>
      <c r="DI352">
        <v>-0.217</v>
      </c>
      <c r="DJ352">
        <v>376</v>
      </c>
      <c r="DK352">
        <v>3</v>
      </c>
      <c r="DL352">
        <v>0.48</v>
      </c>
      <c r="DM352">
        <v>0.03</v>
      </c>
      <c r="DN352">
        <v>-61.29809250000001</v>
      </c>
      <c r="DO352">
        <v>-9.3061913694344241E-3</v>
      </c>
      <c r="DP352">
        <v>0.10538079138889531</v>
      </c>
      <c r="DQ352">
        <v>1</v>
      </c>
      <c r="DR352">
        <v>1.9463152500000001</v>
      </c>
      <c r="DS352">
        <v>-0.34506360225140742</v>
      </c>
      <c r="DT352">
        <v>3.5767337753004468E-2</v>
      </c>
      <c r="DU352">
        <v>0</v>
      </c>
      <c r="DV352">
        <v>1</v>
      </c>
      <c r="DW352">
        <v>2</v>
      </c>
      <c r="DX352" t="s">
        <v>356</v>
      </c>
      <c r="DY352">
        <v>2.9793400000000001</v>
      </c>
      <c r="DZ352">
        <v>2.71543</v>
      </c>
      <c r="EA352">
        <v>0.18753400000000001</v>
      </c>
      <c r="EB352">
        <v>0.18987200000000001</v>
      </c>
      <c r="EC352">
        <v>9.1224600000000003E-2</v>
      </c>
      <c r="ED352">
        <v>8.4854299999999994E-2</v>
      </c>
      <c r="EE352">
        <v>25604.5</v>
      </c>
      <c r="EF352">
        <v>25640.3</v>
      </c>
      <c r="EG352">
        <v>29308.6</v>
      </c>
      <c r="EH352">
        <v>29283.9</v>
      </c>
      <c r="EI352">
        <v>35298.6</v>
      </c>
      <c r="EJ352">
        <v>35610.800000000003</v>
      </c>
      <c r="EK352">
        <v>41287.4</v>
      </c>
      <c r="EL352">
        <v>41706.6</v>
      </c>
      <c r="EM352">
        <v>1.9182999999999999</v>
      </c>
      <c r="EN352">
        <v>2.1050499999999999</v>
      </c>
      <c r="EO352">
        <v>8.5458199999999998E-2</v>
      </c>
      <c r="EP352">
        <v>0</v>
      </c>
      <c r="EQ352">
        <v>26.618099999999998</v>
      </c>
      <c r="ER352">
        <v>999.9</v>
      </c>
      <c r="ES352">
        <v>28.9</v>
      </c>
      <c r="ET352">
        <v>38.4</v>
      </c>
      <c r="EU352">
        <v>27.187100000000001</v>
      </c>
      <c r="EV352">
        <v>61.283799999999999</v>
      </c>
      <c r="EW352">
        <v>26.570499999999999</v>
      </c>
      <c r="EX352">
        <v>2</v>
      </c>
      <c r="EY352">
        <v>0.13725599999999999</v>
      </c>
      <c r="EZ352">
        <v>3.5278700000000001</v>
      </c>
      <c r="FA352">
        <v>20.350100000000001</v>
      </c>
      <c r="FB352">
        <v>5.2156399999999996</v>
      </c>
      <c r="FC352">
        <v>12.011100000000001</v>
      </c>
      <c r="FD352">
        <v>4.9883499999999996</v>
      </c>
      <c r="FE352">
        <v>3.2881</v>
      </c>
      <c r="FF352">
        <v>9834.4</v>
      </c>
      <c r="FG352">
        <v>9999</v>
      </c>
      <c r="FH352">
        <v>9999</v>
      </c>
      <c r="FI352">
        <v>146.30000000000001</v>
      </c>
      <c r="FJ352">
        <v>1.86737</v>
      </c>
      <c r="FK352">
        <v>1.86646</v>
      </c>
      <c r="FL352">
        <v>1.86585</v>
      </c>
      <c r="FM352">
        <v>1.8657999999999999</v>
      </c>
      <c r="FN352">
        <v>1.8676699999999999</v>
      </c>
      <c r="FO352">
        <v>1.8701000000000001</v>
      </c>
      <c r="FP352">
        <v>1.8687400000000001</v>
      </c>
      <c r="FQ352">
        <v>1.87012</v>
      </c>
      <c r="FR352">
        <v>0</v>
      </c>
      <c r="FS352">
        <v>0</v>
      </c>
      <c r="FT352">
        <v>0</v>
      </c>
      <c r="FU352">
        <v>0</v>
      </c>
      <c r="FV352" t="s">
        <v>357</v>
      </c>
      <c r="FW352" t="s">
        <v>358</v>
      </c>
      <c r="FX352" t="s">
        <v>359</v>
      </c>
      <c r="FY352" t="s">
        <v>359</v>
      </c>
      <c r="FZ352" t="s">
        <v>359</v>
      </c>
      <c r="GA352" t="s">
        <v>359</v>
      </c>
      <c r="GB352">
        <v>0</v>
      </c>
      <c r="GC352">
        <v>100</v>
      </c>
      <c r="GD352">
        <v>100</v>
      </c>
      <c r="GE352">
        <v>-2.73</v>
      </c>
      <c r="GF352">
        <v>-0.1318</v>
      </c>
      <c r="GG352">
        <v>-1.0745309912501479</v>
      </c>
      <c r="GH352">
        <v>-3.794306901669526E-4</v>
      </c>
      <c r="GI352">
        <v>-9.3076312682161424E-7</v>
      </c>
      <c r="GJ352">
        <v>3.2597594342726891E-10</v>
      </c>
      <c r="GK352">
        <v>-0.25621075936304621</v>
      </c>
      <c r="GL352">
        <v>-1.4413179793891831E-2</v>
      </c>
      <c r="GM352">
        <v>9.8733074958994743E-4</v>
      </c>
      <c r="GN352">
        <v>-9.6329063574464014E-6</v>
      </c>
      <c r="GO352">
        <v>22</v>
      </c>
      <c r="GP352">
        <v>2241</v>
      </c>
      <c r="GQ352">
        <v>1</v>
      </c>
      <c r="GR352">
        <v>45</v>
      </c>
      <c r="GS352">
        <v>1882.8</v>
      </c>
      <c r="GT352">
        <v>1882.6</v>
      </c>
      <c r="GU352">
        <v>3.90137</v>
      </c>
      <c r="GV352">
        <v>2.2009300000000001</v>
      </c>
      <c r="GW352">
        <v>1.94702</v>
      </c>
      <c r="GX352">
        <v>2.7734399999999999</v>
      </c>
      <c r="GY352">
        <v>2.19482</v>
      </c>
      <c r="GZ352">
        <v>2.36572</v>
      </c>
      <c r="HA352">
        <v>40.323700000000002</v>
      </c>
      <c r="HB352">
        <v>14.315899999999999</v>
      </c>
      <c r="HC352">
        <v>18</v>
      </c>
      <c r="HD352">
        <v>516.29</v>
      </c>
      <c r="HE352">
        <v>604.048</v>
      </c>
      <c r="HF352">
        <v>22.374500000000001</v>
      </c>
      <c r="HG352">
        <v>29.258900000000001</v>
      </c>
      <c r="HH352">
        <v>30</v>
      </c>
      <c r="HI352">
        <v>29.139700000000001</v>
      </c>
      <c r="HJ352">
        <v>29.0489</v>
      </c>
      <c r="HK352">
        <v>78.165599999999998</v>
      </c>
      <c r="HL352">
        <v>7.9136800000000003</v>
      </c>
      <c r="HM352">
        <v>26.4377</v>
      </c>
      <c r="HN352">
        <v>22.365200000000002</v>
      </c>
      <c r="HO352">
        <v>1690.26</v>
      </c>
      <c r="HP352">
        <v>23.6999</v>
      </c>
      <c r="HQ352">
        <v>100.23099999999999</v>
      </c>
      <c r="HR352">
        <v>100.188</v>
      </c>
    </row>
    <row r="353" spans="1:226" x14ac:dyDescent="0.2">
      <c r="A353">
        <v>337</v>
      </c>
      <c r="B353">
        <v>1657576796.0999999</v>
      </c>
      <c r="C353">
        <v>4966.5</v>
      </c>
      <c r="D353" t="s">
        <v>1032</v>
      </c>
      <c r="E353" t="s">
        <v>1033</v>
      </c>
      <c r="F353">
        <v>5</v>
      </c>
      <c r="G353" t="s">
        <v>1070</v>
      </c>
      <c r="H353" t="s">
        <v>353</v>
      </c>
      <c r="I353">
        <v>1657576793.3499999</v>
      </c>
      <c r="J353">
        <f t="shared" si="170"/>
        <v>1.6046435212892954E-3</v>
      </c>
      <c r="K353">
        <f t="shared" si="171"/>
        <v>1.6046435212892953</v>
      </c>
      <c r="L353">
        <f t="shared" si="172"/>
        <v>31.98689696599001</v>
      </c>
      <c r="M353">
        <f t="shared" si="173"/>
        <v>1615.4939999999999</v>
      </c>
      <c r="N353">
        <f t="shared" si="174"/>
        <v>686.09845582406706</v>
      </c>
      <c r="O353">
        <f t="shared" si="175"/>
        <v>49.683005149274052</v>
      </c>
      <c r="P353">
        <f t="shared" si="176"/>
        <v>116.98408011167815</v>
      </c>
      <c r="Q353">
        <f t="shared" si="177"/>
        <v>5.8926179425773349E-2</v>
      </c>
      <c r="R353">
        <f t="shared" si="178"/>
        <v>2.3983450602269505</v>
      </c>
      <c r="S353">
        <f t="shared" si="179"/>
        <v>5.8133529484536511E-2</v>
      </c>
      <c r="T353">
        <f t="shared" si="180"/>
        <v>3.6403784039477367E-2</v>
      </c>
      <c r="U353">
        <f t="shared" si="181"/>
        <v>321.51599999999996</v>
      </c>
      <c r="V353">
        <f t="shared" si="182"/>
        <v>29.485803743961398</v>
      </c>
      <c r="W353">
        <f t="shared" si="183"/>
        <v>28.01831</v>
      </c>
      <c r="X353">
        <f t="shared" si="184"/>
        <v>3.7988922164055032</v>
      </c>
      <c r="Y353">
        <f t="shared" si="185"/>
        <v>50.351369927784262</v>
      </c>
      <c r="Z353">
        <f t="shared" si="186"/>
        <v>1.8784287870539624</v>
      </c>
      <c r="AA353">
        <f t="shared" si="187"/>
        <v>3.7306408738194654</v>
      </c>
      <c r="AB353">
        <f t="shared" si="188"/>
        <v>1.9204634293515408</v>
      </c>
      <c r="AC353">
        <f t="shared" si="189"/>
        <v>-70.764779288857923</v>
      </c>
      <c r="AD353">
        <f t="shared" si="190"/>
        <v>-40.169500172810196</v>
      </c>
      <c r="AE353">
        <f t="shared" si="191"/>
        <v>-3.6458795877378245</v>
      </c>
      <c r="AF353">
        <f t="shared" si="192"/>
        <v>206.93584095059398</v>
      </c>
      <c r="AG353">
        <f t="shared" si="193"/>
        <v>48.648100907169685</v>
      </c>
      <c r="AH353">
        <f t="shared" si="194"/>
        <v>1.5793641149376396</v>
      </c>
      <c r="AI353">
        <f t="shared" si="195"/>
        <v>31.98689696599001</v>
      </c>
      <c r="AJ353">
        <v>1718.782804522031</v>
      </c>
      <c r="AK353">
        <v>1666.388666666666</v>
      </c>
      <c r="AL353">
        <v>3.501984532724661</v>
      </c>
      <c r="AM353">
        <v>64.523893561412876</v>
      </c>
      <c r="AN353">
        <f t="shared" si="196"/>
        <v>1.6046435212892953</v>
      </c>
      <c r="AO353">
        <v>24.118933571033221</v>
      </c>
      <c r="AP353">
        <v>25.951275151515141</v>
      </c>
      <c r="AQ353">
        <v>9.6262055350354557E-3</v>
      </c>
      <c r="AR353">
        <v>77.537025973873909</v>
      </c>
      <c r="AS353">
        <v>0</v>
      </c>
      <c r="AT353">
        <v>0</v>
      </c>
      <c r="AU353">
        <f t="shared" si="197"/>
        <v>1</v>
      </c>
      <c r="AV353">
        <f t="shared" si="198"/>
        <v>0</v>
      </c>
      <c r="AW353">
        <f t="shared" si="199"/>
        <v>38153.849108973824</v>
      </c>
      <c r="AX353">
        <f t="shared" si="200"/>
        <v>2000</v>
      </c>
      <c r="AY353">
        <f t="shared" si="201"/>
        <v>1681.1999999999998</v>
      </c>
      <c r="AZ353">
        <f t="shared" si="202"/>
        <v>0.8405999999999999</v>
      </c>
      <c r="BA353">
        <f t="shared" si="203"/>
        <v>0.16075799999999998</v>
      </c>
      <c r="BB353">
        <v>6</v>
      </c>
      <c r="BC353">
        <v>0.5</v>
      </c>
      <c r="BD353" t="s">
        <v>354</v>
      </c>
      <c r="BE353">
        <v>2</v>
      </c>
      <c r="BF353" t="b">
        <v>1</v>
      </c>
      <c r="BG353">
        <v>1657576793.3499999</v>
      </c>
      <c r="BH353">
        <v>1615.4939999999999</v>
      </c>
      <c r="BI353">
        <v>1676.93</v>
      </c>
      <c r="BJ353">
        <v>25.940200000000001</v>
      </c>
      <c r="BK353">
        <v>24.09423</v>
      </c>
      <c r="BL353">
        <v>1618.2370000000001</v>
      </c>
      <c r="BM353">
        <v>26.071770000000001</v>
      </c>
      <c r="BN353">
        <v>500.02820000000003</v>
      </c>
      <c r="BO353">
        <v>72.313680000000005</v>
      </c>
      <c r="BP353">
        <v>0.10013281</v>
      </c>
      <c r="BQ353">
        <v>27.707640000000001</v>
      </c>
      <c r="BR353">
        <v>28.01831</v>
      </c>
      <c r="BS353">
        <v>999.9</v>
      </c>
      <c r="BT353">
        <v>0</v>
      </c>
      <c r="BU353">
        <v>0</v>
      </c>
      <c r="BV353">
        <v>10001.75</v>
      </c>
      <c r="BW353">
        <v>0</v>
      </c>
      <c r="BX353">
        <v>1415.3</v>
      </c>
      <c r="BY353">
        <v>-61.436689999999999</v>
      </c>
      <c r="BZ353">
        <v>1658.5170000000001</v>
      </c>
      <c r="CA353">
        <v>1718.3330000000001</v>
      </c>
      <c r="CB353">
        <v>1.8459950000000001</v>
      </c>
      <c r="CC353">
        <v>1676.93</v>
      </c>
      <c r="CD353">
        <v>24.09423</v>
      </c>
      <c r="CE353">
        <v>1.875831</v>
      </c>
      <c r="CF353">
        <v>1.7423409999999999</v>
      </c>
      <c r="CG353">
        <v>16.433440000000001</v>
      </c>
      <c r="CH353">
        <v>15.278890000000001</v>
      </c>
      <c r="CI353">
        <v>2000</v>
      </c>
      <c r="CJ353">
        <v>0.98000070000000006</v>
      </c>
      <c r="CK353">
        <v>1.9999599999999999E-2</v>
      </c>
      <c r="CL353">
        <v>0</v>
      </c>
      <c r="CM353">
        <v>2.3825699999999999</v>
      </c>
      <c r="CN353">
        <v>0</v>
      </c>
      <c r="CO353">
        <v>17094.099999999999</v>
      </c>
      <c r="CP353">
        <v>16749.46</v>
      </c>
      <c r="CQ353">
        <v>41.686999999999998</v>
      </c>
      <c r="CR353">
        <v>43.625</v>
      </c>
      <c r="CS353">
        <v>42.125</v>
      </c>
      <c r="CT353">
        <v>42.018600000000013</v>
      </c>
      <c r="CU353">
        <v>40.75</v>
      </c>
      <c r="CV353">
        <v>1960</v>
      </c>
      <c r="CW353">
        <v>40</v>
      </c>
      <c r="CX353">
        <v>0</v>
      </c>
      <c r="CY353">
        <v>1657576796.4000001</v>
      </c>
      <c r="CZ353">
        <v>0</v>
      </c>
      <c r="DA353">
        <v>0</v>
      </c>
      <c r="DB353" t="s">
        <v>355</v>
      </c>
      <c r="DC353">
        <v>1657463822.5999999</v>
      </c>
      <c r="DD353">
        <v>1657463835.0999999</v>
      </c>
      <c r="DE353">
        <v>0</v>
      </c>
      <c r="DF353">
        <v>-2.657</v>
      </c>
      <c r="DG353">
        <v>-13.192</v>
      </c>
      <c r="DH353">
        <v>-3.9239999999999999</v>
      </c>
      <c r="DI353">
        <v>-0.217</v>
      </c>
      <c r="DJ353">
        <v>376</v>
      </c>
      <c r="DK353">
        <v>3</v>
      </c>
      <c r="DL353">
        <v>0.48</v>
      </c>
      <c r="DM353">
        <v>0.03</v>
      </c>
      <c r="DN353">
        <v>-61.313364999999997</v>
      </c>
      <c r="DO353">
        <v>-0.90052682926807037</v>
      </c>
      <c r="DP353">
        <v>0.1029401489944519</v>
      </c>
      <c r="DQ353">
        <v>0</v>
      </c>
      <c r="DR353">
        <v>1.9085194999999999</v>
      </c>
      <c r="DS353">
        <v>-0.43543452157598539</v>
      </c>
      <c r="DT353">
        <v>4.8517559653696508E-2</v>
      </c>
      <c r="DU353">
        <v>0</v>
      </c>
      <c r="DV353">
        <v>0</v>
      </c>
      <c r="DW353">
        <v>2</v>
      </c>
      <c r="DX353" t="s">
        <v>364</v>
      </c>
      <c r="DY353">
        <v>2.9798</v>
      </c>
      <c r="DZ353">
        <v>2.7155100000000001</v>
      </c>
      <c r="EA353">
        <v>0.18884799999999999</v>
      </c>
      <c r="EB353">
        <v>0.19114</v>
      </c>
      <c r="EC353">
        <v>9.1286999999999993E-2</v>
      </c>
      <c r="ED353">
        <v>8.4726899999999994E-2</v>
      </c>
      <c r="EE353">
        <v>25563.3</v>
      </c>
      <c r="EF353">
        <v>25600.1</v>
      </c>
      <c r="EG353">
        <v>29308.799999999999</v>
      </c>
      <c r="EH353">
        <v>29284</v>
      </c>
      <c r="EI353">
        <v>35296.400000000001</v>
      </c>
      <c r="EJ353">
        <v>35616.1</v>
      </c>
      <c r="EK353">
        <v>41287.599999999999</v>
      </c>
      <c r="EL353">
        <v>41706.9</v>
      </c>
      <c r="EM353">
        <v>1.91873</v>
      </c>
      <c r="EN353">
        <v>2.1046299999999998</v>
      </c>
      <c r="EO353">
        <v>8.61064E-2</v>
      </c>
      <c r="EP353">
        <v>0</v>
      </c>
      <c r="EQ353">
        <v>26.604800000000001</v>
      </c>
      <c r="ER353">
        <v>999.9</v>
      </c>
      <c r="ES353">
        <v>28.9</v>
      </c>
      <c r="ET353">
        <v>38.299999999999997</v>
      </c>
      <c r="EU353">
        <v>27.041</v>
      </c>
      <c r="EV353">
        <v>61.403799999999997</v>
      </c>
      <c r="EW353">
        <v>26.546500000000002</v>
      </c>
      <c r="EX353">
        <v>2</v>
      </c>
      <c r="EY353">
        <v>0.13717699999999999</v>
      </c>
      <c r="EZ353">
        <v>3.4676200000000001</v>
      </c>
      <c r="FA353">
        <v>20.351700000000001</v>
      </c>
      <c r="FB353">
        <v>5.2183400000000004</v>
      </c>
      <c r="FC353">
        <v>12.0108</v>
      </c>
      <c r="FD353">
        <v>4.9892000000000003</v>
      </c>
      <c r="FE353">
        <v>3.2885800000000001</v>
      </c>
      <c r="FF353">
        <v>9834.4</v>
      </c>
      <c r="FG353">
        <v>9999</v>
      </c>
      <c r="FH353">
        <v>9999</v>
      </c>
      <c r="FI353">
        <v>146.30000000000001</v>
      </c>
      <c r="FJ353">
        <v>1.86738</v>
      </c>
      <c r="FK353">
        <v>1.86646</v>
      </c>
      <c r="FL353">
        <v>1.8658399999999999</v>
      </c>
      <c r="FM353">
        <v>1.86581</v>
      </c>
      <c r="FN353">
        <v>1.8676699999999999</v>
      </c>
      <c r="FO353">
        <v>1.87008</v>
      </c>
      <c r="FP353">
        <v>1.8687400000000001</v>
      </c>
      <c r="FQ353">
        <v>1.87012</v>
      </c>
      <c r="FR353">
        <v>0</v>
      </c>
      <c r="FS353">
        <v>0</v>
      </c>
      <c r="FT353">
        <v>0</v>
      </c>
      <c r="FU353">
        <v>0</v>
      </c>
      <c r="FV353" t="s">
        <v>357</v>
      </c>
      <c r="FW353" t="s">
        <v>358</v>
      </c>
      <c r="FX353" t="s">
        <v>359</v>
      </c>
      <c r="FY353" t="s">
        <v>359</v>
      </c>
      <c r="FZ353" t="s">
        <v>359</v>
      </c>
      <c r="GA353" t="s">
        <v>359</v>
      </c>
      <c r="GB353">
        <v>0</v>
      </c>
      <c r="GC353">
        <v>100</v>
      </c>
      <c r="GD353">
        <v>100</v>
      </c>
      <c r="GE353">
        <v>-2.76</v>
      </c>
      <c r="GF353">
        <v>-0.13139999999999999</v>
      </c>
      <c r="GG353">
        <v>-1.0745309912501479</v>
      </c>
      <c r="GH353">
        <v>-3.794306901669526E-4</v>
      </c>
      <c r="GI353">
        <v>-9.3076312682161424E-7</v>
      </c>
      <c r="GJ353">
        <v>3.2597594342726891E-10</v>
      </c>
      <c r="GK353">
        <v>-0.25621075936304621</v>
      </c>
      <c r="GL353">
        <v>-1.4413179793891831E-2</v>
      </c>
      <c r="GM353">
        <v>9.8733074958994743E-4</v>
      </c>
      <c r="GN353">
        <v>-9.6329063574464014E-6</v>
      </c>
      <c r="GO353">
        <v>22</v>
      </c>
      <c r="GP353">
        <v>2241</v>
      </c>
      <c r="GQ353">
        <v>1</v>
      </c>
      <c r="GR353">
        <v>45</v>
      </c>
      <c r="GS353">
        <v>1882.9</v>
      </c>
      <c r="GT353">
        <v>1882.7</v>
      </c>
      <c r="GU353">
        <v>3.9331100000000001</v>
      </c>
      <c r="GV353">
        <v>2.2021500000000001</v>
      </c>
      <c r="GW353">
        <v>1.94702</v>
      </c>
      <c r="GX353">
        <v>2.7734399999999999</v>
      </c>
      <c r="GY353">
        <v>2.19482</v>
      </c>
      <c r="GZ353">
        <v>2.36694</v>
      </c>
      <c r="HA353">
        <v>40.323700000000002</v>
      </c>
      <c r="HB353">
        <v>14.3247</v>
      </c>
      <c r="HC353">
        <v>18</v>
      </c>
      <c r="HD353">
        <v>516.57799999999997</v>
      </c>
      <c r="HE353">
        <v>603.71299999999997</v>
      </c>
      <c r="HF353">
        <v>22.3445</v>
      </c>
      <c r="HG353">
        <v>29.2592</v>
      </c>
      <c r="HH353">
        <v>29.9999</v>
      </c>
      <c r="HI353">
        <v>29.140599999999999</v>
      </c>
      <c r="HJ353">
        <v>29.0489</v>
      </c>
      <c r="HK353">
        <v>78.738100000000003</v>
      </c>
      <c r="HL353">
        <v>8.9649900000000002</v>
      </c>
      <c r="HM353">
        <v>26.4377</v>
      </c>
      <c r="HN353">
        <v>22.3477</v>
      </c>
      <c r="HO353">
        <v>1703.64</v>
      </c>
      <c r="HP353">
        <v>23.647600000000001</v>
      </c>
      <c r="HQ353">
        <v>100.232</v>
      </c>
      <c r="HR353">
        <v>100.18899999999999</v>
      </c>
    </row>
    <row r="354" spans="1:226" x14ac:dyDescent="0.2">
      <c r="A354">
        <v>338</v>
      </c>
      <c r="B354">
        <v>1657576800.5999999</v>
      </c>
      <c r="C354">
        <v>4971</v>
      </c>
      <c r="D354" t="s">
        <v>1034</v>
      </c>
      <c r="E354" t="s">
        <v>1035</v>
      </c>
      <c r="F354">
        <v>5</v>
      </c>
      <c r="G354" t="s">
        <v>1070</v>
      </c>
      <c r="H354" t="s">
        <v>353</v>
      </c>
      <c r="I354">
        <v>1657576797.75</v>
      </c>
      <c r="J354">
        <f t="shared" si="170"/>
        <v>1.5863445288613397E-3</v>
      </c>
      <c r="K354">
        <f t="shared" si="171"/>
        <v>1.5863445288613396</v>
      </c>
      <c r="L354">
        <f t="shared" si="172"/>
        <v>32.096875245070137</v>
      </c>
      <c r="M354">
        <f t="shared" si="173"/>
        <v>1630.4349999999999</v>
      </c>
      <c r="N354">
        <f t="shared" si="174"/>
        <v>688.78029578220867</v>
      </c>
      <c r="O354">
        <f t="shared" si="175"/>
        <v>49.877251253742912</v>
      </c>
      <c r="P354">
        <f t="shared" si="176"/>
        <v>118.06611868236443</v>
      </c>
      <c r="Q354">
        <f t="shared" si="177"/>
        <v>5.8330027098061718E-2</v>
      </c>
      <c r="R354">
        <f t="shared" si="178"/>
        <v>2.3950393254308402</v>
      </c>
      <c r="S354">
        <f t="shared" si="179"/>
        <v>5.7552163632807692E-2</v>
      </c>
      <c r="T354">
        <f t="shared" si="180"/>
        <v>3.6039125956597931E-2</v>
      </c>
      <c r="U354">
        <f t="shared" si="181"/>
        <v>321.5158404</v>
      </c>
      <c r="V354">
        <f t="shared" si="182"/>
        <v>29.477626559237986</v>
      </c>
      <c r="W354">
        <f t="shared" si="183"/>
        <v>28.00319</v>
      </c>
      <c r="X354">
        <f t="shared" si="184"/>
        <v>3.7955454481095421</v>
      </c>
      <c r="Y354">
        <f t="shared" si="185"/>
        <v>50.380695458579147</v>
      </c>
      <c r="Z354">
        <f t="shared" si="186"/>
        <v>1.877746851413217</v>
      </c>
      <c r="AA354">
        <f t="shared" si="187"/>
        <v>3.7271157817918965</v>
      </c>
      <c r="AB354">
        <f t="shared" si="188"/>
        <v>1.9177985966963251</v>
      </c>
      <c r="AC354">
        <f t="shared" si="189"/>
        <v>-69.957793722785084</v>
      </c>
      <c r="AD354">
        <f t="shared" si="190"/>
        <v>-40.25100158790945</v>
      </c>
      <c r="AE354">
        <f t="shared" si="191"/>
        <v>-3.6577484097050794</v>
      </c>
      <c r="AF354">
        <f t="shared" si="192"/>
        <v>207.64929667960035</v>
      </c>
      <c r="AG354">
        <f t="shared" si="193"/>
        <v>48.424046287676944</v>
      </c>
      <c r="AH354">
        <f t="shared" si="194"/>
        <v>1.6578985773673867</v>
      </c>
      <c r="AI354">
        <f t="shared" si="195"/>
        <v>32.096875245070137</v>
      </c>
      <c r="AJ354">
        <v>1734.167259693279</v>
      </c>
      <c r="AK354">
        <v>1681.914303030303</v>
      </c>
      <c r="AL354">
        <v>3.4283671955637032</v>
      </c>
      <c r="AM354">
        <v>64.523893561412876</v>
      </c>
      <c r="AN354">
        <f t="shared" si="196"/>
        <v>1.5863445288613396</v>
      </c>
      <c r="AO354">
        <v>24.00958636684129</v>
      </c>
      <c r="AP354">
        <v>25.901728484848491</v>
      </c>
      <c r="AQ354">
        <v>-8.4497329436217065E-3</v>
      </c>
      <c r="AR354">
        <v>77.537025973873909</v>
      </c>
      <c r="AS354">
        <v>0</v>
      </c>
      <c r="AT354">
        <v>0</v>
      </c>
      <c r="AU354">
        <f t="shared" si="197"/>
        <v>1</v>
      </c>
      <c r="AV354">
        <f t="shared" si="198"/>
        <v>0</v>
      </c>
      <c r="AW354">
        <f t="shared" si="199"/>
        <v>38075.689480672278</v>
      </c>
      <c r="AX354">
        <f t="shared" si="200"/>
        <v>1999.999</v>
      </c>
      <c r="AY354">
        <f t="shared" si="201"/>
        <v>1681.1991600000001</v>
      </c>
      <c r="AZ354">
        <f t="shared" si="202"/>
        <v>0.84060000030000015</v>
      </c>
      <c r="BA354">
        <f t="shared" si="203"/>
        <v>0.16075800057900028</v>
      </c>
      <c r="BB354">
        <v>6</v>
      </c>
      <c r="BC354">
        <v>0.5</v>
      </c>
      <c r="BD354" t="s">
        <v>354</v>
      </c>
      <c r="BE354">
        <v>2</v>
      </c>
      <c r="BF354" t="b">
        <v>1</v>
      </c>
      <c r="BG354">
        <v>1657576797.75</v>
      </c>
      <c r="BH354">
        <v>1630.4349999999999</v>
      </c>
      <c r="BI354">
        <v>1691.7860000000001</v>
      </c>
      <c r="BJ354">
        <v>25.930759999999999</v>
      </c>
      <c r="BK354">
        <v>23.992920000000002</v>
      </c>
      <c r="BL354">
        <v>1633.192</v>
      </c>
      <c r="BM354">
        <v>26.06251</v>
      </c>
      <c r="BN354">
        <v>500.01280000000003</v>
      </c>
      <c r="BO354">
        <v>72.313839999999985</v>
      </c>
      <c r="BP354">
        <v>0.10003647</v>
      </c>
      <c r="BQ354">
        <v>27.691459999999999</v>
      </c>
      <c r="BR354">
        <v>28.00319</v>
      </c>
      <c r="BS354">
        <v>999.9</v>
      </c>
      <c r="BT354">
        <v>0</v>
      </c>
      <c r="BU354">
        <v>0</v>
      </c>
      <c r="BV354">
        <v>9979.8109999999997</v>
      </c>
      <c r="BW354">
        <v>0</v>
      </c>
      <c r="BX354">
        <v>1415.8969999999999</v>
      </c>
      <c r="BY354">
        <v>-61.352170000000001</v>
      </c>
      <c r="BZ354">
        <v>1673.84</v>
      </c>
      <c r="CA354">
        <v>1733.376</v>
      </c>
      <c r="CB354">
        <v>1.937854</v>
      </c>
      <c r="CC354">
        <v>1691.7860000000001</v>
      </c>
      <c r="CD354">
        <v>23.992920000000002</v>
      </c>
      <c r="CE354">
        <v>1.875154</v>
      </c>
      <c r="CF354">
        <v>1.7350179999999999</v>
      </c>
      <c r="CG354">
        <v>16.427759999999999</v>
      </c>
      <c r="CH354">
        <v>15.213329999999999</v>
      </c>
      <c r="CI354">
        <v>1999.999</v>
      </c>
      <c r="CJ354">
        <v>0.98000069999999995</v>
      </c>
      <c r="CK354">
        <v>1.9999599999999999E-2</v>
      </c>
      <c r="CL354">
        <v>0</v>
      </c>
      <c r="CM354">
        <v>2.2759299999999998</v>
      </c>
      <c r="CN354">
        <v>0</v>
      </c>
      <c r="CO354">
        <v>17091.759999999998</v>
      </c>
      <c r="CP354">
        <v>16749.47</v>
      </c>
      <c r="CQ354">
        <v>41.686999999999998</v>
      </c>
      <c r="CR354">
        <v>43.625</v>
      </c>
      <c r="CS354">
        <v>42.125</v>
      </c>
      <c r="CT354">
        <v>42.061999999999998</v>
      </c>
      <c r="CU354">
        <v>40.75</v>
      </c>
      <c r="CV354">
        <v>1959.999</v>
      </c>
      <c r="CW354">
        <v>40</v>
      </c>
      <c r="CX354">
        <v>0</v>
      </c>
      <c r="CY354">
        <v>1657576801.2</v>
      </c>
      <c r="CZ354">
        <v>0</v>
      </c>
      <c r="DA354">
        <v>0</v>
      </c>
      <c r="DB354" t="s">
        <v>355</v>
      </c>
      <c r="DC354">
        <v>1657463822.5999999</v>
      </c>
      <c r="DD354">
        <v>1657463835.0999999</v>
      </c>
      <c r="DE354">
        <v>0</v>
      </c>
      <c r="DF354">
        <v>-2.657</v>
      </c>
      <c r="DG354">
        <v>-13.192</v>
      </c>
      <c r="DH354">
        <v>-3.9239999999999999</v>
      </c>
      <c r="DI354">
        <v>-0.217</v>
      </c>
      <c r="DJ354">
        <v>376</v>
      </c>
      <c r="DK354">
        <v>3</v>
      </c>
      <c r="DL354">
        <v>0.48</v>
      </c>
      <c r="DM354">
        <v>0.03</v>
      </c>
      <c r="DN354">
        <v>-61.349247499999997</v>
      </c>
      <c r="DO354">
        <v>-0.32881913696046061</v>
      </c>
      <c r="DP354">
        <v>7.0406089891074122E-2</v>
      </c>
      <c r="DQ354">
        <v>0</v>
      </c>
      <c r="DR354">
        <v>1.9031944999999999</v>
      </c>
      <c r="DS354">
        <v>-1.9285553470918641E-2</v>
      </c>
      <c r="DT354">
        <v>4.4023670675558173E-2</v>
      </c>
      <c r="DU354">
        <v>1</v>
      </c>
      <c r="DV354">
        <v>1</v>
      </c>
      <c r="DW354">
        <v>2</v>
      </c>
      <c r="DX354" t="s">
        <v>356</v>
      </c>
      <c r="DY354">
        <v>2.9798399999999998</v>
      </c>
      <c r="DZ354">
        <v>2.7155100000000001</v>
      </c>
      <c r="EA354">
        <v>0.18990699999999999</v>
      </c>
      <c r="EB354">
        <v>0.192165</v>
      </c>
      <c r="EC354">
        <v>9.1155100000000003E-2</v>
      </c>
      <c r="ED354">
        <v>8.4493399999999996E-2</v>
      </c>
      <c r="EE354">
        <v>25529.4</v>
      </c>
      <c r="EF354">
        <v>25567.4</v>
      </c>
      <c r="EG354">
        <v>29308.3</v>
      </c>
      <c r="EH354">
        <v>29283.7</v>
      </c>
      <c r="EI354">
        <v>35301</v>
      </c>
      <c r="EJ354">
        <v>35625</v>
      </c>
      <c r="EK354">
        <v>41286.800000000003</v>
      </c>
      <c r="EL354">
        <v>41706.5</v>
      </c>
      <c r="EM354">
        <v>1.91893</v>
      </c>
      <c r="EN354">
        <v>2.1046499999999999</v>
      </c>
      <c r="EO354">
        <v>8.5420899999999994E-2</v>
      </c>
      <c r="EP354">
        <v>0</v>
      </c>
      <c r="EQ354">
        <v>26.595500000000001</v>
      </c>
      <c r="ER354">
        <v>999.9</v>
      </c>
      <c r="ES354">
        <v>29</v>
      </c>
      <c r="ET354">
        <v>38.299999999999997</v>
      </c>
      <c r="EU354">
        <v>27.133299999999998</v>
      </c>
      <c r="EV354">
        <v>61.4238</v>
      </c>
      <c r="EW354">
        <v>26.414300000000001</v>
      </c>
      <c r="EX354">
        <v>2</v>
      </c>
      <c r="EY354">
        <v>0.13709299999999999</v>
      </c>
      <c r="EZ354">
        <v>3.4166099999999999</v>
      </c>
      <c r="FA354">
        <v>20.352699999999999</v>
      </c>
      <c r="FB354">
        <v>5.2186399999999997</v>
      </c>
      <c r="FC354">
        <v>12.0128</v>
      </c>
      <c r="FD354">
        <v>4.98895</v>
      </c>
      <c r="FE354">
        <v>3.2885300000000002</v>
      </c>
      <c r="FF354">
        <v>9834.7000000000007</v>
      </c>
      <c r="FG354">
        <v>9999</v>
      </c>
      <c r="FH354">
        <v>9999</v>
      </c>
      <c r="FI354">
        <v>146.30000000000001</v>
      </c>
      <c r="FJ354">
        <v>1.86737</v>
      </c>
      <c r="FK354">
        <v>1.86646</v>
      </c>
      <c r="FL354">
        <v>1.8658399999999999</v>
      </c>
      <c r="FM354">
        <v>1.86578</v>
      </c>
      <c r="FN354">
        <v>1.8676600000000001</v>
      </c>
      <c r="FO354">
        <v>1.87008</v>
      </c>
      <c r="FP354">
        <v>1.8687400000000001</v>
      </c>
      <c r="FQ354">
        <v>1.8701099999999999</v>
      </c>
      <c r="FR354">
        <v>0</v>
      </c>
      <c r="FS354">
        <v>0</v>
      </c>
      <c r="FT354">
        <v>0</v>
      </c>
      <c r="FU354">
        <v>0</v>
      </c>
      <c r="FV354" t="s">
        <v>357</v>
      </c>
      <c r="FW354" t="s">
        <v>358</v>
      </c>
      <c r="FX354" t="s">
        <v>359</v>
      </c>
      <c r="FY354" t="s">
        <v>359</v>
      </c>
      <c r="FZ354" t="s">
        <v>359</v>
      </c>
      <c r="GA354" t="s">
        <v>359</v>
      </c>
      <c r="GB354">
        <v>0</v>
      </c>
      <c r="GC354">
        <v>100</v>
      </c>
      <c r="GD354">
        <v>100</v>
      </c>
      <c r="GE354">
        <v>-2.76</v>
      </c>
      <c r="GF354">
        <v>-0.1323</v>
      </c>
      <c r="GG354">
        <v>-1.0745309912501479</v>
      </c>
      <c r="GH354">
        <v>-3.794306901669526E-4</v>
      </c>
      <c r="GI354">
        <v>-9.3076312682161424E-7</v>
      </c>
      <c r="GJ354">
        <v>3.2597594342726891E-10</v>
      </c>
      <c r="GK354">
        <v>-0.25621075936304621</v>
      </c>
      <c r="GL354">
        <v>-1.4413179793891831E-2</v>
      </c>
      <c r="GM354">
        <v>9.8733074958994743E-4</v>
      </c>
      <c r="GN354">
        <v>-9.6329063574464014E-6</v>
      </c>
      <c r="GO354">
        <v>22</v>
      </c>
      <c r="GP354">
        <v>2241</v>
      </c>
      <c r="GQ354">
        <v>1</v>
      </c>
      <c r="GR354">
        <v>45</v>
      </c>
      <c r="GS354">
        <v>1883</v>
      </c>
      <c r="GT354">
        <v>1882.8</v>
      </c>
      <c r="GU354">
        <v>3.9575200000000001</v>
      </c>
      <c r="GV354">
        <v>2.20947</v>
      </c>
      <c r="GW354">
        <v>1.94702</v>
      </c>
      <c r="GX354">
        <v>2.7722199999999999</v>
      </c>
      <c r="GY354">
        <v>2.19482</v>
      </c>
      <c r="GZ354">
        <v>2.3913600000000002</v>
      </c>
      <c r="HA354">
        <v>40.323700000000002</v>
      </c>
      <c r="HB354">
        <v>14.315899999999999</v>
      </c>
      <c r="HC354">
        <v>18</v>
      </c>
      <c r="HD354">
        <v>516.72500000000002</v>
      </c>
      <c r="HE354">
        <v>603.73299999999995</v>
      </c>
      <c r="HF354">
        <v>22.332100000000001</v>
      </c>
      <c r="HG354">
        <v>29.261399999999998</v>
      </c>
      <c r="HH354">
        <v>29.9998</v>
      </c>
      <c r="HI354">
        <v>29.142199999999999</v>
      </c>
      <c r="HJ354">
        <v>29.0489</v>
      </c>
      <c r="HK354">
        <v>79.286600000000007</v>
      </c>
      <c r="HL354">
        <v>9.5955399999999997</v>
      </c>
      <c r="HM354">
        <v>26.4377</v>
      </c>
      <c r="HN354">
        <v>22.3398</v>
      </c>
      <c r="HO354">
        <v>1723.67</v>
      </c>
      <c r="HP354">
        <v>23.667000000000002</v>
      </c>
      <c r="HQ354">
        <v>100.23</v>
      </c>
      <c r="HR354">
        <v>100.188</v>
      </c>
    </row>
    <row r="355" spans="1:226" x14ac:dyDescent="0.2">
      <c r="A355">
        <v>339</v>
      </c>
      <c r="B355">
        <v>1657576806.0999999</v>
      </c>
      <c r="C355">
        <v>4976.5</v>
      </c>
      <c r="D355" t="s">
        <v>1036</v>
      </c>
      <c r="E355" t="s">
        <v>1037</v>
      </c>
      <c r="F355">
        <v>5</v>
      </c>
      <c r="G355" t="s">
        <v>1070</v>
      </c>
      <c r="H355" t="s">
        <v>353</v>
      </c>
      <c r="I355">
        <v>1657576803.3499999</v>
      </c>
      <c r="J355">
        <f t="shared" si="170"/>
        <v>1.5626601020268525E-3</v>
      </c>
      <c r="K355">
        <f t="shared" si="171"/>
        <v>1.5626601020268525</v>
      </c>
      <c r="L355">
        <f t="shared" si="172"/>
        <v>32.346246048829514</v>
      </c>
      <c r="M355">
        <f t="shared" si="173"/>
        <v>1649.2</v>
      </c>
      <c r="N355">
        <f t="shared" si="174"/>
        <v>685.12577857782537</v>
      </c>
      <c r="O355">
        <f t="shared" si="175"/>
        <v>49.611796689393991</v>
      </c>
      <c r="P355">
        <f t="shared" si="176"/>
        <v>119.42299889808399</v>
      </c>
      <c r="Q355">
        <f t="shared" si="177"/>
        <v>5.7354674181699906E-2</v>
      </c>
      <c r="R355">
        <f t="shared" si="178"/>
        <v>2.3961097303320482</v>
      </c>
      <c r="S355">
        <f t="shared" si="179"/>
        <v>5.6602757367458297E-2</v>
      </c>
      <c r="T355">
        <f t="shared" si="180"/>
        <v>3.5443458780674474E-2</v>
      </c>
      <c r="U355">
        <f t="shared" si="181"/>
        <v>321.51823440000004</v>
      </c>
      <c r="V355">
        <f t="shared" si="182"/>
        <v>29.461389360951387</v>
      </c>
      <c r="W355">
        <f t="shared" si="183"/>
        <v>27.990839999999999</v>
      </c>
      <c r="X355">
        <f t="shared" si="184"/>
        <v>3.7928137202446686</v>
      </c>
      <c r="Y355">
        <f t="shared" si="185"/>
        <v>50.290612837981776</v>
      </c>
      <c r="Z355">
        <f t="shared" si="186"/>
        <v>1.8718751296479268</v>
      </c>
      <c r="AA355">
        <f t="shared" si="187"/>
        <v>3.7221163633030954</v>
      </c>
      <c r="AB355">
        <f t="shared" si="188"/>
        <v>1.9209385905967418</v>
      </c>
      <c r="AC355">
        <f t="shared" si="189"/>
        <v>-68.913310499384195</v>
      </c>
      <c r="AD355">
        <f t="shared" si="190"/>
        <v>-41.640872499418563</v>
      </c>
      <c r="AE355">
        <f t="shared" si="191"/>
        <v>-3.7816944015655385</v>
      </c>
      <c r="AF355">
        <f t="shared" si="192"/>
        <v>207.18235699963179</v>
      </c>
      <c r="AG355">
        <f t="shared" si="193"/>
        <v>48.311185906648404</v>
      </c>
      <c r="AH355">
        <f t="shared" si="194"/>
        <v>1.6724246524687836</v>
      </c>
      <c r="AI355">
        <f t="shared" si="195"/>
        <v>32.346246048829514</v>
      </c>
      <c r="AJ355">
        <v>1752.791680974927</v>
      </c>
      <c r="AK355">
        <v>1700.514363636363</v>
      </c>
      <c r="AL355">
        <v>3.3537328587079029</v>
      </c>
      <c r="AM355">
        <v>64.523893561412876</v>
      </c>
      <c r="AN355">
        <f t="shared" si="196"/>
        <v>1.5626601020268525</v>
      </c>
      <c r="AO355">
        <v>23.908558459607391</v>
      </c>
      <c r="AP355">
        <v>25.811225454545461</v>
      </c>
      <c r="AQ355">
        <v>-1.693786332913701E-2</v>
      </c>
      <c r="AR355">
        <v>77.537025973873909</v>
      </c>
      <c r="AS355">
        <v>0</v>
      </c>
      <c r="AT355">
        <v>0</v>
      </c>
      <c r="AU355">
        <f t="shared" si="197"/>
        <v>1</v>
      </c>
      <c r="AV355">
        <f t="shared" si="198"/>
        <v>0</v>
      </c>
      <c r="AW355">
        <f t="shared" si="199"/>
        <v>38104.547767089134</v>
      </c>
      <c r="AX355">
        <f t="shared" si="200"/>
        <v>2000.0139999999999</v>
      </c>
      <c r="AY355">
        <f t="shared" si="201"/>
        <v>1681.2117599999999</v>
      </c>
      <c r="AZ355">
        <f t="shared" si="202"/>
        <v>0.84059999580002942</v>
      </c>
      <c r="BA355">
        <f t="shared" si="203"/>
        <v>0.16075799189405676</v>
      </c>
      <c r="BB355">
        <v>6</v>
      </c>
      <c r="BC355">
        <v>0.5</v>
      </c>
      <c r="BD355" t="s">
        <v>354</v>
      </c>
      <c r="BE355">
        <v>2</v>
      </c>
      <c r="BF355" t="b">
        <v>1</v>
      </c>
      <c r="BG355">
        <v>1657576803.3499999</v>
      </c>
      <c r="BH355">
        <v>1649.2</v>
      </c>
      <c r="BI355">
        <v>1710.481</v>
      </c>
      <c r="BJ355">
        <v>25.850100000000001</v>
      </c>
      <c r="BK355">
        <v>23.895140000000001</v>
      </c>
      <c r="BL355">
        <v>1651.972</v>
      </c>
      <c r="BM355">
        <v>25.983219999999999</v>
      </c>
      <c r="BN355">
        <v>500.01810000000012</v>
      </c>
      <c r="BO355">
        <v>72.312699999999992</v>
      </c>
      <c r="BP355">
        <v>9.998427E-2</v>
      </c>
      <c r="BQ355">
        <v>27.668489999999998</v>
      </c>
      <c r="BR355">
        <v>27.990839999999999</v>
      </c>
      <c r="BS355">
        <v>999.9</v>
      </c>
      <c r="BT355">
        <v>0</v>
      </c>
      <c r="BU355">
        <v>0</v>
      </c>
      <c r="BV355">
        <v>9987.0629999999983</v>
      </c>
      <c r="BW355">
        <v>0</v>
      </c>
      <c r="BX355">
        <v>1416.683</v>
      </c>
      <c r="BY355">
        <v>-61.281750000000002</v>
      </c>
      <c r="BZ355">
        <v>1692.961</v>
      </c>
      <c r="CA355">
        <v>1752.355</v>
      </c>
      <c r="CB355">
        <v>1.954969</v>
      </c>
      <c r="CC355">
        <v>1710.481</v>
      </c>
      <c r="CD355">
        <v>23.895140000000001</v>
      </c>
      <c r="CE355">
        <v>1.869292</v>
      </c>
      <c r="CF355">
        <v>1.727921</v>
      </c>
      <c r="CG355">
        <v>16.378579999999999</v>
      </c>
      <c r="CH355">
        <v>15.149559999999999</v>
      </c>
      <c r="CI355">
        <v>2000.0139999999999</v>
      </c>
      <c r="CJ355">
        <v>0.98000100000000001</v>
      </c>
      <c r="CK355">
        <v>1.9999300000000001E-2</v>
      </c>
      <c r="CL355">
        <v>0</v>
      </c>
      <c r="CM355">
        <v>2.3336700000000001</v>
      </c>
      <c r="CN355">
        <v>0</v>
      </c>
      <c r="CO355">
        <v>17090.12</v>
      </c>
      <c r="CP355">
        <v>16749.59</v>
      </c>
      <c r="CQ355">
        <v>41.686999999999998</v>
      </c>
      <c r="CR355">
        <v>43.625</v>
      </c>
      <c r="CS355">
        <v>42.125</v>
      </c>
      <c r="CT355">
        <v>42.061999999999998</v>
      </c>
      <c r="CU355">
        <v>40.75</v>
      </c>
      <c r="CV355">
        <v>1960.0139999999999</v>
      </c>
      <c r="CW355">
        <v>40</v>
      </c>
      <c r="CX355">
        <v>0</v>
      </c>
      <c r="CY355">
        <v>1657576806.5999999</v>
      </c>
      <c r="CZ355">
        <v>0</v>
      </c>
      <c r="DA355">
        <v>0</v>
      </c>
      <c r="DB355" t="s">
        <v>355</v>
      </c>
      <c r="DC355">
        <v>1657463822.5999999</v>
      </c>
      <c r="DD355">
        <v>1657463835.0999999</v>
      </c>
      <c r="DE355">
        <v>0</v>
      </c>
      <c r="DF355">
        <v>-2.657</v>
      </c>
      <c r="DG355">
        <v>-13.192</v>
      </c>
      <c r="DH355">
        <v>-3.9239999999999999</v>
      </c>
      <c r="DI355">
        <v>-0.217</v>
      </c>
      <c r="DJ355">
        <v>376</v>
      </c>
      <c r="DK355">
        <v>3</v>
      </c>
      <c r="DL355">
        <v>0.48</v>
      </c>
      <c r="DM355">
        <v>0.03</v>
      </c>
      <c r="DN355">
        <v>-61.346280487804883</v>
      </c>
      <c r="DO355">
        <v>0.25613519163761761</v>
      </c>
      <c r="DP355">
        <v>7.2935725862427289E-2</v>
      </c>
      <c r="DQ355">
        <v>0</v>
      </c>
      <c r="DR355">
        <v>1.912297804878049</v>
      </c>
      <c r="DS355">
        <v>0.27717658536585299</v>
      </c>
      <c r="DT355">
        <v>4.8514484460813467E-2</v>
      </c>
      <c r="DU355">
        <v>0</v>
      </c>
      <c r="DV355">
        <v>0</v>
      </c>
      <c r="DW355">
        <v>2</v>
      </c>
      <c r="DX355" t="s">
        <v>364</v>
      </c>
      <c r="DY355">
        <v>2.97967</v>
      </c>
      <c r="DZ355">
        <v>2.71543</v>
      </c>
      <c r="EA355">
        <v>0.19117300000000001</v>
      </c>
      <c r="EB355">
        <v>0.19339999999999999</v>
      </c>
      <c r="EC355">
        <v>9.0933799999999995E-2</v>
      </c>
      <c r="ED355">
        <v>8.42918E-2</v>
      </c>
      <c r="EE355">
        <v>25489.3</v>
      </c>
      <c r="EF355">
        <v>25528.400000000001</v>
      </c>
      <c r="EG355">
        <v>29308.1</v>
      </c>
      <c r="EH355">
        <v>29283.9</v>
      </c>
      <c r="EI355">
        <v>35309.4</v>
      </c>
      <c r="EJ355">
        <v>35633</v>
      </c>
      <c r="EK355">
        <v>41286.5</v>
      </c>
      <c r="EL355">
        <v>41706.5</v>
      </c>
      <c r="EM355">
        <v>1.9187700000000001</v>
      </c>
      <c r="EN355">
        <v>2.105</v>
      </c>
      <c r="EO355">
        <v>8.5711499999999996E-2</v>
      </c>
      <c r="EP355">
        <v>0</v>
      </c>
      <c r="EQ355">
        <v>26.582100000000001</v>
      </c>
      <c r="ER355">
        <v>999.9</v>
      </c>
      <c r="ES355">
        <v>29</v>
      </c>
      <c r="ET355">
        <v>38.299999999999997</v>
      </c>
      <c r="EU355">
        <v>27.1356</v>
      </c>
      <c r="EV355">
        <v>61.543799999999997</v>
      </c>
      <c r="EW355">
        <v>26.458300000000001</v>
      </c>
      <c r="EX355">
        <v>2</v>
      </c>
      <c r="EY355">
        <v>0.13559199999999999</v>
      </c>
      <c r="EZ355">
        <v>1.70356</v>
      </c>
      <c r="FA355">
        <v>20.368200000000002</v>
      </c>
      <c r="FB355">
        <v>5.2175900000000004</v>
      </c>
      <c r="FC355">
        <v>12.012</v>
      </c>
      <c r="FD355">
        <v>4.9886999999999997</v>
      </c>
      <c r="FE355">
        <v>3.2884799999999998</v>
      </c>
      <c r="FF355">
        <v>9834.7000000000007</v>
      </c>
      <c r="FG355">
        <v>9999</v>
      </c>
      <c r="FH355">
        <v>9999</v>
      </c>
      <c r="FI355">
        <v>146.30000000000001</v>
      </c>
      <c r="FJ355">
        <v>1.8673900000000001</v>
      </c>
      <c r="FK355">
        <v>1.86646</v>
      </c>
      <c r="FL355">
        <v>1.8658399999999999</v>
      </c>
      <c r="FM355">
        <v>1.8657900000000001</v>
      </c>
      <c r="FN355">
        <v>1.86768</v>
      </c>
      <c r="FO355">
        <v>1.87008</v>
      </c>
      <c r="FP355">
        <v>1.8687400000000001</v>
      </c>
      <c r="FQ355">
        <v>1.87012</v>
      </c>
      <c r="FR355">
        <v>0</v>
      </c>
      <c r="FS355">
        <v>0</v>
      </c>
      <c r="FT355">
        <v>0</v>
      </c>
      <c r="FU355">
        <v>0</v>
      </c>
      <c r="FV355" t="s">
        <v>357</v>
      </c>
      <c r="FW355" t="s">
        <v>358</v>
      </c>
      <c r="FX355" t="s">
        <v>359</v>
      </c>
      <c r="FY355" t="s">
        <v>359</v>
      </c>
      <c r="FZ355" t="s">
        <v>359</v>
      </c>
      <c r="GA355" t="s">
        <v>359</v>
      </c>
      <c r="GB355">
        <v>0</v>
      </c>
      <c r="GC355">
        <v>100</v>
      </c>
      <c r="GD355">
        <v>100</v>
      </c>
      <c r="GE355">
        <v>-2.78</v>
      </c>
      <c r="GF355">
        <v>-0.13389999999999999</v>
      </c>
      <c r="GG355">
        <v>-1.0745309912501479</v>
      </c>
      <c r="GH355">
        <v>-3.794306901669526E-4</v>
      </c>
      <c r="GI355">
        <v>-9.3076312682161424E-7</v>
      </c>
      <c r="GJ355">
        <v>3.2597594342726891E-10</v>
      </c>
      <c r="GK355">
        <v>-0.25621075936304621</v>
      </c>
      <c r="GL355">
        <v>-1.4413179793891831E-2</v>
      </c>
      <c r="GM355">
        <v>9.8733074958994743E-4</v>
      </c>
      <c r="GN355">
        <v>-9.6329063574464014E-6</v>
      </c>
      <c r="GO355">
        <v>22</v>
      </c>
      <c r="GP355">
        <v>2241</v>
      </c>
      <c r="GQ355">
        <v>1</v>
      </c>
      <c r="GR355">
        <v>45</v>
      </c>
      <c r="GS355">
        <v>1883.1</v>
      </c>
      <c r="GT355">
        <v>1882.8</v>
      </c>
      <c r="GU355">
        <v>3.9892599999999998</v>
      </c>
      <c r="GV355">
        <v>2.20459</v>
      </c>
      <c r="GW355">
        <v>1.94702</v>
      </c>
      <c r="GX355">
        <v>2.7722199999999999</v>
      </c>
      <c r="GY355">
        <v>2.19482</v>
      </c>
      <c r="GZ355">
        <v>2.3828100000000001</v>
      </c>
      <c r="HA355">
        <v>40.323700000000002</v>
      </c>
      <c r="HB355">
        <v>14.333399999999999</v>
      </c>
      <c r="HC355">
        <v>18</v>
      </c>
      <c r="HD355">
        <v>516.625</v>
      </c>
      <c r="HE355">
        <v>604.00900000000001</v>
      </c>
      <c r="HF355">
        <v>22.367100000000001</v>
      </c>
      <c r="HG355">
        <v>29.261399999999998</v>
      </c>
      <c r="HH355">
        <v>29.998999999999999</v>
      </c>
      <c r="HI355">
        <v>29.142199999999999</v>
      </c>
      <c r="HJ355">
        <v>29.0489</v>
      </c>
      <c r="HK355">
        <v>79.857900000000001</v>
      </c>
      <c r="HL355">
        <v>9.8855500000000003</v>
      </c>
      <c r="HM355">
        <v>26.816400000000002</v>
      </c>
      <c r="HN355">
        <v>22.995799999999999</v>
      </c>
      <c r="HO355">
        <v>1737.03</v>
      </c>
      <c r="HP355">
        <v>23.703600000000002</v>
      </c>
      <c r="HQ355">
        <v>100.229</v>
      </c>
      <c r="HR355">
        <v>100.188</v>
      </c>
    </row>
    <row r="356" spans="1:226" x14ac:dyDescent="0.2">
      <c r="A356">
        <v>340</v>
      </c>
      <c r="B356">
        <v>1657576810.5999999</v>
      </c>
      <c r="C356">
        <v>4981</v>
      </c>
      <c r="D356" t="s">
        <v>1038</v>
      </c>
      <c r="E356" t="s">
        <v>1039</v>
      </c>
      <c r="F356">
        <v>5</v>
      </c>
      <c r="G356" t="s">
        <v>1070</v>
      </c>
      <c r="H356" t="s">
        <v>353</v>
      </c>
      <c r="I356">
        <v>1657576807.75</v>
      </c>
      <c r="J356">
        <f t="shared" si="170"/>
        <v>1.5999249860436545E-3</v>
      </c>
      <c r="K356">
        <f t="shared" si="171"/>
        <v>1.5999249860436544</v>
      </c>
      <c r="L356">
        <f t="shared" si="172"/>
        <v>31.995583017989013</v>
      </c>
      <c r="M356">
        <f t="shared" si="173"/>
        <v>1663.7760000000001</v>
      </c>
      <c r="N356">
        <f t="shared" si="174"/>
        <v>729.02613589177895</v>
      </c>
      <c r="O356">
        <f t="shared" si="175"/>
        <v>52.791081527584815</v>
      </c>
      <c r="P356">
        <f t="shared" si="176"/>
        <v>120.47926697744256</v>
      </c>
      <c r="Q356">
        <f t="shared" si="177"/>
        <v>5.8717998507660678E-2</v>
      </c>
      <c r="R356">
        <f t="shared" si="178"/>
        <v>2.3992116329371007</v>
      </c>
      <c r="S356">
        <f t="shared" si="179"/>
        <v>5.7931179240063482E-2</v>
      </c>
      <c r="T356">
        <f t="shared" si="180"/>
        <v>3.6276801187102428E-2</v>
      </c>
      <c r="U356">
        <f t="shared" si="181"/>
        <v>321.51663839999998</v>
      </c>
      <c r="V356">
        <f t="shared" si="182"/>
        <v>29.435949406842884</v>
      </c>
      <c r="W356">
        <f t="shared" si="183"/>
        <v>27.974299999999999</v>
      </c>
      <c r="X356">
        <f t="shared" si="184"/>
        <v>3.7891578826900307</v>
      </c>
      <c r="Y356">
        <f t="shared" si="185"/>
        <v>50.204197734758807</v>
      </c>
      <c r="Z356">
        <f t="shared" si="186"/>
        <v>1.8673846109529952</v>
      </c>
      <c r="AA356">
        <f t="shared" si="187"/>
        <v>3.7195786312906547</v>
      </c>
      <c r="AB356">
        <f t="shared" si="188"/>
        <v>1.9217732717370355</v>
      </c>
      <c r="AC356">
        <f t="shared" si="189"/>
        <v>-70.556691884525165</v>
      </c>
      <c r="AD356">
        <f t="shared" si="190"/>
        <v>-41.064862547731209</v>
      </c>
      <c r="AE356">
        <f t="shared" si="191"/>
        <v>-3.7240374031310224</v>
      </c>
      <c r="AF356">
        <f t="shared" si="192"/>
        <v>206.1710465646126</v>
      </c>
      <c r="AG356">
        <f t="shared" si="193"/>
        <v>48.276464706195149</v>
      </c>
      <c r="AH356">
        <f t="shared" si="194"/>
        <v>1.6685852600578861</v>
      </c>
      <c r="AI356">
        <f t="shared" si="195"/>
        <v>31.995583017989013</v>
      </c>
      <c r="AJ356">
        <v>1767.841857139905</v>
      </c>
      <c r="AK356">
        <v>1715.8090909090911</v>
      </c>
      <c r="AL356">
        <v>3.4028102010001948</v>
      </c>
      <c r="AM356">
        <v>64.523893561412876</v>
      </c>
      <c r="AN356">
        <f t="shared" si="196"/>
        <v>1.5999249860436544</v>
      </c>
      <c r="AO356">
        <v>23.84283899502946</v>
      </c>
      <c r="AP356">
        <v>25.770813939393928</v>
      </c>
      <c r="AQ356">
        <v>-1.280596545725988E-2</v>
      </c>
      <c r="AR356">
        <v>77.537025973873909</v>
      </c>
      <c r="AS356">
        <v>0</v>
      </c>
      <c r="AT356">
        <v>0</v>
      </c>
      <c r="AU356">
        <f t="shared" si="197"/>
        <v>1</v>
      </c>
      <c r="AV356">
        <f t="shared" si="198"/>
        <v>0</v>
      </c>
      <c r="AW356">
        <f t="shared" si="199"/>
        <v>38181.323581376499</v>
      </c>
      <c r="AX356">
        <f t="shared" si="200"/>
        <v>2000.0039999999999</v>
      </c>
      <c r="AY356">
        <f t="shared" si="201"/>
        <v>1681.2033599999997</v>
      </c>
      <c r="AZ356">
        <f t="shared" si="202"/>
        <v>0.84059999880000236</v>
      </c>
      <c r="BA356">
        <f t="shared" si="203"/>
        <v>0.16075799768400462</v>
      </c>
      <c r="BB356">
        <v>6</v>
      </c>
      <c r="BC356">
        <v>0.5</v>
      </c>
      <c r="BD356" t="s">
        <v>354</v>
      </c>
      <c r="BE356">
        <v>2</v>
      </c>
      <c r="BF356" t="b">
        <v>1</v>
      </c>
      <c r="BG356">
        <v>1657576807.75</v>
      </c>
      <c r="BH356">
        <v>1663.7760000000001</v>
      </c>
      <c r="BI356">
        <v>1725.0429999999999</v>
      </c>
      <c r="BJ356">
        <v>25.78792</v>
      </c>
      <c r="BK356">
        <v>23.837129999999998</v>
      </c>
      <c r="BL356">
        <v>1666.558</v>
      </c>
      <c r="BM356">
        <v>25.922090000000001</v>
      </c>
      <c r="BN356">
        <v>499.96849999999989</v>
      </c>
      <c r="BO356">
        <v>72.313279999999992</v>
      </c>
      <c r="BP356">
        <v>9.987356E-2</v>
      </c>
      <c r="BQ356">
        <v>27.65682</v>
      </c>
      <c r="BR356">
        <v>27.974299999999999</v>
      </c>
      <c r="BS356">
        <v>999.9</v>
      </c>
      <c r="BT356">
        <v>0</v>
      </c>
      <c r="BU356">
        <v>0</v>
      </c>
      <c r="BV356">
        <v>10007.554</v>
      </c>
      <c r="BW356">
        <v>0</v>
      </c>
      <c r="BX356">
        <v>1417.68</v>
      </c>
      <c r="BY356">
        <v>-61.268120000000003</v>
      </c>
      <c r="BZ356">
        <v>1707.817</v>
      </c>
      <c r="CA356">
        <v>1767.1679999999999</v>
      </c>
      <c r="CB356">
        <v>1.9507969999999999</v>
      </c>
      <c r="CC356">
        <v>1725.0429999999999</v>
      </c>
      <c r="CD356">
        <v>23.837129999999998</v>
      </c>
      <c r="CE356">
        <v>1.864808</v>
      </c>
      <c r="CF356">
        <v>1.72374</v>
      </c>
      <c r="CG356">
        <v>16.340900000000001</v>
      </c>
      <c r="CH356">
        <v>15.111879999999999</v>
      </c>
      <c r="CI356">
        <v>2000.0039999999999</v>
      </c>
      <c r="CJ356">
        <v>0.98000100000000001</v>
      </c>
      <c r="CK356">
        <v>1.9999300000000001E-2</v>
      </c>
      <c r="CL356">
        <v>0</v>
      </c>
      <c r="CM356">
        <v>2.34355</v>
      </c>
      <c r="CN356">
        <v>0</v>
      </c>
      <c r="CO356">
        <v>17090.97</v>
      </c>
      <c r="CP356">
        <v>16749.47</v>
      </c>
      <c r="CQ356">
        <v>41.686999999999998</v>
      </c>
      <c r="CR356">
        <v>43.625</v>
      </c>
      <c r="CS356">
        <v>42.125</v>
      </c>
      <c r="CT356">
        <v>42.049599999999998</v>
      </c>
      <c r="CU356">
        <v>40.75</v>
      </c>
      <c r="CV356">
        <v>1960.0039999999999</v>
      </c>
      <c r="CW356">
        <v>40</v>
      </c>
      <c r="CX356">
        <v>0</v>
      </c>
      <c r="CY356">
        <v>1657576811.4000001</v>
      </c>
      <c r="CZ356">
        <v>0</v>
      </c>
      <c r="DA356">
        <v>0</v>
      </c>
      <c r="DB356" t="s">
        <v>355</v>
      </c>
      <c r="DC356">
        <v>1657463822.5999999</v>
      </c>
      <c r="DD356">
        <v>1657463835.0999999</v>
      </c>
      <c r="DE356">
        <v>0</v>
      </c>
      <c r="DF356">
        <v>-2.657</v>
      </c>
      <c r="DG356">
        <v>-13.192</v>
      </c>
      <c r="DH356">
        <v>-3.9239999999999999</v>
      </c>
      <c r="DI356">
        <v>-0.217</v>
      </c>
      <c r="DJ356">
        <v>376</v>
      </c>
      <c r="DK356">
        <v>3</v>
      </c>
      <c r="DL356">
        <v>0.48</v>
      </c>
      <c r="DM356">
        <v>0.03</v>
      </c>
      <c r="DN356">
        <v>-61.330685365853647</v>
      </c>
      <c r="DO356">
        <v>0.54954564459926569</v>
      </c>
      <c r="DP356">
        <v>8.1110185703561363E-2</v>
      </c>
      <c r="DQ356">
        <v>0</v>
      </c>
      <c r="DR356">
        <v>1.918404878048781</v>
      </c>
      <c r="DS356">
        <v>0.41361763066202289</v>
      </c>
      <c r="DT356">
        <v>5.0775485112402048E-2</v>
      </c>
      <c r="DU356">
        <v>0</v>
      </c>
      <c r="DV356">
        <v>0</v>
      </c>
      <c r="DW356">
        <v>2</v>
      </c>
      <c r="DX356" t="s">
        <v>364</v>
      </c>
      <c r="DY356">
        <v>2.97966</v>
      </c>
      <c r="DZ356">
        <v>2.7157399999999998</v>
      </c>
      <c r="EA356">
        <v>0.19221099999999999</v>
      </c>
      <c r="EB356">
        <v>0.194415</v>
      </c>
      <c r="EC356">
        <v>9.0848700000000004E-2</v>
      </c>
      <c r="ED356">
        <v>8.4191299999999997E-2</v>
      </c>
      <c r="EE356">
        <v>25456.7</v>
      </c>
      <c r="EF356">
        <v>25496.6</v>
      </c>
      <c r="EG356">
        <v>29308.3</v>
      </c>
      <c r="EH356">
        <v>29284.3</v>
      </c>
      <c r="EI356">
        <v>35312.800000000003</v>
      </c>
      <c r="EJ356">
        <v>35637.5</v>
      </c>
      <c r="EK356">
        <v>41286.6</v>
      </c>
      <c r="EL356">
        <v>41707.199999999997</v>
      </c>
      <c r="EM356">
        <v>1.91882</v>
      </c>
      <c r="EN356">
        <v>2.1048300000000002</v>
      </c>
      <c r="EO356">
        <v>8.5115399999999994E-2</v>
      </c>
      <c r="EP356">
        <v>0</v>
      </c>
      <c r="EQ356">
        <v>26.57</v>
      </c>
      <c r="ER356">
        <v>999.9</v>
      </c>
      <c r="ES356">
        <v>29</v>
      </c>
      <c r="ET356">
        <v>38.299999999999997</v>
      </c>
      <c r="EU356">
        <v>27.135300000000001</v>
      </c>
      <c r="EV356">
        <v>61.323799999999999</v>
      </c>
      <c r="EW356">
        <v>26.502400000000002</v>
      </c>
      <c r="EX356">
        <v>2</v>
      </c>
      <c r="EY356">
        <v>0.12956799999999999</v>
      </c>
      <c r="EZ356">
        <v>1.42841</v>
      </c>
      <c r="FA356">
        <v>20.380400000000002</v>
      </c>
      <c r="FB356">
        <v>5.2178899999999997</v>
      </c>
      <c r="FC356">
        <v>12.0099</v>
      </c>
      <c r="FD356">
        <v>4.9889999999999999</v>
      </c>
      <c r="FE356">
        <v>3.2885</v>
      </c>
      <c r="FF356">
        <v>9834.9</v>
      </c>
      <c r="FG356">
        <v>9999</v>
      </c>
      <c r="FH356">
        <v>9999</v>
      </c>
      <c r="FI356">
        <v>146.30000000000001</v>
      </c>
      <c r="FJ356">
        <v>1.8673900000000001</v>
      </c>
      <c r="FK356">
        <v>1.86646</v>
      </c>
      <c r="FL356">
        <v>1.8658399999999999</v>
      </c>
      <c r="FM356">
        <v>1.8658300000000001</v>
      </c>
      <c r="FN356">
        <v>1.86768</v>
      </c>
      <c r="FO356">
        <v>1.8701000000000001</v>
      </c>
      <c r="FP356">
        <v>1.8687400000000001</v>
      </c>
      <c r="FQ356">
        <v>1.87012</v>
      </c>
      <c r="FR356">
        <v>0</v>
      </c>
      <c r="FS356">
        <v>0</v>
      </c>
      <c r="FT356">
        <v>0</v>
      </c>
      <c r="FU356">
        <v>0</v>
      </c>
      <c r="FV356" t="s">
        <v>357</v>
      </c>
      <c r="FW356" t="s">
        <v>358</v>
      </c>
      <c r="FX356" t="s">
        <v>359</v>
      </c>
      <c r="FY356" t="s">
        <v>359</v>
      </c>
      <c r="FZ356" t="s">
        <v>359</v>
      </c>
      <c r="GA356" t="s">
        <v>359</v>
      </c>
      <c r="GB356">
        <v>0</v>
      </c>
      <c r="GC356">
        <v>100</v>
      </c>
      <c r="GD356">
        <v>100</v>
      </c>
      <c r="GE356">
        <v>-2.79</v>
      </c>
      <c r="GF356">
        <v>-0.1346</v>
      </c>
      <c r="GG356">
        <v>-1.0745309912501479</v>
      </c>
      <c r="GH356">
        <v>-3.794306901669526E-4</v>
      </c>
      <c r="GI356">
        <v>-9.3076312682161424E-7</v>
      </c>
      <c r="GJ356">
        <v>3.2597594342726891E-10</v>
      </c>
      <c r="GK356">
        <v>-0.25621075936304621</v>
      </c>
      <c r="GL356">
        <v>-1.4413179793891831E-2</v>
      </c>
      <c r="GM356">
        <v>9.8733074958994743E-4</v>
      </c>
      <c r="GN356">
        <v>-9.6329063574464014E-6</v>
      </c>
      <c r="GO356">
        <v>22</v>
      </c>
      <c r="GP356">
        <v>2241</v>
      </c>
      <c r="GQ356">
        <v>1</v>
      </c>
      <c r="GR356">
        <v>45</v>
      </c>
      <c r="GS356">
        <v>1883.1</v>
      </c>
      <c r="GT356">
        <v>1882.9</v>
      </c>
      <c r="GU356">
        <v>4.0136700000000003</v>
      </c>
      <c r="GV356">
        <v>2.2009300000000001</v>
      </c>
      <c r="GW356">
        <v>1.94702</v>
      </c>
      <c r="GX356">
        <v>2.7734399999999999</v>
      </c>
      <c r="GY356">
        <v>2.19482</v>
      </c>
      <c r="GZ356">
        <v>2.36816</v>
      </c>
      <c r="HA356">
        <v>40.323700000000002</v>
      </c>
      <c r="HB356">
        <v>14.3422</v>
      </c>
      <c r="HC356">
        <v>18</v>
      </c>
      <c r="HD356">
        <v>516.65800000000002</v>
      </c>
      <c r="HE356">
        <v>603.87099999999998</v>
      </c>
      <c r="HF356">
        <v>22.917999999999999</v>
      </c>
      <c r="HG356">
        <v>29.2639</v>
      </c>
      <c r="HH356">
        <v>29.996300000000002</v>
      </c>
      <c r="HI356">
        <v>29.142199999999999</v>
      </c>
      <c r="HJ356">
        <v>29.0489</v>
      </c>
      <c r="HK356">
        <v>80.410399999999996</v>
      </c>
      <c r="HL356">
        <v>10.169</v>
      </c>
      <c r="HM356">
        <v>27.2089</v>
      </c>
      <c r="HN356">
        <v>23.010899999999999</v>
      </c>
      <c r="HO356">
        <v>1757.11</v>
      </c>
      <c r="HP356">
        <v>23.703600000000002</v>
      </c>
      <c r="HQ356">
        <v>100.23</v>
      </c>
      <c r="HR356">
        <v>100.19</v>
      </c>
    </row>
    <row r="357" spans="1:226" x14ac:dyDescent="0.2">
      <c r="A357">
        <v>341</v>
      </c>
      <c r="B357">
        <v>1657576816.0999999</v>
      </c>
      <c r="C357">
        <v>4986.5</v>
      </c>
      <c r="D357" t="s">
        <v>1040</v>
      </c>
      <c r="E357" t="s">
        <v>1041</v>
      </c>
      <c r="F357">
        <v>5</v>
      </c>
      <c r="G357" t="s">
        <v>1070</v>
      </c>
      <c r="H357" t="s">
        <v>353</v>
      </c>
      <c r="I357">
        <v>1657576813.3499999</v>
      </c>
      <c r="J357">
        <f t="shared" si="170"/>
        <v>1.6073268585866315E-3</v>
      </c>
      <c r="K357">
        <f t="shared" si="171"/>
        <v>1.6073268585866316</v>
      </c>
      <c r="L357">
        <f t="shared" si="172"/>
        <v>32.092425874206306</v>
      </c>
      <c r="M357">
        <f t="shared" si="173"/>
        <v>1682.5419999999999</v>
      </c>
      <c r="N357">
        <f t="shared" si="174"/>
        <v>747.39919742777158</v>
      </c>
      <c r="O357">
        <f t="shared" si="175"/>
        <v>54.121963041988032</v>
      </c>
      <c r="P357">
        <f t="shared" si="176"/>
        <v>121.83914065467387</v>
      </c>
      <c r="Q357">
        <f t="shared" si="177"/>
        <v>5.8930578340491493E-2</v>
      </c>
      <c r="R357">
        <f t="shared" si="178"/>
        <v>2.3985411156836913</v>
      </c>
      <c r="S357">
        <f t="shared" si="179"/>
        <v>5.8137874769042662E-2</v>
      </c>
      <c r="T357">
        <f t="shared" si="180"/>
        <v>3.6406504606854032E-2</v>
      </c>
      <c r="U357">
        <f t="shared" si="181"/>
        <v>321.5163192</v>
      </c>
      <c r="V357">
        <f t="shared" si="182"/>
        <v>29.427807762385768</v>
      </c>
      <c r="W357">
        <f t="shared" si="183"/>
        <v>27.970410000000001</v>
      </c>
      <c r="X357">
        <f t="shared" si="184"/>
        <v>3.7882985223626169</v>
      </c>
      <c r="Y357">
        <f t="shared" si="185"/>
        <v>50.143188273597715</v>
      </c>
      <c r="Z357">
        <f t="shared" si="186"/>
        <v>1.8644297669319574</v>
      </c>
      <c r="AA357">
        <f t="shared" si="187"/>
        <v>3.7182114483008459</v>
      </c>
      <c r="AB357">
        <f t="shared" si="188"/>
        <v>1.9238687554306595</v>
      </c>
      <c r="AC357">
        <f t="shared" si="189"/>
        <v>-70.883114463670452</v>
      </c>
      <c r="AD357">
        <f t="shared" si="190"/>
        <v>-41.363730343361247</v>
      </c>
      <c r="AE357">
        <f t="shared" si="191"/>
        <v>-3.7519989309469133</v>
      </c>
      <c r="AF357">
        <f t="shared" si="192"/>
        <v>205.51747546202139</v>
      </c>
      <c r="AG357">
        <f t="shared" si="193"/>
        <v>48.403645755972093</v>
      </c>
      <c r="AH357">
        <f t="shared" si="194"/>
        <v>1.6520712093336383</v>
      </c>
      <c r="AI357">
        <f t="shared" si="195"/>
        <v>32.092425874206306</v>
      </c>
      <c r="AJ357">
        <v>1786.9571472264579</v>
      </c>
      <c r="AK357">
        <v>1734.7192727272729</v>
      </c>
      <c r="AL357">
        <v>3.4273510306585191</v>
      </c>
      <c r="AM357">
        <v>64.523893561412876</v>
      </c>
      <c r="AN357">
        <f t="shared" si="196"/>
        <v>1.6073268585866316</v>
      </c>
      <c r="AO357">
        <v>23.807171250496118</v>
      </c>
      <c r="AP357">
        <v>25.727086060606041</v>
      </c>
      <c r="AQ357">
        <v>-9.1004696982439019E-3</v>
      </c>
      <c r="AR357">
        <v>77.537025973873909</v>
      </c>
      <c r="AS357">
        <v>0</v>
      </c>
      <c r="AT357">
        <v>0</v>
      </c>
      <c r="AU357">
        <f t="shared" si="197"/>
        <v>1</v>
      </c>
      <c r="AV357">
        <f t="shared" si="198"/>
        <v>0</v>
      </c>
      <c r="AW357">
        <f t="shared" si="199"/>
        <v>38165.854501774498</v>
      </c>
      <c r="AX357">
        <f t="shared" si="200"/>
        <v>2000.002</v>
      </c>
      <c r="AY357">
        <f t="shared" si="201"/>
        <v>1681.2016799999999</v>
      </c>
      <c r="AZ357">
        <f t="shared" si="202"/>
        <v>0.84059999940000052</v>
      </c>
      <c r="BA357">
        <f t="shared" si="203"/>
        <v>0.16075799884200115</v>
      </c>
      <c r="BB357">
        <v>6</v>
      </c>
      <c r="BC357">
        <v>0.5</v>
      </c>
      <c r="BD357" t="s">
        <v>354</v>
      </c>
      <c r="BE357">
        <v>2</v>
      </c>
      <c r="BF357" t="b">
        <v>1</v>
      </c>
      <c r="BG357">
        <v>1657576813.3499999</v>
      </c>
      <c r="BH357">
        <v>1682.5419999999999</v>
      </c>
      <c r="BI357">
        <v>1743.96</v>
      </c>
      <c r="BJ357">
        <v>25.74691</v>
      </c>
      <c r="BK357">
        <v>23.815529999999999</v>
      </c>
      <c r="BL357">
        <v>1685.337</v>
      </c>
      <c r="BM357">
        <v>25.881789999999999</v>
      </c>
      <c r="BN357">
        <v>500.01620000000003</v>
      </c>
      <c r="BO357">
        <v>72.313640000000007</v>
      </c>
      <c r="BP357">
        <v>0.10008913999999999</v>
      </c>
      <c r="BQ357">
        <v>27.65053</v>
      </c>
      <c r="BR357">
        <v>27.970410000000001</v>
      </c>
      <c r="BS357">
        <v>999.9</v>
      </c>
      <c r="BT357">
        <v>0</v>
      </c>
      <c r="BU357">
        <v>0</v>
      </c>
      <c r="BV357">
        <v>10003.056</v>
      </c>
      <c r="BW357">
        <v>0</v>
      </c>
      <c r="BX357">
        <v>1418.1420000000001</v>
      </c>
      <c r="BY357">
        <v>-61.417450000000002</v>
      </c>
      <c r="BZ357">
        <v>1727.0060000000001</v>
      </c>
      <c r="CA357">
        <v>1786.5070000000001</v>
      </c>
      <c r="CB357">
        <v>1.931378</v>
      </c>
      <c r="CC357">
        <v>1743.96</v>
      </c>
      <c r="CD357">
        <v>23.815529999999999</v>
      </c>
      <c r="CE357">
        <v>1.861853</v>
      </c>
      <c r="CF357">
        <v>1.7221880000000001</v>
      </c>
      <c r="CG357">
        <v>16.31597</v>
      </c>
      <c r="CH357">
        <v>15.09787</v>
      </c>
      <c r="CI357">
        <v>2000.002</v>
      </c>
      <c r="CJ357">
        <v>0.98000100000000001</v>
      </c>
      <c r="CK357">
        <v>1.9999300000000001E-2</v>
      </c>
      <c r="CL357">
        <v>0</v>
      </c>
      <c r="CM357">
        <v>2.4116399999999998</v>
      </c>
      <c r="CN357">
        <v>0</v>
      </c>
      <c r="CO357">
        <v>17093.349999999999</v>
      </c>
      <c r="CP357">
        <v>16749.47</v>
      </c>
      <c r="CQ357">
        <v>41.686999999999998</v>
      </c>
      <c r="CR357">
        <v>43.625</v>
      </c>
      <c r="CS357">
        <v>42.125</v>
      </c>
      <c r="CT357">
        <v>42.043399999999998</v>
      </c>
      <c r="CU357">
        <v>40.75</v>
      </c>
      <c r="CV357">
        <v>1960.002</v>
      </c>
      <c r="CW357">
        <v>40</v>
      </c>
      <c r="CX357">
        <v>0</v>
      </c>
      <c r="CY357">
        <v>1657576816.8</v>
      </c>
      <c r="CZ357">
        <v>0</v>
      </c>
      <c r="DA357">
        <v>0</v>
      </c>
      <c r="DB357" t="s">
        <v>355</v>
      </c>
      <c r="DC357">
        <v>1657463822.5999999</v>
      </c>
      <c r="DD357">
        <v>1657463835.0999999</v>
      </c>
      <c r="DE357">
        <v>0</v>
      </c>
      <c r="DF357">
        <v>-2.657</v>
      </c>
      <c r="DG357">
        <v>-13.192</v>
      </c>
      <c r="DH357">
        <v>-3.9239999999999999</v>
      </c>
      <c r="DI357">
        <v>-0.217</v>
      </c>
      <c r="DJ357">
        <v>376</v>
      </c>
      <c r="DK357">
        <v>3</v>
      </c>
      <c r="DL357">
        <v>0.48</v>
      </c>
      <c r="DM357">
        <v>0.03</v>
      </c>
      <c r="DN357">
        <v>-61.334753658536592</v>
      </c>
      <c r="DO357">
        <v>-0.24904808362364911</v>
      </c>
      <c r="DP357">
        <v>8.7950576746430878E-2</v>
      </c>
      <c r="DQ357">
        <v>0</v>
      </c>
      <c r="DR357">
        <v>1.94421756097561</v>
      </c>
      <c r="DS357">
        <v>5.2949477351920078E-2</v>
      </c>
      <c r="DT357">
        <v>1.8630617703189009E-2</v>
      </c>
      <c r="DU357">
        <v>1</v>
      </c>
      <c r="DV357">
        <v>1</v>
      </c>
      <c r="DW357">
        <v>2</v>
      </c>
      <c r="DX357" t="s">
        <v>356</v>
      </c>
      <c r="DY357">
        <v>2.9797799999999999</v>
      </c>
      <c r="DZ357">
        <v>2.7157</v>
      </c>
      <c r="EA357">
        <v>0.19347800000000001</v>
      </c>
      <c r="EB357">
        <v>0.19563700000000001</v>
      </c>
      <c r="EC357">
        <v>9.0739399999999998E-2</v>
      </c>
      <c r="ED357">
        <v>8.4252300000000002E-2</v>
      </c>
      <c r="EE357">
        <v>25417.7</v>
      </c>
      <c r="EF357">
        <v>25458.799999999999</v>
      </c>
      <c r="EG357">
        <v>29309.3</v>
      </c>
      <c r="EH357">
        <v>29285.4</v>
      </c>
      <c r="EI357">
        <v>35318.5</v>
      </c>
      <c r="EJ357">
        <v>35636.5</v>
      </c>
      <c r="EK357">
        <v>41288.199999999997</v>
      </c>
      <c r="EL357">
        <v>41708.800000000003</v>
      </c>
      <c r="EM357">
        <v>1.9189000000000001</v>
      </c>
      <c r="EN357">
        <v>2.1048800000000001</v>
      </c>
      <c r="EO357">
        <v>8.7119600000000005E-2</v>
      </c>
      <c r="EP357">
        <v>0</v>
      </c>
      <c r="EQ357">
        <v>26.553999999999998</v>
      </c>
      <c r="ER357">
        <v>999.9</v>
      </c>
      <c r="ES357">
        <v>29.1</v>
      </c>
      <c r="ET357">
        <v>38.299999999999997</v>
      </c>
      <c r="EU357">
        <v>27.229700000000001</v>
      </c>
      <c r="EV357">
        <v>61.263800000000003</v>
      </c>
      <c r="EW357">
        <v>26.522400000000001</v>
      </c>
      <c r="EX357">
        <v>2</v>
      </c>
      <c r="EY357">
        <v>0.13083800000000001</v>
      </c>
      <c r="EZ357">
        <v>2.13341</v>
      </c>
      <c r="FA357">
        <v>20.3736</v>
      </c>
      <c r="FB357">
        <v>5.2183400000000004</v>
      </c>
      <c r="FC357">
        <v>12.0101</v>
      </c>
      <c r="FD357">
        <v>4.9889999999999999</v>
      </c>
      <c r="FE357">
        <v>3.2885499999999999</v>
      </c>
      <c r="FF357">
        <v>9834.9</v>
      </c>
      <c r="FG357">
        <v>9999</v>
      </c>
      <c r="FH357">
        <v>9999</v>
      </c>
      <c r="FI357">
        <v>146.30000000000001</v>
      </c>
      <c r="FJ357">
        <v>1.86738</v>
      </c>
      <c r="FK357">
        <v>1.86646</v>
      </c>
      <c r="FL357">
        <v>1.8658600000000001</v>
      </c>
      <c r="FM357">
        <v>1.8658300000000001</v>
      </c>
      <c r="FN357">
        <v>1.86768</v>
      </c>
      <c r="FO357">
        <v>1.8701099999999999</v>
      </c>
      <c r="FP357">
        <v>1.8687400000000001</v>
      </c>
      <c r="FQ357">
        <v>1.87012</v>
      </c>
      <c r="FR357">
        <v>0</v>
      </c>
      <c r="FS357">
        <v>0</v>
      </c>
      <c r="FT357">
        <v>0</v>
      </c>
      <c r="FU357">
        <v>0</v>
      </c>
      <c r="FV357" t="s">
        <v>357</v>
      </c>
      <c r="FW357" t="s">
        <v>358</v>
      </c>
      <c r="FX357" t="s">
        <v>359</v>
      </c>
      <c r="FY357" t="s">
        <v>359</v>
      </c>
      <c r="FZ357" t="s">
        <v>359</v>
      </c>
      <c r="GA357" t="s">
        <v>359</v>
      </c>
      <c r="GB357">
        <v>0</v>
      </c>
      <c r="GC357">
        <v>100</v>
      </c>
      <c r="GD357">
        <v>100</v>
      </c>
      <c r="GE357">
        <v>-2.81</v>
      </c>
      <c r="GF357">
        <v>-0.1353</v>
      </c>
      <c r="GG357">
        <v>-1.0745309912501479</v>
      </c>
      <c r="GH357">
        <v>-3.794306901669526E-4</v>
      </c>
      <c r="GI357">
        <v>-9.3076312682161424E-7</v>
      </c>
      <c r="GJ357">
        <v>3.2597594342726891E-10</v>
      </c>
      <c r="GK357">
        <v>-0.25621075936304621</v>
      </c>
      <c r="GL357">
        <v>-1.4413179793891831E-2</v>
      </c>
      <c r="GM357">
        <v>9.8733074958994743E-4</v>
      </c>
      <c r="GN357">
        <v>-9.6329063574464014E-6</v>
      </c>
      <c r="GO357">
        <v>22</v>
      </c>
      <c r="GP357">
        <v>2241</v>
      </c>
      <c r="GQ357">
        <v>1</v>
      </c>
      <c r="GR357">
        <v>45</v>
      </c>
      <c r="GS357">
        <v>1883.2</v>
      </c>
      <c r="GT357">
        <v>1883</v>
      </c>
      <c r="GU357">
        <v>4.0454100000000004</v>
      </c>
      <c r="GV357">
        <v>2.2033700000000001</v>
      </c>
      <c r="GW357">
        <v>1.94702</v>
      </c>
      <c r="GX357">
        <v>2.7734399999999999</v>
      </c>
      <c r="GY357">
        <v>2.19482</v>
      </c>
      <c r="GZ357">
        <v>2.3840300000000001</v>
      </c>
      <c r="HA357">
        <v>40.323700000000002</v>
      </c>
      <c r="HB357">
        <v>14.3422</v>
      </c>
      <c r="HC357">
        <v>18</v>
      </c>
      <c r="HD357">
        <v>516.70799999999997</v>
      </c>
      <c r="HE357">
        <v>603.92399999999998</v>
      </c>
      <c r="HF357">
        <v>23.077999999999999</v>
      </c>
      <c r="HG357">
        <v>29.2639</v>
      </c>
      <c r="HH357">
        <v>29.999600000000001</v>
      </c>
      <c r="HI357">
        <v>29.142199999999999</v>
      </c>
      <c r="HJ357">
        <v>29.0503</v>
      </c>
      <c r="HK357">
        <v>80.985299999999995</v>
      </c>
      <c r="HL357">
        <v>10.454700000000001</v>
      </c>
      <c r="HM357">
        <v>27.2089</v>
      </c>
      <c r="HN357">
        <v>23.034500000000001</v>
      </c>
      <c r="HO357">
        <v>1770.54</v>
      </c>
      <c r="HP357">
        <v>23.742100000000001</v>
      </c>
      <c r="HQ357">
        <v>100.23399999999999</v>
      </c>
      <c r="HR357">
        <v>100.194</v>
      </c>
    </row>
    <row r="358" spans="1:226" x14ac:dyDescent="0.2">
      <c r="A358">
        <v>342</v>
      </c>
      <c r="B358">
        <v>1657576821.0999999</v>
      </c>
      <c r="C358">
        <v>4991.5</v>
      </c>
      <c r="D358" t="s">
        <v>1042</v>
      </c>
      <c r="E358" t="s">
        <v>1043</v>
      </c>
      <c r="F358">
        <v>5</v>
      </c>
      <c r="G358" t="s">
        <v>1070</v>
      </c>
      <c r="H358" t="s">
        <v>353</v>
      </c>
      <c r="I358">
        <v>1657576818.5999999</v>
      </c>
      <c r="J358">
        <f t="shared" si="170"/>
        <v>1.579862903188127E-3</v>
      </c>
      <c r="K358">
        <f t="shared" si="171"/>
        <v>1.5798629031881271</v>
      </c>
      <c r="L358">
        <f t="shared" si="172"/>
        <v>32.381828058939313</v>
      </c>
      <c r="M358">
        <f t="shared" si="173"/>
        <v>1699.95</v>
      </c>
      <c r="N358">
        <f t="shared" si="174"/>
        <v>737.98147414585833</v>
      </c>
      <c r="O358">
        <f t="shared" si="175"/>
        <v>53.439871488605668</v>
      </c>
      <c r="P358">
        <f t="shared" si="176"/>
        <v>123.099444524945</v>
      </c>
      <c r="Q358">
        <f t="shared" si="177"/>
        <v>5.7714093331441826E-2</v>
      </c>
      <c r="R358">
        <f t="shared" si="178"/>
        <v>2.4016073110087617</v>
      </c>
      <c r="S358">
        <f t="shared" si="179"/>
        <v>5.6954508491247183E-2</v>
      </c>
      <c r="T358">
        <f t="shared" si="180"/>
        <v>3.5663980561875565E-2</v>
      </c>
      <c r="U358">
        <f t="shared" si="181"/>
        <v>321.5161773333333</v>
      </c>
      <c r="V358">
        <f t="shared" si="182"/>
        <v>29.442495557874121</v>
      </c>
      <c r="W358">
        <f t="shared" si="183"/>
        <v>27.986811111111109</v>
      </c>
      <c r="X358">
        <f t="shared" si="184"/>
        <v>3.7919229312214928</v>
      </c>
      <c r="Y358">
        <f t="shared" si="185"/>
        <v>50.044509715120775</v>
      </c>
      <c r="Z358">
        <f t="shared" si="186"/>
        <v>1.8616530574765213</v>
      </c>
      <c r="AA358">
        <f t="shared" si="187"/>
        <v>3.7199945969578145</v>
      </c>
      <c r="AB358">
        <f t="shared" si="188"/>
        <v>1.9302698737449715</v>
      </c>
      <c r="AC358">
        <f t="shared" si="189"/>
        <v>-69.671954030596396</v>
      </c>
      <c r="AD358">
        <f t="shared" si="190"/>
        <v>-42.478019012200754</v>
      </c>
      <c r="AE358">
        <f t="shared" si="191"/>
        <v>-3.8486261147631833</v>
      </c>
      <c r="AF358">
        <f t="shared" si="192"/>
        <v>205.51757817577297</v>
      </c>
      <c r="AG358">
        <f t="shared" si="193"/>
        <v>48.445283210628567</v>
      </c>
      <c r="AH358">
        <f t="shared" si="194"/>
        <v>1.6134432543035326</v>
      </c>
      <c r="AI358">
        <f t="shared" si="195"/>
        <v>32.381828058939313</v>
      </c>
      <c r="AJ358">
        <v>1804.048284996175</v>
      </c>
      <c r="AK358">
        <v>1751.5889090909091</v>
      </c>
      <c r="AL358">
        <v>3.3902002516202252</v>
      </c>
      <c r="AM358">
        <v>64.523893561412876</v>
      </c>
      <c r="AN358">
        <f t="shared" si="196"/>
        <v>1.5798629031881271</v>
      </c>
      <c r="AO358">
        <v>23.835393743054759</v>
      </c>
      <c r="AP358">
        <v>25.694591515151512</v>
      </c>
      <c r="AQ358">
        <v>-2.6712048577879049E-3</v>
      </c>
      <c r="AR358">
        <v>77.537025973873909</v>
      </c>
      <c r="AS358">
        <v>0</v>
      </c>
      <c r="AT358">
        <v>0</v>
      </c>
      <c r="AU358">
        <f t="shared" si="197"/>
        <v>1</v>
      </c>
      <c r="AV358">
        <f t="shared" si="198"/>
        <v>0</v>
      </c>
      <c r="AW358">
        <f t="shared" si="199"/>
        <v>38239.245744108746</v>
      </c>
      <c r="AX358">
        <f t="shared" si="200"/>
        <v>2000.001111111111</v>
      </c>
      <c r="AY358">
        <f t="shared" si="201"/>
        <v>1681.2009333333331</v>
      </c>
      <c r="AZ358">
        <f t="shared" si="202"/>
        <v>0.84059999966666676</v>
      </c>
      <c r="BA358">
        <f t="shared" si="203"/>
        <v>0.16075799935666701</v>
      </c>
      <c r="BB358">
        <v>6</v>
      </c>
      <c r="BC358">
        <v>0.5</v>
      </c>
      <c r="BD358" t="s">
        <v>354</v>
      </c>
      <c r="BE358">
        <v>2</v>
      </c>
      <c r="BF358" t="b">
        <v>1</v>
      </c>
      <c r="BG358">
        <v>1657576818.5999999</v>
      </c>
      <c r="BH358">
        <v>1699.95</v>
      </c>
      <c r="BI358">
        <v>1761.3788888888889</v>
      </c>
      <c r="BJ358">
        <v>25.708622222222221</v>
      </c>
      <c r="BK358">
        <v>23.822166666666661</v>
      </c>
      <c r="BL358">
        <v>1702.7577777777781</v>
      </c>
      <c r="BM358">
        <v>25.844144444444449</v>
      </c>
      <c r="BN358">
        <v>499.9737777777778</v>
      </c>
      <c r="BO358">
        <v>72.313666666666663</v>
      </c>
      <c r="BP358">
        <v>9.9901100000000007E-2</v>
      </c>
      <c r="BQ358">
        <v>27.658733333333331</v>
      </c>
      <c r="BR358">
        <v>27.986811111111109</v>
      </c>
      <c r="BS358">
        <v>999.90000000000009</v>
      </c>
      <c r="BT358">
        <v>0</v>
      </c>
      <c r="BU358">
        <v>0</v>
      </c>
      <c r="BV358">
        <v>10023.4</v>
      </c>
      <c r="BW358">
        <v>0</v>
      </c>
      <c r="BX358">
        <v>1419.216666666666</v>
      </c>
      <c r="BY358">
        <v>-61.430533333333337</v>
      </c>
      <c r="BZ358">
        <v>1744.8055555555561</v>
      </c>
      <c r="CA358">
        <v>1804.364444444444</v>
      </c>
      <c r="CB358">
        <v>1.886466666666667</v>
      </c>
      <c r="CC358">
        <v>1761.3788888888889</v>
      </c>
      <c r="CD358">
        <v>23.822166666666661</v>
      </c>
      <c r="CE358">
        <v>1.859083333333333</v>
      </c>
      <c r="CF358">
        <v>1.7226677777777779</v>
      </c>
      <c r="CG358">
        <v>16.292633333333331</v>
      </c>
      <c r="CH358">
        <v>15.10218888888889</v>
      </c>
      <c r="CI358">
        <v>2000.001111111111</v>
      </c>
      <c r="CJ358">
        <v>0.98000100000000012</v>
      </c>
      <c r="CK358">
        <v>1.9999300000000001E-2</v>
      </c>
      <c r="CL358">
        <v>0</v>
      </c>
      <c r="CM358">
        <v>2.448</v>
      </c>
      <c r="CN358">
        <v>0</v>
      </c>
      <c r="CO358">
        <v>17098.81111111111</v>
      </c>
      <c r="CP358">
        <v>16749.511111111111</v>
      </c>
      <c r="CQ358">
        <v>41.686999999999998</v>
      </c>
      <c r="CR358">
        <v>43.625</v>
      </c>
      <c r="CS358">
        <v>42.125</v>
      </c>
      <c r="CT358">
        <v>42.034444444444453</v>
      </c>
      <c r="CU358">
        <v>40.75</v>
      </c>
      <c r="CV358">
        <v>1960.001111111111</v>
      </c>
      <c r="CW358">
        <v>40</v>
      </c>
      <c r="CX358">
        <v>0</v>
      </c>
      <c r="CY358">
        <v>1657576821.5999999</v>
      </c>
      <c r="CZ358">
        <v>0</v>
      </c>
      <c r="DA358">
        <v>0</v>
      </c>
      <c r="DB358" t="s">
        <v>355</v>
      </c>
      <c r="DC358">
        <v>1657463822.5999999</v>
      </c>
      <c r="DD358">
        <v>1657463835.0999999</v>
      </c>
      <c r="DE358">
        <v>0</v>
      </c>
      <c r="DF358">
        <v>-2.657</v>
      </c>
      <c r="DG358">
        <v>-13.192</v>
      </c>
      <c r="DH358">
        <v>-3.9239999999999999</v>
      </c>
      <c r="DI358">
        <v>-0.217</v>
      </c>
      <c r="DJ358">
        <v>376</v>
      </c>
      <c r="DK358">
        <v>3</v>
      </c>
      <c r="DL358">
        <v>0.48</v>
      </c>
      <c r="DM358">
        <v>0.03</v>
      </c>
      <c r="DN358">
        <v>-61.34628536585366</v>
      </c>
      <c r="DO358">
        <v>-0.56083484320557997</v>
      </c>
      <c r="DP358">
        <v>0.1217095734675243</v>
      </c>
      <c r="DQ358">
        <v>0</v>
      </c>
      <c r="DR358">
        <v>1.9316463414634151</v>
      </c>
      <c r="DS358">
        <v>-0.25882871080139142</v>
      </c>
      <c r="DT358">
        <v>2.953644922729497E-2</v>
      </c>
      <c r="DU358">
        <v>0</v>
      </c>
      <c r="DV358">
        <v>0</v>
      </c>
      <c r="DW358">
        <v>2</v>
      </c>
      <c r="DX358" t="s">
        <v>364</v>
      </c>
      <c r="DY358">
        <v>2.9797799999999999</v>
      </c>
      <c r="DZ358">
        <v>2.71577</v>
      </c>
      <c r="EA358">
        <v>0.194605</v>
      </c>
      <c r="EB358">
        <v>0.19672100000000001</v>
      </c>
      <c r="EC358">
        <v>9.0656700000000007E-2</v>
      </c>
      <c r="ED358">
        <v>8.4156300000000003E-2</v>
      </c>
      <c r="EE358">
        <v>25382.2</v>
      </c>
      <c r="EF358">
        <v>25424.6</v>
      </c>
      <c r="EG358">
        <v>29309.5</v>
      </c>
      <c r="EH358">
        <v>29285.5</v>
      </c>
      <c r="EI358">
        <v>35322.199999999997</v>
      </c>
      <c r="EJ358">
        <v>35640.400000000001</v>
      </c>
      <c r="EK358">
        <v>41288.699999999997</v>
      </c>
      <c r="EL358">
        <v>41709</v>
      </c>
      <c r="EM358">
        <v>1.9187700000000001</v>
      </c>
      <c r="EN358">
        <v>2.1049000000000002</v>
      </c>
      <c r="EO358">
        <v>8.9213299999999995E-2</v>
      </c>
      <c r="EP358">
        <v>0</v>
      </c>
      <c r="EQ358">
        <v>26.540500000000002</v>
      </c>
      <c r="ER358">
        <v>999.9</v>
      </c>
      <c r="ES358">
        <v>29.1</v>
      </c>
      <c r="ET358">
        <v>38.299999999999997</v>
      </c>
      <c r="EU358">
        <v>27.229299999999999</v>
      </c>
      <c r="EV358">
        <v>61.483800000000002</v>
      </c>
      <c r="EW358">
        <v>26.510400000000001</v>
      </c>
      <c r="EX358">
        <v>2</v>
      </c>
      <c r="EY358">
        <v>0.13256599999999999</v>
      </c>
      <c r="EZ358">
        <v>2.5105900000000001</v>
      </c>
      <c r="FA358">
        <v>20.368099999999998</v>
      </c>
      <c r="FB358">
        <v>5.2183400000000004</v>
      </c>
      <c r="FC358">
        <v>12.0099</v>
      </c>
      <c r="FD358">
        <v>4.9892000000000003</v>
      </c>
      <c r="FE358">
        <v>3.2885499999999999</v>
      </c>
      <c r="FF358">
        <v>9835.2000000000007</v>
      </c>
      <c r="FG358">
        <v>9999</v>
      </c>
      <c r="FH358">
        <v>9999</v>
      </c>
      <c r="FI358">
        <v>146.30000000000001</v>
      </c>
      <c r="FJ358">
        <v>1.86738</v>
      </c>
      <c r="FK358">
        <v>1.86646</v>
      </c>
      <c r="FL358">
        <v>1.8658600000000001</v>
      </c>
      <c r="FM358">
        <v>1.8658300000000001</v>
      </c>
      <c r="FN358">
        <v>1.86768</v>
      </c>
      <c r="FO358">
        <v>1.87012</v>
      </c>
      <c r="FP358">
        <v>1.8687400000000001</v>
      </c>
      <c r="FQ358">
        <v>1.87012</v>
      </c>
      <c r="FR358">
        <v>0</v>
      </c>
      <c r="FS358">
        <v>0</v>
      </c>
      <c r="FT358">
        <v>0</v>
      </c>
      <c r="FU358">
        <v>0</v>
      </c>
      <c r="FV358" t="s">
        <v>357</v>
      </c>
      <c r="FW358" t="s">
        <v>358</v>
      </c>
      <c r="FX358" t="s">
        <v>359</v>
      </c>
      <c r="FY358" t="s">
        <v>359</v>
      </c>
      <c r="FZ358" t="s">
        <v>359</v>
      </c>
      <c r="GA358" t="s">
        <v>359</v>
      </c>
      <c r="GB358">
        <v>0</v>
      </c>
      <c r="GC358">
        <v>100</v>
      </c>
      <c r="GD358">
        <v>100</v>
      </c>
      <c r="GE358">
        <v>-2.82</v>
      </c>
      <c r="GF358">
        <v>-0.13589999999999999</v>
      </c>
      <c r="GG358">
        <v>-1.0745309912501479</v>
      </c>
      <c r="GH358">
        <v>-3.794306901669526E-4</v>
      </c>
      <c r="GI358">
        <v>-9.3076312682161424E-7</v>
      </c>
      <c r="GJ358">
        <v>3.2597594342726891E-10</v>
      </c>
      <c r="GK358">
        <v>-0.25621075936304621</v>
      </c>
      <c r="GL358">
        <v>-1.4413179793891831E-2</v>
      </c>
      <c r="GM358">
        <v>9.8733074958994743E-4</v>
      </c>
      <c r="GN358">
        <v>-9.6329063574464014E-6</v>
      </c>
      <c r="GO358">
        <v>22</v>
      </c>
      <c r="GP358">
        <v>2241</v>
      </c>
      <c r="GQ358">
        <v>1</v>
      </c>
      <c r="GR358">
        <v>45</v>
      </c>
      <c r="GS358">
        <v>1883.3</v>
      </c>
      <c r="GT358">
        <v>1883.1</v>
      </c>
      <c r="GU358">
        <v>4.06982</v>
      </c>
      <c r="GV358">
        <v>2.20703</v>
      </c>
      <c r="GW358">
        <v>1.94702</v>
      </c>
      <c r="GX358">
        <v>2.7734399999999999</v>
      </c>
      <c r="GY358">
        <v>2.19482</v>
      </c>
      <c r="GZ358">
        <v>2.3730500000000001</v>
      </c>
      <c r="HA358">
        <v>40.323700000000002</v>
      </c>
      <c r="HB358">
        <v>14.333399999999999</v>
      </c>
      <c r="HC358">
        <v>18</v>
      </c>
      <c r="HD358">
        <v>516.625</v>
      </c>
      <c r="HE358">
        <v>603.92999999999995</v>
      </c>
      <c r="HF358">
        <v>23.1099</v>
      </c>
      <c r="HG358">
        <v>29.265499999999999</v>
      </c>
      <c r="HH358">
        <v>30.000900000000001</v>
      </c>
      <c r="HI358">
        <v>29.142199999999999</v>
      </c>
      <c r="HJ358">
        <v>29.0489</v>
      </c>
      <c r="HK358">
        <v>81.522000000000006</v>
      </c>
      <c r="HL358">
        <v>10.454700000000001</v>
      </c>
      <c r="HM358">
        <v>27.5852</v>
      </c>
      <c r="HN358">
        <v>23.048100000000002</v>
      </c>
      <c r="HO358">
        <v>1790.66</v>
      </c>
      <c r="HP358">
        <v>23.786100000000001</v>
      </c>
      <c r="HQ358">
        <v>100.23399999999999</v>
      </c>
      <c r="HR358">
        <v>100.194</v>
      </c>
    </row>
    <row r="359" spans="1:226" x14ac:dyDescent="0.2">
      <c r="A359">
        <v>343</v>
      </c>
      <c r="B359">
        <v>1657576825.5999999</v>
      </c>
      <c r="C359">
        <v>4996</v>
      </c>
      <c r="D359" t="s">
        <v>1044</v>
      </c>
      <c r="E359" t="s">
        <v>1045</v>
      </c>
      <c r="F359">
        <v>5</v>
      </c>
      <c r="G359" t="s">
        <v>1070</v>
      </c>
      <c r="H359" t="s">
        <v>353</v>
      </c>
      <c r="I359">
        <v>1657576823.0444441</v>
      </c>
      <c r="J359">
        <f t="shared" si="170"/>
        <v>1.5309056590973277E-3</v>
      </c>
      <c r="K359">
        <f t="shared" si="171"/>
        <v>1.5309056590973276</v>
      </c>
      <c r="L359">
        <f t="shared" si="172"/>
        <v>32.251186360241576</v>
      </c>
      <c r="M359">
        <f t="shared" si="173"/>
        <v>1714.685555555556</v>
      </c>
      <c r="N359">
        <f t="shared" si="174"/>
        <v>725.21175786518063</v>
      </c>
      <c r="O359">
        <f t="shared" si="175"/>
        <v>52.515218806545811</v>
      </c>
      <c r="P359">
        <f t="shared" si="176"/>
        <v>124.1666122450867</v>
      </c>
      <c r="Q359">
        <f t="shared" si="177"/>
        <v>5.5781180960381829E-2</v>
      </c>
      <c r="R359">
        <f t="shared" si="178"/>
        <v>2.3964653095286095</v>
      </c>
      <c r="S359">
        <f t="shared" si="179"/>
        <v>5.5069783172319191E-2</v>
      </c>
      <c r="T359">
        <f t="shared" si="180"/>
        <v>3.4481774800148947E-2</v>
      </c>
      <c r="U359">
        <f t="shared" si="181"/>
        <v>321.51138933333328</v>
      </c>
      <c r="V359">
        <f t="shared" si="182"/>
        <v>29.468936881583893</v>
      </c>
      <c r="W359">
        <f t="shared" si="183"/>
        <v>27.9939</v>
      </c>
      <c r="X359">
        <f t="shared" si="184"/>
        <v>3.7934904095148383</v>
      </c>
      <c r="Y359">
        <f t="shared" si="185"/>
        <v>49.950955930071181</v>
      </c>
      <c r="Z359">
        <f t="shared" si="186"/>
        <v>1.8590044212398666</v>
      </c>
      <c r="AA359">
        <f t="shared" si="187"/>
        <v>3.7216593489069139</v>
      </c>
      <c r="AB359">
        <f t="shared" si="188"/>
        <v>1.9344859882749716</v>
      </c>
      <c r="AC359">
        <f t="shared" si="189"/>
        <v>-67.512939566192145</v>
      </c>
      <c r="AD359">
        <f t="shared" si="190"/>
        <v>-42.313858404767998</v>
      </c>
      <c r="AE359">
        <f t="shared" si="191"/>
        <v>-3.8422611093251122</v>
      </c>
      <c r="AF359">
        <f t="shared" si="192"/>
        <v>207.84233025304803</v>
      </c>
      <c r="AG359">
        <f t="shared" si="193"/>
        <v>48.030946038370686</v>
      </c>
      <c r="AH359">
        <f t="shared" si="194"/>
        <v>1.557393280054796</v>
      </c>
      <c r="AI359">
        <f t="shared" si="195"/>
        <v>32.251186360241576</v>
      </c>
      <c r="AJ359">
        <v>1818.656549717216</v>
      </c>
      <c r="AK359">
        <v>1766.6673939393929</v>
      </c>
      <c r="AL359">
        <v>3.3081151041519168</v>
      </c>
      <c r="AM359">
        <v>64.523893561412876</v>
      </c>
      <c r="AN359">
        <f t="shared" si="196"/>
        <v>1.5309056590973276</v>
      </c>
      <c r="AO359">
        <v>23.81635694438091</v>
      </c>
      <c r="AP359">
        <v>25.66158484848485</v>
      </c>
      <c r="AQ359">
        <v>-1.2340869976861761E-2</v>
      </c>
      <c r="AR359">
        <v>77.537025973873909</v>
      </c>
      <c r="AS359">
        <v>0</v>
      </c>
      <c r="AT359">
        <v>0</v>
      </c>
      <c r="AU359">
        <f t="shared" si="197"/>
        <v>1</v>
      </c>
      <c r="AV359">
        <f t="shared" si="198"/>
        <v>0</v>
      </c>
      <c r="AW359">
        <f t="shared" si="199"/>
        <v>38113.460440415023</v>
      </c>
      <c r="AX359">
        <f t="shared" si="200"/>
        <v>1999.971111111111</v>
      </c>
      <c r="AY359">
        <f t="shared" si="201"/>
        <v>1681.1757333333333</v>
      </c>
      <c r="AZ359">
        <f t="shared" si="202"/>
        <v>0.84060000866679185</v>
      </c>
      <c r="BA359">
        <f t="shared" si="203"/>
        <v>0.16075801672690826</v>
      </c>
      <c r="BB359">
        <v>6</v>
      </c>
      <c r="BC359">
        <v>0.5</v>
      </c>
      <c r="BD359" t="s">
        <v>354</v>
      </c>
      <c r="BE359">
        <v>2</v>
      </c>
      <c r="BF359" t="b">
        <v>1</v>
      </c>
      <c r="BG359">
        <v>1657576823.0444441</v>
      </c>
      <c r="BH359">
        <v>1714.685555555556</v>
      </c>
      <c r="BI359">
        <v>1775.5255555555559</v>
      </c>
      <c r="BJ359">
        <v>25.672022222222221</v>
      </c>
      <c r="BK359">
        <v>23.851177777777782</v>
      </c>
      <c r="BL359">
        <v>1717.5066666666669</v>
      </c>
      <c r="BM359">
        <v>25.808188888888889</v>
      </c>
      <c r="BN359">
        <v>500.01366666666661</v>
      </c>
      <c r="BO359">
        <v>72.313522222222218</v>
      </c>
      <c r="BP359">
        <v>0.1001117777777778</v>
      </c>
      <c r="BQ359">
        <v>27.666388888888889</v>
      </c>
      <c r="BR359">
        <v>27.9939</v>
      </c>
      <c r="BS359">
        <v>999.90000000000009</v>
      </c>
      <c r="BT359">
        <v>0</v>
      </c>
      <c r="BU359">
        <v>0</v>
      </c>
      <c r="BV359">
        <v>9989.3066666666673</v>
      </c>
      <c r="BW359">
        <v>0</v>
      </c>
      <c r="BX359">
        <v>1423.0066666666669</v>
      </c>
      <c r="BY359">
        <v>-60.838666666666668</v>
      </c>
      <c r="BZ359">
        <v>1759.8655555555549</v>
      </c>
      <c r="CA359">
        <v>1818.9077777777779</v>
      </c>
      <c r="CB359">
        <v>1.820853333333333</v>
      </c>
      <c r="CC359">
        <v>1775.5255555555559</v>
      </c>
      <c r="CD359">
        <v>23.851177777777782</v>
      </c>
      <c r="CE359">
        <v>1.8564344444444449</v>
      </c>
      <c r="CF359">
        <v>1.7247622222222221</v>
      </c>
      <c r="CG359">
        <v>16.270255555555551</v>
      </c>
      <c r="CH359">
        <v>15.12108888888889</v>
      </c>
      <c r="CI359">
        <v>1999.971111111111</v>
      </c>
      <c r="CJ359">
        <v>0.98</v>
      </c>
      <c r="CK359">
        <v>2.0000299999999999E-2</v>
      </c>
      <c r="CL359">
        <v>0</v>
      </c>
      <c r="CM359">
        <v>2.3189222222222221</v>
      </c>
      <c r="CN359">
        <v>0</v>
      </c>
      <c r="CO359">
        <v>17116.322222222221</v>
      </c>
      <c r="CP359">
        <v>16749.244444444441</v>
      </c>
      <c r="CQ359">
        <v>41.686999999999998</v>
      </c>
      <c r="CR359">
        <v>43.625</v>
      </c>
      <c r="CS359">
        <v>42.125</v>
      </c>
      <c r="CT359">
        <v>42.061999999999998</v>
      </c>
      <c r="CU359">
        <v>40.75</v>
      </c>
      <c r="CV359">
        <v>1959.971111111111</v>
      </c>
      <c r="CW359">
        <v>40</v>
      </c>
      <c r="CX359">
        <v>0</v>
      </c>
      <c r="CY359">
        <v>1657576826.4000001</v>
      </c>
      <c r="CZ359">
        <v>0</v>
      </c>
      <c r="DA359">
        <v>0</v>
      </c>
      <c r="DB359" t="s">
        <v>355</v>
      </c>
      <c r="DC359">
        <v>1657463822.5999999</v>
      </c>
      <c r="DD359">
        <v>1657463835.0999999</v>
      </c>
      <c r="DE359">
        <v>0</v>
      </c>
      <c r="DF359">
        <v>-2.657</v>
      </c>
      <c r="DG359">
        <v>-13.192</v>
      </c>
      <c r="DH359">
        <v>-3.9239999999999999</v>
      </c>
      <c r="DI359">
        <v>-0.217</v>
      </c>
      <c r="DJ359">
        <v>376</v>
      </c>
      <c r="DK359">
        <v>3</v>
      </c>
      <c r="DL359">
        <v>0.48</v>
      </c>
      <c r="DM359">
        <v>0.03</v>
      </c>
      <c r="DN359">
        <v>-61.24783</v>
      </c>
      <c r="DO359">
        <v>1.492478048780737</v>
      </c>
      <c r="DP359">
        <v>0.25820317407034299</v>
      </c>
      <c r="DQ359">
        <v>0</v>
      </c>
      <c r="DR359">
        <v>1.90049925</v>
      </c>
      <c r="DS359">
        <v>-0.51434487804878304</v>
      </c>
      <c r="DT359">
        <v>5.5299949836663531E-2</v>
      </c>
      <c r="DU359">
        <v>0</v>
      </c>
      <c r="DV359">
        <v>0</v>
      </c>
      <c r="DW359">
        <v>2</v>
      </c>
      <c r="DX359" t="s">
        <v>364</v>
      </c>
      <c r="DY359">
        <v>2.9799099999999998</v>
      </c>
      <c r="DZ359">
        <v>2.7155800000000001</v>
      </c>
      <c r="EA359">
        <v>0.195604</v>
      </c>
      <c r="EB359">
        <v>0.19767100000000001</v>
      </c>
      <c r="EC359">
        <v>9.0595099999999998E-2</v>
      </c>
      <c r="ED359">
        <v>8.44501E-2</v>
      </c>
      <c r="EE359">
        <v>25350.9</v>
      </c>
      <c r="EF359">
        <v>25394.5</v>
      </c>
      <c r="EG359">
        <v>29309.7</v>
      </c>
      <c r="EH359">
        <v>29285.4</v>
      </c>
      <c r="EI359">
        <v>35324.400000000001</v>
      </c>
      <c r="EJ359">
        <v>35628.800000000003</v>
      </c>
      <c r="EK359">
        <v>41288.400000000001</v>
      </c>
      <c r="EL359">
        <v>41708.9</v>
      </c>
      <c r="EM359">
        <v>1.9189499999999999</v>
      </c>
      <c r="EN359">
        <v>2.1050300000000002</v>
      </c>
      <c r="EO359">
        <v>8.9775800000000003E-2</v>
      </c>
      <c r="EP359">
        <v>0</v>
      </c>
      <c r="EQ359">
        <v>26.53</v>
      </c>
      <c r="ER359">
        <v>999.9</v>
      </c>
      <c r="ES359">
        <v>29.2</v>
      </c>
      <c r="ET359">
        <v>38.299999999999997</v>
      </c>
      <c r="EU359">
        <v>27.320900000000002</v>
      </c>
      <c r="EV359">
        <v>61.233800000000002</v>
      </c>
      <c r="EW359">
        <v>26.4864</v>
      </c>
      <c r="EX359">
        <v>2</v>
      </c>
      <c r="EY359">
        <v>0.13373499999999999</v>
      </c>
      <c r="EZ359">
        <v>2.6859299999999999</v>
      </c>
      <c r="FA359">
        <v>20.365300000000001</v>
      </c>
      <c r="FB359">
        <v>5.2187900000000003</v>
      </c>
      <c r="FC359">
        <v>12.0105</v>
      </c>
      <c r="FD359">
        <v>4.9890499999999998</v>
      </c>
      <c r="FE359">
        <v>3.2885300000000002</v>
      </c>
      <c r="FF359">
        <v>9835.2000000000007</v>
      </c>
      <c r="FG359">
        <v>9999</v>
      </c>
      <c r="FH359">
        <v>9999</v>
      </c>
      <c r="FI359">
        <v>146.30000000000001</v>
      </c>
      <c r="FJ359">
        <v>1.86738</v>
      </c>
      <c r="FK359">
        <v>1.86646</v>
      </c>
      <c r="FL359">
        <v>1.86585</v>
      </c>
      <c r="FM359">
        <v>1.86582</v>
      </c>
      <c r="FN359">
        <v>1.86768</v>
      </c>
      <c r="FO359">
        <v>1.8701000000000001</v>
      </c>
      <c r="FP359">
        <v>1.8687400000000001</v>
      </c>
      <c r="FQ359">
        <v>1.87012</v>
      </c>
      <c r="FR359">
        <v>0</v>
      </c>
      <c r="FS359">
        <v>0</v>
      </c>
      <c r="FT359">
        <v>0</v>
      </c>
      <c r="FU359">
        <v>0</v>
      </c>
      <c r="FV359" t="s">
        <v>357</v>
      </c>
      <c r="FW359" t="s">
        <v>358</v>
      </c>
      <c r="FX359" t="s">
        <v>359</v>
      </c>
      <c r="FY359" t="s">
        <v>359</v>
      </c>
      <c r="FZ359" t="s">
        <v>359</v>
      </c>
      <c r="GA359" t="s">
        <v>359</v>
      </c>
      <c r="GB359">
        <v>0</v>
      </c>
      <c r="GC359">
        <v>100</v>
      </c>
      <c r="GD359">
        <v>100</v>
      </c>
      <c r="GE359">
        <v>-2.83</v>
      </c>
      <c r="GF359">
        <v>-0.1363</v>
      </c>
      <c r="GG359">
        <v>-1.0745309912501479</v>
      </c>
      <c r="GH359">
        <v>-3.794306901669526E-4</v>
      </c>
      <c r="GI359">
        <v>-9.3076312682161424E-7</v>
      </c>
      <c r="GJ359">
        <v>3.2597594342726891E-10</v>
      </c>
      <c r="GK359">
        <v>-0.25621075936304621</v>
      </c>
      <c r="GL359">
        <v>-1.4413179793891831E-2</v>
      </c>
      <c r="GM359">
        <v>9.8733074958994743E-4</v>
      </c>
      <c r="GN359">
        <v>-9.6329063574464014E-6</v>
      </c>
      <c r="GO359">
        <v>22</v>
      </c>
      <c r="GP359">
        <v>2241</v>
      </c>
      <c r="GQ359">
        <v>1</v>
      </c>
      <c r="GR359">
        <v>45</v>
      </c>
      <c r="GS359">
        <v>1883.4</v>
      </c>
      <c r="GT359">
        <v>1883.2</v>
      </c>
      <c r="GU359">
        <v>4.0979000000000001</v>
      </c>
      <c r="GV359">
        <v>2.2009300000000001</v>
      </c>
      <c r="GW359">
        <v>1.94702</v>
      </c>
      <c r="GX359">
        <v>2.7734399999999999</v>
      </c>
      <c r="GY359">
        <v>2.19482</v>
      </c>
      <c r="GZ359">
        <v>2.3852500000000001</v>
      </c>
      <c r="HA359">
        <v>40.323700000000002</v>
      </c>
      <c r="HB359">
        <v>14.333399999999999</v>
      </c>
      <c r="HC359">
        <v>18</v>
      </c>
      <c r="HD359">
        <v>516.74099999999999</v>
      </c>
      <c r="HE359">
        <v>604.05200000000002</v>
      </c>
      <c r="HF359">
        <v>23.100899999999999</v>
      </c>
      <c r="HG359">
        <v>29.266400000000001</v>
      </c>
      <c r="HH359">
        <v>30.001100000000001</v>
      </c>
      <c r="HI359">
        <v>29.142199999999999</v>
      </c>
      <c r="HJ359">
        <v>29.051200000000001</v>
      </c>
      <c r="HK359">
        <v>82.0124</v>
      </c>
      <c r="HL359">
        <v>10.454700000000001</v>
      </c>
      <c r="HM359">
        <v>27.5852</v>
      </c>
      <c r="HN359">
        <v>23.051600000000001</v>
      </c>
      <c r="HO359">
        <v>1804.15</v>
      </c>
      <c r="HP359">
        <v>23.812799999999999</v>
      </c>
      <c r="HQ359">
        <v>100.23399999999999</v>
      </c>
      <c r="HR359">
        <v>100.194</v>
      </c>
    </row>
    <row r="360" spans="1:226" x14ac:dyDescent="0.2">
      <c r="A360">
        <v>344</v>
      </c>
      <c r="B360">
        <v>1657576830.5999999</v>
      </c>
      <c r="C360">
        <v>5001</v>
      </c>
      <c r="D360" t="s">
        <v>1046</v>
      </c>
      <c r="E360" t="s">
        <v>1047</v>
      </c>
      <c r="F360">
        <v>5</v>
      </c>
      <c r="G360" t="s">
        <v>1070</v>
      </c>
      <c r="H360" t="s">
        <v>353</v>
      </c>
      <c r="I360">
        <v>1657576828.0999999</v>
      </c>
      <c r="J360">
        <f t="shared" si="170"/>
        <v>1.5041681252882931E-3</v>
      </c>
      <c r="K360">
        <f t="shared" si="171"/>
        <v>1.5041681252882932</v>
      </c>
      <c r="L360">
        <f t="shared" si="172"/>
        <v>32.238220886747605</v>
      </c>
      <c r="M360">
        <f t="shared" si="173"/>
        <v>1731.05</v>
      </c>
      <c r="N360">
        <f t="shared" si="174"/>
        <v>723.19297836843941</v>
      </c>
      <c r="O360">
        <f t="shared" si="175"/>
        <v>52.369077481305958</v>
      </c>
      <c r="P360">
        <f t="shared" si="176"/>
        <v>125.35173084580221</v>
      </c>
      <c r="Q360">
        <f t="shared" si="177"/>
        <v>5.4696299068334071E-2</v>
      </c>
      <c r="R360">
        <f t="shared" si="178"/>
        <v>2.396290619688036</v>
      </c>
      <c r="S360">
        <f t="shared" si="179"/>
        <v>5.4012071742371069E-2</v>
      </c>
      <c r="T360">
        <f t="shared" si="180"/>
        <v>3.3818306748965438E-2</v>
      </c>
      <c r="U360">
        <f t="shared" si="181"/>
        <v>321.51830533333327</v>
      </c>
      <c r="V360">
        <f t="shared" si="182"/>
        <v>29.473680600751543</v>
      </c>
      <c r="W360">
        <f t="shared" si="183"/>
        <v>28.00918888888889</v>
      </c>
      <c r="X360">
        <f t="shared" si="184"/>
        <v>3.7968729768623986</v>
      </c>
      <c r="Y360">
        <f t="shared" si="185"/>
        <v>49.961856165221199</v>
      </c>
      <c r="Z360">
        <f t="shared" si="186"/>
        <v>1.858997197712573</v>
      </c>
      <c r="AA360">
        <f t="shared" si="187"/>
        <v>3.7208329321572209</v>
      </c>
      <c r="AB360">
        <f t="shared" si="188"/>
        <v>1.9378757791498256</v>
      </c>
      <c r="AC360">
        <f t="shared" si="189"/>
        <v>-66.333814325213723</v>
      </c>
      <c r="AD360">
        <f t="shared" si="190"/>
        <v>-44.776844973396003</v>
      </c>
      <c r="AE360">
        <f t="shared" si="191"/>
        <v>-4.0664392545654344</v>
      </c>
      <c r="AF360">
        <f t="shared" si="192"/>
        <v>206.34120678015813</v>
      </c>
      <c r="AG360">
        <f t="shared" si="193"/>
        <v>48.263561977730006</v>
      </c>
      <c r="AH360">
        <f t="shared" si="194"/>
        <v>1.4936885163462466</v>
      </c>
      <c r="AI360">
        <f t="shared" si="195"/>
        <v>32.238220886747605</v>
      </c>
      <c r="AJ360">
        <v>1835.547006624244</v>
      </c>
      <c r="AK360">
        <v>1783.382060606061</v>
      </c>
      <c r="AL360">
        <v>3.359060062361868</v>
      </c>
      <c r="AM360">
        <v>64.523893561412876</v>
      </c>
      <c r="AN360">
        <f t="shared" si="196"/>
        <v>1.5041681252882932</v>
      </c>
      <c r="AO360">
        <v>23.925785975345011</v>
      </c>
      <c r="AP360">
        <v>25.677219999999991</v>
      </c>
      <c r="AQ360">
        <v>1.587885705658851E-3</v>
      </c>
      <c r="AR360">
        <v>77.537025973873909</v>
      </c>
      <c r="AS360">
        <v>0</v>
      </c>
      <c r="AT360">
        <v>0</v>
      </c>
      <c r="AU360">
        <f t="shared" si="197"/>
        <v>1</v>
      </c>
      <c r="AV360">
        <f t="shared" si="198"/>
        <v>0</v>
      </c>
      <c r="AW360">
        <f t="shared" si="199"/>
        <v>38109.706439498266</v>
      </c>
      <c r="AX360">
        <f t="shared" si="200"/>
        <v>2000.0144444444441</v>
      </c>
      <c r="AY360">
        <f t="shared" si="201"/>
        <v>1681.212133333333</v>
      </c>
      <c r="AZ360">
        <f t="shared" si="202"/>
        <v>0.84059999566669796</v>
      </c>
      <c r="BA360">
        <f t="shared" si="203"/>
        <v>0.16075799163672708</v>
      </c>
      <c r="BB360">
        <v>6</v>
      </c>
      <c r="BC360">
        <v>0.5</v>
      </c>
      <c r="BD360" t="s">
        <v>354</v>
      </c>
      <c r="BE360">
        <v>2</v>
      </c>
      <c r="BF360" t="b">
        <v>1</v>
      </c>
      <c r="BG360">
        <v>1657576828.0999999</v>
      </c>
      <c r="BH360">
        <v>1731.05</v>
      </c>
      <c r="BI360">
        <v>1792.0655555555561</v>
      </c>
      <c r="BJ360">
        <v>25.671900000000001</v>
      </c>
      <c r="BK360">
        <v>23.925588888888889</v>
      </c>
      <c r="BL360">
        <v>1733.882222222222</v>
      </c>
      <c r="BM360">
        <v>25.808033333333331</v>
      </c>
      <c r="BN360">
        <v>500.02866666666671</v>
      </c>
      <c r="BO360">
        <v>72.313688888888876</v>
      </c>
      <c r="BP360">
        <v>0.1000084888888889</v>
      </c>
      <c r="BQ360">
        <v>27.662588888888891</v>
      </c>
      <c r="BR360">
        <v>28.00918888888889</v>
      </c>
      <c r="BS360">
        <v>999.90000000000009</v>
      </c>
      <c r="BT360">
        <v>0</v>
      </c>
      <c r="BU360">
        <v>0</v>
      </c>
      <c r="BV360">
        <v>9988.1255555555563</v>
      </c>
      <c r="BW360">
        <v>0</v>
      </c>
      <c r="BX360">
        <v>1418.6444444444451</v>
      </c>
      <c r="BY360">
        <v>-61.014933333333339</v>
      </c>
      <c r="BZ360">
        <v>1776.66</v>
      </c>
      <c r="CA360">
        <v>1835.991111111111</v>
      </c>
      <c r="CB360">
        <v>1.7462988888888891</v>
      </c>
      <c r="CC360">
        <v>1792.0655555555561</v>
      </c>
      <c r="CD360">
        <v>23.925588888888889</v>
      </c>
      <c r="CE360">
        <v>1.8564311111111109</v>
      </c>
      <c r="CF360">
        <v>1.7301477777777781</v>
      </c>
      <c r="CG360">
        <v>16.270211111111109</v>
      </c>
      <c r="CH360">
        <v>15.169600000000001</v>
      </c>
      <c r="CI360">
        <v>2000.0144444444441</v>
      </c>
      <c r="CJ360">
        <v>0.98000100000000012</v>
      </c>
      <c r="CK360">
        <v>1.9999300000000001E-2</v>
      </c>
      <c r="CL360">
        <v>0</v>
      </c>
      <c r="CM360">
        <v>2.2387000000000001</v>
      </c>
      <c r="CN360">
        <v>0</v>
      </c>
      <c r="CO360">
        <v>17122.822222222221</v>
      </c>
      <c r="CP360">
        <v>16749.57777777778</v>
      </c>
      <c r="CQ360">
        <v>41.686999999999998</v>
      </c>
      <c r="CR360">
        <v>43.625</v>
      </c>
      <c r="CS360">
        <v>42.125</v>
      </c>
      <c r="CT360">
        <v>42.061999999999998</v>
      </c>
      <c r="CU360">
        <v>40.75</v>
      </c>
      <c r="CV360">
        <v>1960.0144444444441</v>
      </c>
      <c r="CW360">
        <v>40</v>
      </c>
      <c r="CX360">
        <v>0</v>
      </c>
      <c r="CY360">
        <v>1657576831.2</v>
      </c>
      <c r="CZ360">
        <v>0</v>
      </c>
      <c r="DA360">
        <v>0</v>
      </c>
      <c r="DB360" t="s">
        <v>355</v>
      </c>
      <c r="DC360">
        <v>1657463822.5999999</v>
      </c>
      <c r="DD360">
        <v>1657463835.0999999</v>
      </c>
      <c r="DE360">
        <v>0</v>
      </c>
      <c r="DF360">
        <v>-2.657</v>
      </c>
      <c r="DG360">
        <v>-13.192</v>
      </c>
      <c r="DH360">
        <v>-3.9239999999999999</v>
      </c>
      <c r="DI360">
        <v>-0.217</v>
      </c>
      <c r="DJ360">
        <v>376</v>
      </c>
      <c r="DK360">
        <v>3</v>
      </c>
      <c r="DL360">
        <v>0.48</v>
      </c>
      <c r="DM360">
        <v>0.03</v>
      </c>
      <c r="DN360">
        <v>-61.176109999999987</v>
      </c>
      <c r="DO360">
        <v>2.1289598499063049</v>
      </c>
      <c r="DP360">
        <v>0.29478737574733421</v>
      </c>
      <c r="DQ360">
        <v>0</v>
      </c>
      <c r="DR360">
        <v>1.8493712499999999</v>
      </c>
      <c r="DS360">
        <v>-0.7516172983114473</v>
      </c>
      <c r="DT360">
        <v>7.5980045873489069E-2</v>
      </c>
      <c r="DU360">
        <v>0</v>
      </c>
      <c r="DV360">
        <v>0</v>
      </c>
      <c r="DW360">
        <v>2</v>
      </c>
      <c r="DX360" t="s">
        <v>364</v>
      </c>
      <c r="DY360">
        <v>2.9797600000000002</v>
      </c>
      <c r="DZ360">
        <v>2.7155300000000002</v>
      </c>
      <c r="EA360">
        <v>0.19669900000000001</v>
      </c>
      <c r="EB360">
        <v>0.198771</v>
      </c>
      <c r="EC360">
        <v>9.0626799999999993E-2</v>
      </c>
      <c r="ED360">
        <v>8.4456799999999999E-2</v>
      </c>
      <c r="EE360">
        <v>25315.599999999999</v>
      </c>
      <c r="EF360">
        <v>25359.200000000001</v>
      </c>
      <c r="EG360">
        <v>29308.9</v>
      </c>
      <c r="EH360">
        <v>29285</v>
      </c>
      <c r="EI360">
        <v>35322.400000000001</v>
      </c>
      <c r="EJ360">
        <v>35628</v>
      </c>
      <c r="EK360">
        <v>41287.5</v>
      </c>
      <c r="EL360">
        <v>41708.199999999997</v>
      </c>
      <c r="EM360">
        <v>1.9187700000000001</v>
      </c>
      <c r="EN360">
        <v>2.1052499999999998</v>
      </c>
      <c r="EO360">
        <v>9.0833800000000006E-2</v>
      </c>
      <c r="EP360">
        <v>0</v>
      </c>
      <c r="EQ360">
        <v>26.521000000000001</v>
      </c>
      <c r="ER360">
        <v>999.9</v>
      </c>
      <c r="ES360">
        <v>29.3</v>
      </c>
      <c r="ET360">
        <v>38.299999999999997</v>
      </c>
      <c r="EU360">
        <v>27.416899999999998</v>
      </c>
      <c r="EV360">
        <v>61.543799999999997</v>
      </c>
      <c r="EW360">
        <v>26.406199999999998</v>
      </c>
      <c r="EX360">
        <v>2</v>
      </c>
      <c r="EY360">
        <v>0.13444400000000001</v>
      </c>
      <c r="EZ360">
        <v>2.7882099999999999</v>
      </c>
      <c r="FA360">
        <v>20.363399999999999</v>
      </c>
      <c r="FB360">
        <v>5.2187900000000003</v>
      </c>
      <c r="FC360">
        <v>12.0105</v>
      </c>
      <c r="FD360">
        <v>4.9890499999999998</v>
      </c>
      <c r="FE360">
        <v>3.2885800000000001</v>
      </c>
      <c r="FF360">
        <v>9835.5</v>
      </c>
      <c r="FG360">
        <v>9999</v>
      </c>
      <c r="FH360">
        <v>9999</v>
      </c>
      <c r="FI360">
        <v>146.30000000000001</v>
      </c>
      <c r="FJ360">
        <v>1.86738</v>
      </c>
      <c r="FK360">
        <v>1.86646</v>
      </c>
      <c r="FL360">
        <v>1.8658399999999999</v>
      </c>
      <c r="FM360">
        <v>1.86581</v>
      </c>
      <c r="FN360">
        <v>1.8676699999999999</v>
      </c>
      <c r="FO360">
        <v>1.87008</v>
      </c>
      <c r="FP360">
        <v>1.8687400000000001</v>
      </c>
      <c r="FQ360">
        <v>1.87012</v>
      </c>
      <c r="FR360">
        <v>0</v>
      </c>
      <c r="FS360">
        <v>0</v>
      </c>
      <c r="FT360">
        <v>0</v>
      </c>
      <c r="FU360">
        <v>0</v>
      </c>
      <c r="FV360" t="s">
        <v>357</v>
      </c>
      <c r="FW360" t="s">
        <v>358</v>
      </c>
      <c r="FX360" t="s">
        <v>359</v>
      </c>
      <c r="FY360" t="s">
        <v>359</v>
      </c>
      <c r="FZ360" t="s">
        <v>359</v>
      </c>
      <c r="GA360" t="s">
        <v>359</v>
      </c>
      <c r="GB360">
        <v>0</v>
      </c>
      <c r="GC360">
        <v>100</v>
      </c>
      <c r="GD360">
        <v>100</v>
      </c>
      <c r="GE360">
        <v>-2.84</v>
      </c>
      <c r="GF360">
        <v>-0.1361</v>
      </c>
      <c r="GG360">
        <v>-1.0745309912501479</v>
      </c>
      <c r="GH360">
        <v>-3.794306901669526E-4</v>
      </c>
      <c r="GI360">
        <v>-9.3076312682161424E-7</v>
      </c>
      <c r="GJ360">
        <v>3.2597594342726891E-10</v>
      </c>
      <c r="GK360">
        <v>-0.25621075936304621</v>
      </c>
      <c r="GL360">
        <v>-1.4413179793891831E-2</v>
      </c>
      <c r="GM360">
        <v>9.8733074958994743E-4</v>
      </c>
      <c r="GN360">
        <v>-9.6329063574464014E-6</v>
      </c>
      <c r="GO360">
        <v>22</v>
      </c>
      <c r="GP360">
        <v>2241</v>
      </c>
      <c r="GQ360">
        <v>1</v>
      </c>
      <c r="GR360">
        <v>45</v>
      </c>
      <c r="GS360">
        <v>1883.5</v>
      </c>
      <c r="GT360">
        <v>1883.3</v>
      </c>
      <c r="GU360">
        <v>4.1235400000000002</v>
      </c>
      <c r="GV360">
        <v>2.2021500000000001</v>
      </c>
      <c r="GW360">
        <v>1.94702</v>
      </c>
      <c r="GX360">
        <v>2.7734399999999999</v>
      </c>
      <c r="GY360">
        <v>2.19482</v>
      </c>
      <c r="GZ360">
        <v>2.3742700000000001</v>
      </c>
      <c r="HA360">
        <v>40.323700000000002</v>
      </c>
      <c r="HB360">
        <v>14.3247</v>
      </c>
      <c r="HC360">
        <v>18</v>
      </c>
      <c r="HD360">
        <v>516.63499999999999</v>
      </c>
      <c r="HE360">
        <v>604.21500000000003</v>
      </c>
      <c r="HF360">
        <v>23.0806</v>
      </c>
      <c r="HG360">
        <v>29.266400000000001</v>
      </c>
      <c r="HH360">
        <v>30.000800000000002</v>
      </c>
      <c r="HI360">
        <v>29.1434</v>
      </c>
      <c r="HJ360">
        <v>29.049700000000001</v>
      </c>
      <c r="HK360">
        <v>82.521500000000003</v>
      </c>
      <c r="HL360">
        <v>10.739000000000001</v>
      </c>
      <c r="HM360">
        <v>27.960100000000001</v>
      </c>
      <c r="HN360">
        <v>23.0413</v>
      </c>
      <c r="HO360">
        <v>1817.53</v>
      </c>
      <c r="HP360">
        <v>23.836099999999998</v>
      </c>
      <c r="HQ360">
        <v>100.232</v>
      </c>
      <c r="HR360">
        <v>100.19199999999999</v>
      </c>
    </row>
    <row r="361" spans="1:226" x14ac:dyDescent="0.2">
      <c r="A361">
        <v>345</v>
      </c>
      <c r="B361">
        <v>1657576835.5999999</v>
      </c>
      <c r="C361">
        <v>5006</v>
      </c>
      <c r="D361" t="s">
        <v>1048</v>
      </c>
      <c r="E361" t="s">
        <v>1049</v>
      </c>
      <c r="F361">
        <v>5</v>
      </c>
      <c r="G361" t="s">
        <v>1070</v>
      </c>
      <c r="H361" t="s">
        <v>353</v>
      </c>
      <c r="I361">
        <v>1657576832.8</v>
      </c>
      <c r="J361">
        <f t="shared" si="170"/>
        <v>1.495313049304407E-3</v>
      </c>
      <c r="K361">
        <f t="shared" si="171"/>
        <v>1.4953130493044069</v>
      </c>
      <c r="L361">
        <f t="shared" si="172"/>
        <v>32.399873109437983</v>
      </c>
      <c r="M361">
        <f t="shared" si="173"/>
        <v>1746.43</v>
      </c>
      <c r="N361">
        <f t="shared" si="174"/>
        <v>727.82786112990664</v>
      </c>
      <c r="O361">
        <f t="shared" si="175"/>
        <v>52.704507703526566</v>
      </c>
      <c r="P361">
        <f t="shared" si="176"/>
        <v>126.46497654785608</v>
      </c>
      <c r="Q361">
        <f t="shared" si="177"/>
        <v>5.437884073175632E-2</v>
      </c>
      <c r="R361">
        <f t="shared" si="178"/>
        <v>2.3974088777357405</v>
      </c>
      <c r="S361">
        <f t="shared" si="179"/>
        <v>5.3702791181362133E-2</v>
      </c>
      <c r="T361">
        <f t="shared" si="180"/>
        <v>3.3624284532698959E-2</v>
      </c>
      <c r="U361">
        <f t="shared" si="181"/>
        <v>321.51695760000001</v>
      </c>
      <c r="V361">
        <f t="shared" si="182"/>
        <v>29.472602508575722</v>
      </c>
      <c r="W361">
        <f t="shared" si="183"/>
        <v>28.0078</v>
      </c>
      <c r="X361">
        <f t="shared" si="184"/>
        <v>3.7965655855907676</v>
      </c>
      <c r="Y361">
        <f t="shared" si="185"/>
        <v>49.971077232200997</v>
      </c>
      <c r="Z361">
        <f t="shared" si="186"/>
        <v>1.8590068416045948</v>
      </c>
      <c r="AA361">
        <f t="shared" si="187"/>
        <v>3.7201656329446995</v>
      </c>
      <c r="AB361">
        <f t="shared" si="188"/>
        <v>1.9375587439861728</v>
      </c>
      <c r="AC361">
        <f t="shared" si="189"/>
        <v>-65.943305474324347</v>
      </c>
      <c r="AD361">
        <f t="shared" si="190"/>
        <v>-45.014879131014759</v>
      </c>
      <c r="AE361">
        <f t="shared" si="191"/>
        <v>-4.0860588264500244</v>
      </c>
      <c r="AF361">
        <f t="shared" si="192"/>
        <v>206.47271416821087</v>
      </c>
      <c r="AG361">
        <f t="shared" si="193"/>
        <v>48.512546566425023</v>
      </c>
      <c r="AH361">
        <f t="shared" si="194"/>
        <v>1.4898519170964502</v>
      </c>
      <c r="AI361">
        <f t="shared" si="195"/>
        <v>32.399873109437983</v>
      </c>
      <c r="AJ361">
        <v>1852.660614190092</v>
      </c>
      <c r="AK361">
        <v>1800.2129090909091</v>
      </c>
      <c r="AL361">
        <v>3.3800965720373428</v>
      </c>
      <c r="AM361">
        <v>64.523893561412876</v>
      </c>
      <c r="AN361">
        <f t="shared" si="196"/>
        <v>1.4953130493044069</v>
      </c>
      <c r="AO361">
        <v>23.916975842779721</v>
      </c>
      <c r="AP361">
        <v>25.667824848484852</v>
      </c>
      <c r="AQ361">
        <v>-5.4768716981759709E-4</v>
      </c>
      <c r="AR361">
        <v>77.537025973873909</v>
      </c>
      <c r="AS361">
        <v>0</v>
      </c>
      <c r="AT361">
        <v>0</v>
      </c>
      <c r="AU361">
        <f t="shared" si="197"/>
        <v>1</v>
      </c>
      <c r="AV361">
        <f t="shared" si="198"/>
        <v>0</v>
      </c>
      <c r="AW361">
        <f t="shared" si="199"/>
        <v>38137.229946532898</v>
      </c>
      <c r="AX361">
        <f t="shared" si="200"/>
        <v>2000.0060000000001</v>
      </c>
      <c r="AY361">
        <f t="shared" si="201"/>
        <v>1681.2050400000001</v>
      </c>
      <c r="AZ361">
        <f t="shared" si="202"/>
        <v>0.84059999820000542</v>
      </c>
      <c r="BA361">
        <f t="shared" si="203"/>
        <v>0.16075799652601042</v>
      </c>
      <c r="BB361">
        <v>6</v>
      </c>
      <c r="BC361">
        <v>0.5</v>
      </c>
      <c r="BD361" t="s">
        <v>354</v>
      </c>
      <c r="BE361">
        <v>2</v>
      </c>
      <c r="BF361" t="b">
        <v>1</v>
      </c>
      <c r="BG361">
        <v>1657576832.8</v>
      </c>
      <c r="BH361">
        <v>1746.43</v>
      </c>
      <c r="BI361">
        <v>1807.77</v>
      </c>
      <c r="BJ361">
        <v>25.672129999999999</v>
      </c>
      <c r="BK361">
        <v>23.930129999999998</v>
      </c>
      <c r="BL361">
        <v>1749.2719999999999</v>
      </c>
      <c r="BM361">
        <v>25.80827</v>
      </c>
      <c r="BN361">
        <v>499.9785</v>
      </c>
      <c r="BO361">
        <v>72.313499999999991</v>
      </c>
      <c r="BP361">
        <v>9.9924270000000009E-2</v>
      </c>
      <c r="BQ361">
        <v>27.659520000000001</v>
      </c>
      <c r="BR361">
        <v>28.0078</v>
      </c>
      <c r="BS361">
        <v>999.9</v>
      </c>
      <c r="BT361">
        <v>0</v>
      </c>
      <c r="BU361">
        <v>0</v>
      </c>
      <c r="BV361">
        <v>9995.5659999999989</v>
      </c>
      <c r="BW361">
        <v>0</v>
      </c>
      <c r="BX361">
        <v>1416.5440000000001</v>
      </c>
      <c r="BY361">
        <v>-61.34254</v>
      </c>
      <c r="BZ361">
        <v>1792.444</v>
      </c>
      <c r="CA361">
        <v>1852.0909999999999</v>
      </c>
      <c r="CB361">
        <v>1.742</v>
      </c>
      <c r="CC361">
        <v>1807.77</v>
      </c>
      <c r="CD361">
        <v>23.930129999999998</v>
      </c>
      <c r="CE361">
        <v>1.8564419999999999</v>
      </c>
      <c r="CF361">
        <v>1.7304710000000001</v>
      </c>
      <c r="CG361">
        <v>16.270320000000002</v>
      </c>
      <c r="CH361">
        <v>15.172510000000001</v>
      </c>
      <c r="CI361">
        <v>2000.0060000000001</v>
      </c>
      <c r="CJ361">
        <v>0.98000100000000001</v>
      </c>
      <c r="CK361">
        <v>1.9999300000000001E-2</v>
      </c>
      <c r="CL361">
        <v>0</v>
      </c>
      <c r="CM361">
        <v>2.46143</v>
      </c>
      <c r="CN361">
        <v>0</v>
      </c>
      <c r="CO361">
        <v>17103.3</v>
      </c>
      <c r="CP361">
        <v>16749.52</v>
      </c>
      <c r="CQ361">
        <v>41.686999999999998</v>
      </c>
      <c r="CR361">
        <v>43.625</v>
      </c>
      <c r="CS361">
        <v>42.1374</v>
      </c>
      <c r="CT361">
        <v>42.061999999999998</v>
      </c>
      <c r="CU361">
        <v>40.75</v>
      </c>
      <c r="CV361">
        <v>1960.0060000000001</v>
      </c>
      <c r="CW361">
        <v>40</v>
      </c>
      <c r="CX361">
        <v>0</v>
      </c>
      <c r="CY361">
        <v>1657576836</v>
      </c>
      <c r="CZ361">
        <v>0</v>
      </c>
      <c r="DA361">
        <v>0</v>
      </c>
      <c r="DB361" t="s">
        <v>355</v>
      </c>
      <c r="DC361">
        <v>1657463822.5999999</v>
      </c>
      <c r="DD361">
        <v>1657463835.0999999</v>
      </c>
      <c r="DE361">
        <v>0</v>
      </c>
      <c r="DF361">
        <v>-2.657</v>
      </c>
      <c r="DG361">
        <v>-13.192</v>
      </c>
      <c r="DH361">
        <v>-3.9239999999999999</v>
      </c>
      <c r="DI361">
        <v>-0.217</v>
      </c>
      <c r="DJ361">
        <v>376</v>
      </c>
      <c r="DK361">
        <v>3</v>
      </c>
      <c r="DL361">
        <v>0.48</v>
      </c>
      <c r="DM361">
        <v>0.03</v>
      </c>
      <c r="DN361">
        <v>-61.150115000000007</v>
      </c>
      <c r="DO361">
        <v>0.35212232645424352</v>
      </c>
      <c r="DP361">
        <v>0.27178141359371871</v>
      </c>
      <c r="DQ361">
        <v>0</v>
      </c>
      <c r="DR361">
        <v>1.8102484999999999</v>
      </c>
      <c r="DS361">
        <v>-0.62518288930581567</v>
      </c>
      <c r="DT361">
        <v>6.6360652707383755E-2</v>
      </c>
      <c r="DU361">
        <v>0</v>
      </c>
      <c r="DV361">
        <v>0</v>
      </c>
      <c r="DW361">
        <v>2</v>
      </c>
      <c r="DX361" t="s">
        <v>364</v>
      </c>
      <c r="DY361">
        <v>2.9797899999999999</v>
      </c>
      <c r="DZ361">
        <v>2.7156600000000002</v>
      </c>
      <c r="EA361">
        <v>0.19780400000000001</v>
      </c>
      <c r="EB361">
        <v>0.19985700000000001</v>
      </c>
      <c r="EC361">
        <v>9.0606099999999995E-2</v>
      </c>
      <c r="ED361">
        <v>8.4576999999999999E-2</v>
      </c>
      <c r="EE361">
        <v>25280.9</v>
      </c>
      <c r="EF361">
        <v>25324.3</v>
      </c>
      <c r="EG361">
        <v>29309</v>
      </c>
      <c r="EH361">
        <v>29284.3</v>
      </c>
      <c r="EI361">
        <v>35323.599999999999</v>
      </c>
      <c r="EJ361">
        <v>35622.5</v>
      </c>
      <c r="EK361">
        <v>41287.9</v>
      </c>
      <c r="EL361">
        <v>41707.300000000003</v>
      </c>
      <c r="EM361">
        <v>1.9185000000000001</v>
      </c>
      <c r="EN361">
        <v>2.1053999999999999</v>
      </c>
      <c r="EO361">
        <v>9.1709200000000005E-2</v>
      </c>
      <c r="EP361">
        <v>0</v>
      </c>
      <c r="EQ361">
        <v>26.512599999999999</v>
      </c>
      <c r="ER361">
        <v>999.9</v>
      </c>
      <c r="ES361">
        <v>29.3</v>
      </c>
      <c r="ET361">
        <v>38.299999999999997</v>
      </c>
      <c r="EU361">
        <v>27.413900000000002</v>
      </c>
      <c r="EV361">
        <v>61.373800000000003</v>
      </c>
      <c r="EW361">
        <v>26.510400000000001</v>
      </c>
      <c r="EX361">
        <v>2</v>
      </c>
      <c r="EY361">
        <v>0.13481699999999999</v>
      </c>
      <c r="EZ361">
        <v>2.81826</v>
      </c>
      <c r="FA361">
        <v>20.3629</v>
      </c>
      <c r="FB361">
        <v>5.2178899999999997</v>
      </c>
      <c r="FC361">
        <v>12.0105</v>
      </c>
      <c r="FD361">
        <v>4.9887499999999996</v>
      </c>
      <c r="FE361">
        <v>3.2884799999999998</v>
      </c>
      <c r="FF361">
        <v>9835.5</v>
      </c>
      <c r="FG361">
        <v>9999</v>
      </c>
      <c r="FH361">
        <v>9999</v>
      </c>
      <c r="FI361">
        <v>146.30000000000001</v>
      </c>
      <c r="FJ361">
        <v>1.86738</v>
      </c>
      <c r="FK361">
        <v>1.86646</v>
      </c>
      <c r="FL361">
        <v>1.8658600000000001</v>
      </c>
      <c r="FM361">
        <v>1.86581</v>
      </c>
      <c r="FN361">
        <v>1.86768</v>
      </c>
      <c r="FO361">
        <v>1.87012</v>
      </c>
      <c r="FP361">
        <v>1.8687400000000001</v>
      </c>
      <c r="FQ361">
        <v>1.87012</v>
      </c>
      <c r="FR361">
        <v>0</v>
      </c>
      <c r="FS361">
        <v>0</v>
      </c>
      <c r="FT361">
        <v>0</v>
      </c>
      <c r="FU361">
        <v>0</v>
      </c>
      <c r="FV361" t="s">
        <v>357</v>
      </c>
      <c r="FW361" t="s">
        <v>358</v>
      </c>
      <c r="FX361" t="s">
        <v>359</v>
      </c>
      <c r="FY361" t="s">
        <v>359</v>
      </c>
      <c r="FZ361" t="s">
        <v>359</v>
      </c>
      <c r="GA361" t="s">
        <v>359</v>
      </c>
      <c r="GB361">
        <v>0</v>
      </c>
      <c r="GC361">
        <v>100</v>
      </c>
      <c r="GD361">
        <v>100</v>
      </c>
      <c r="GE361">
        <v>-2.85</v>
      </c>
      <c r="GF361">
        <v>-0.13619999999999999</v>
      </c>
      <c r="GG361">
        <v>-1.0745309912501479</v>
      </c>
      <c r="GH361">
        <v>-3.794306901669526E-4</v>
      </c>
      <c r="GI361">
        <v>-9.3076312682161424E-7</v>
      </c>
      <c r="GJ361">
        <v>3.2597594342726891E-10</v>
      </c>
      <c r="GK361">
        <v>-0.25621075936304621</v>
      </c>
      <c r="GL361">
        <v>-1.4413179793891831E-2</v>
      </c>
      <c r="GM361">
        <v>9.8733074958994743E-4</v>
      </c>
      <c r="GN361">
        <v>-9.6329063574464014E-6</v>
      </c>
      <c r="GO361">
        <v>22</v>
      </c>
      <c r="GP361">
        <v>2241</v>
      </c>
      <c r="GQ361">
        <v>1</v>
      </c>
      <c r="GR361">
        <v>45</v>
      </c>
      <c r="GS361">
        <v>1883.5</v>
      </c>
      <c r="GT361">
        <v>1883.3</v>
      </c>
      <c r="GU361">
        <v>4.1528299999999998</v>
      </c>
      <c r="GV361">
        <v>2.20581</v>
      </c>
      <c r="GW361">
        <v>1.94702</v>
      </c>
      <c r="GX361">
        <v>2.7734399999999999</v>
      </c>
      <c r="GY361">
        <v>2.19482</v>
      </c>
      <c r="GZ361">
        <v>2.3852500000000001</v>
      </c>
      <c r="HA361">
        <v>40.323700000000002</v>
      </c>
      <c r="HB361">
        <v>14.3072</v>
      </c>
      <c r="HC361">
        <v>18</v>
      </c>
      <c r="HD361">
        <v>516.46400000000006</v>
      </c>
      <c r="HE361">
        <v>604.33699999999999</v>
      </c>
      <c r="HF361">
        <v>23.053599999999999</v>
      </c>
      <c r="HG361">
        <v>29.266400000000001</v>
      </c>
      <c r="HH361">
        <v>30.000499999999999</v>
      </c>
      <c r="HI361">
        <v>29.1447</v>
      </c>
      <c r="HJ361">
        <v>29.0501</v>
      </c>
      <c r="HK361">
        <v>83.1096</v>
      </c>
      <c r="HL361">
        <v>11.029400000000001</v>
      </c>
      <c r="HM361">
        <v>27.960100000000001</v>
      </c>
      <c r="HN361">
        <v>23.033999999999999</v>
      </c>
      <c r="HO361">
        <v>1837.58</v>
      </c>
      <c r="HP361">
        <v>23.863299999999999</v>
      </c>
      <c r="HQ361">
        <v>100.233</v>
      </c>
      <c r="HR361">
        <v>100.19</v>
      </c>
    </row>
    <row r="362" spans="1:226" x14ac:dyDescent="0.2">
      <c r="A362">
        <v>346</v>
      </c>
      <c r="B362">
        <v>1657576840.5999999</v>
      </c>
      <c r="C362">
        <v>5011</v>
      </c>
      <c r="D362" t="s">
        <v>1050</v>
      </c>
      <c r="E362" t="s">
        <v>1051</v>
      </c>
      <c r="F362">
        <v>5</v>
      </c>
      <c r="G362" t="s">
        <v>1070</v>
      </c>
      <c r="H362" t="s">
        <v>353</v>
      </c>
      <c r="I362">
        <v>1657576838.0999999</v>
      </c>
      <c r="J362">
        <f t="shared" si="170"/>
        <v>1.4534277106212391E-3</v>
      </c>
      <c r="K362">
        <f t="shared" si="171"/>
        <v>1.4534277106212392</v>
      </c>
      <c r="L362">
        <f t="shared" si="172"/>
        <v>32.280142304421666</v>
      </c>
      <c r="M362">
        <f t="shared" si="173"/>
        <v>1764.0411111111109</v>
      </c>
      <c r="N362">
        <f t="shared" si="174"/>
        <v>721.53859590759293</v>
      </c>
      <c r="O362">
        <f t="shared" si="175"/>
        <v>52.248683912619178</v>
      </c>
      <c r="P362">
        <f t="shared" si="176"/>
        <v>127.73928788573627</v>
      </c>
      <c r="Q362">
        <f t="shared" si="177"/>
        <v>5.2863170016821164E-2</v>
      </c>
      <c r="R362">
        <f t="shared" si="178"/>
        <v>2.3970369355340169</v>
      </c>
      <c r="S362">
        <f t="shared" si="179"/>
        <v>5.2223944805705198E-2</v>
      </c>
      <c r="T362">
        <f t="shared" si="180"/>
        <v>3.2696753263311493E-2</v>
      </c>
      <c r="U362">
        <f t="shared" si="181"/>
        <v>321.5161773333333</v>
      </c>
      <c r="V362">
        <f t="shared" si="182"/>
        <v>29.480815207644383</v>
      </c>
      <c r="W362">
        <f t="shared" si="183"/>
        <v>28.004555555555559</v>
      </c>
      <c r="X362">
        <f t="shared" si="184"/>
        <v>3.7958476041776663</v>
      </c>
      <c r="Y362">
        <f t="shared" si="185"/>
        <v>49.992420714157944</v>
      </c>
      <c r="Z362">
        <f t="shared" si="186"/>
        <v>1.8592407864414811</v>
      </c>
      <c r="AA362">
        <f t="shared" si="187"/>
        <v>3.7190453270348254</v>
      </c>
      <c r="AB362">
        <f t="shared" si="188"/>
        <v>1.9366068177361853</v>
      </c>
      <c r="AC362">
        <f t="shared" si="189"/>
        <v>-64.096162038396642</v>
      </c>
      <c r="AD362">
        <f t="shared" si="190"/>
        <v>-45.254579276641458</v>
      </c>
      <c r="AE362">
        <f t="shared" si="191"/>
        <v>-4.1082821046373628</v>
      </c>
      <c r="AF362">
        <f t="shared" si="192"/>
        <v>208.05715391365786</v>
      </c>
      <c r="AG362">
        <f t="shared" si="193"/>
        <v>48.701577629857489</v>
      </c>
      <c r="AH362">
        <f t="shared" si="194"/>
        <v>1.4511859701967564</v>
      </c>
      <c r="AI362">
        <f t="shared" si="195"/>
        <v>32.280142304421666</v>
      </c>
      <c r="AJ362">
        <v>1869.991709803051</v>
      </c>
      <c r="AK362">
        <v>1817.430848484847</v>
      </c>
      <c r="AL362">
        <v>3.4502870686670848</v>
      </c>
      <c r="AM362">
        <v>64.523893561412876</v>
      </c>
      <c r="AN362">
        <f t="shared" si="196"/>
        <v>1.4534277106212392</v>
      </c>
      <c r="AO362">
        <v>23.983291114627789</v>
      </c>
      <c r="AP362">
        <v>25.680414545454539</v>
      </c>
      <c r="AQ362">
        <v>4.807748897694228E-4</v>
      </c>
      <c r="AR362">
        <v>77.537025973873909</v>
      </c>
      <c r="AS362">
        <v>0</v>
      </c>
      <c r="AT362">
        <v>0</v>
      </c>
      <c r="AU362">
        <f t="shared" si="197"/>
        <v>1</v>
      </c>
      <c r="AV362">
        <f t="shared" si="198"/>
        <v>0</v>
      </c>
      <c r="AW362">
        <f t="shared" si="199"/>
        <v>38128.842142383204</v>
      </c>
      <c r="AX362">
        <f t="shared" si="200"/>
        <v>2000.001111111111</v>
      </c>
      <c r="AY362">
        <f t="shared" si="201"/>
        <v>1681.2009333333331</v>
      </c>
      <c r="AZ362">
        <f t="shared" si="202"/>
        <v>0.84059999966666676</v>
      </c>
      <c r="BA362">
        <f t="shared" si="203"/>
        <v>0.16075799935666701</v>
      </c>
      <c r="BB362">
        <v>6</v>
      </c>
      <c r="BC362">
        <v>0.5</v>
      </c>
      <c r="BD362" t="s">
        <v>354</v>
      </c>
      <c r="BE362">
        <v>2</v>
      </c>
      <c r="BF362" t="b">
        <v>1</v>
      </c>
      <c r="BG362">
        <v>1657576838.0999999</v>
      </c>
      <c r="BH362">
        <v>1764.0411111111109</v>
      </c>
      <c r="BI362">
        <v>1825.5533333333331</v>
      </c>
      <c r="BJ362">
        <v>25.675555555555551</v>
      </c>
      <c r="BK362">
        <v>23.978888888888889</v>
      </c>
      <c r="BL362">
        <v>1766.892222222222</v>
      </c>
      <c r="BM362">
        <v>25.811666666666671</v>
      </c>
      <c r="BN362">
        <v>500.01311111111107</v>
      </c>
      <c r="BO362">
        <v>72.312822222222223</v>
      </c>
      <c r="BP362">
        <v>0.1000524444444444</v>
      </c>
      <c r="BQ362">
        <v>27.654366666666661</v>
      </c>
      <c r="BR362">
        <v>28.004555555555559</v>
      </c>
      <c r="BS362">
        <v>999.90000000000009</v>
      </c>
      <c r="BT362">
        <v>0</v>
      </c>
      <c r="BU362">
        <v>0</v>
      </c>
      <c r="BV362">
        <v>9993.1933333333327</v>
      </c>
      <c r="BW362">
        <v>0</v>
      </c>
      <c r="BX362">
        <v>1417.5422222222221</v>
      </c>
      <c r="BY362">
        <v>-61.512833333333333</v>
      </c>
      <c r="BZ362">
        <v>1810.5277777777781</v>
      </c>
      <c r="CA362">
        <v>1870.4044444444439</v>
      </c>
      <c r="CB362">
        <v>1.69668</v>
      </c>
      <c r="CC362">
        <v>1825.5533333333331</v>
      </c>
      <c r="CD362">
        <v>23.978888888888889</v>
      </c>
      <c r="CE362">
        <v>1.856673333333333</v>
      </c>
      <c r="CF362">
        <v>1.733983333333333</v>
      </c>
      <c r="CG362">
        <v>16.27224444444445</v>
      </c>
      <c r="CH362">
        <v>15.204022222222219</v>
      </c>
      <c r="CI362">
        <v>2000.001111111111</v>
      </c>
      <c r="CJ362">
        <v>0.98000100000000012</v>
      </c>
      <c r="CK362">
        <v>1.9999300000000001E-2</v>
      </c>
      <c r="CL362">
        <v>0</v>
      </c>
      <c r="CM362">
        <v>2.4047000000000001</v>
      </c>
      <c r="CN362">
        <v>0</v>
      </c>
      <c r="CO362">
        <v>17092.866666666669</v>
      </c>
      <c r="CP362">
        <v>16749.433333333331</v>
      </c>
      <c r="CQ362">
        <v>41.686999999999998</v>
      </c>
      <c r="CR362">
        <v>43.625</v>
      </c>
      <c r="CS362">
        <v>42.125</v>
      </c>
      <c r="CT362">
        <v>42.048222222222222</v>
      </c>
      <c r="CU362">
        <v>40.75</v>
      </c>
      <c r="CV362">
        <v>1960.001111111111</v>
      </c>
      <c r="CW362">
        <v>40</v>
      </c>
      <c r="CX362">
        <v>0</v>
      </c>
      <c r="CY362">
        <v>1657576841.4000001</v>
      </c>
      <c r="CZ362">
        <v>0</v>
      </c>
      <c r="DA362">
        <v>0</v>
      </c>
      <c r="DB362" t="s">
        <v>355</v>
      </c>
      <c r="DC362">
        <v>1657463822.5999999</v>
      </c>
      <c r="DD362">
        <v>1657463835.0999999</v>
      </c>
      <c r="DE362">
        <v>0</v>
      </c>
      <c r="DF362">
        <v>-2.657</v>
      </c>
      <c r="DG362">
        <v>-13.192</v>
      </c>
      <c r="DH362">
        <v>-3.9239999999999999</v>
      </c>
      <c r="DI362">
        <v>-0.217</v>
      </c>
      <c r="DJ362">
        <v>376</v>
      </c>
      <c r="DK362">
        <v>3</v>
      </c>
      <c r="DL362">
        <v>0.48</v>
      </c>
      <c r="DM362">
        <v>0.03</v>
      </c>
      <c r="DN362">
        <v>-61.173563414634152</v>
      </c>
      <c r="DO362">
        <v>-2.217967944250868</v>
      </c>
      <c r="DP362">
        <v>0.28276180681488511</v>
      </c>
      <c r="DQ362">
        <v>0</v>
      </c>
      <c r="DR362">
        <v>1.761082926829268</v>
      </c>
      <c r="DS362">
        <v>-0.54379484320557447</v>
      </c>
      <c r="DT362">
        <v>6.0980089363256433E-2</v>
      </c>
      <c r="DU362">
        <v>0</v>
      </c>
      <c r="DV362">
        <v>0</v>
      </c>
      <c r="DW362">
        <v>2</v>
      </c>
      <c r="DX362" t="s">
        <v>364</v>
      </c>
      <c r="DY362">
        <v>2.9798</v>
      </c>
      <c r="DZ362">
        <v>2.7156899999999999</v>
      </c>
      <c r="EA362">
        <v>0.19892399999999999</v>
      </c>
      <c r="EB362">
        <v>0.20094899999999999</v>
      </c>
      <c r="EC362">
        <v>9.0634000000000006E-2</v>
      </c>
      <c r="ED362">
        <v>8.4572400000000006E-2</v>
      </c>
      <c r="EE362">
        <v>25245.1</v>
      </c>
      <c r="EF362">
        <v>25289.5</v>
      </c>
      <c r="EG362">
        <v>29308.400000000001</v>
      </c>
      <c r="EH362">
        <v>29284.1</v>
      </c>
      <c r="EI362">
        <v>35321.5</v>
      </c>
      <c r="EJ362">
        <v>35622.5</v>
      </c>
      <c r="EK362">
        <v>41286.800000000003</v>
      </c>
      <c r="EL362">
        <v>41707</v>
      </c>
      <c r="EM362">
        <v>1.9186300000000001</v>
      </c>
      <c r="EN362">
        <v>2.1053199999999999</v>
      </c>
      <c r="EO362">
        <v>9.1709200000000005E-2</v>
      </c>
      <c r="EP362">
        <v>0</v>
      </c>
      <c r="EQ362">
        <v>26.503699999999998</v>
      </c>
      <c r="ER362">
        <v>999.9</v>
      </c>
      <c r="ES362">
        <v>29.4</v>
      </c>
      <c r="ET362">
        <v>38.299999999999997</v>
      </c>
      <c r="EU362">
        <v>27.5077</v>
      </c>
      <c r="EV362">
        <v>61.473799999999997</v>
      </c>
      <c r="EW362">
        <v>26.406199999999998</v>
      </c>
      <c r="EX362">
        <v>2</v>
      </c>
      <c r="EY362">
        <v>0.13505300000000001</v>
      </c>
      <c r="EZ362">
        <v>2.8121499999999999</v>
      </c>
      <c r="FA362">
        <v>20.363199999999999</v>
      </c>
      <c r="FB362">
        <v>5.2187900000000003</v>
      </c>
      <c r="FC362">
        <v>12.0101</v>
      </c>
      <c r="FD362">
        <v>4.9893999999999998</v>
      </c>
      <c r="FE362">
        <v>3.2886500000000001</v>
      </c>
      <c r="FF362">
        <v>9835.7000000000007</v>
      </c>
      <c r="FG362">
        <v>9999</v>
      </c>
      <c r="FH362">
        <v>9999</v>
      </c>
      <c r="FI362">
        <v>146.30000000000001</v>
      </c>
      <c r="FJ362">
        <v>1.86738</v>
      </c>
      <c r="FK362">
        <v>1.86646</v>
      </c>
      <c r="FL362">
        <v>1.8658600000000001</v>
      </c>
      <c r="FM362">
        <v>1.86582</v>
      </c>
      <c r="FN362">
        <v>1.8676699999999999</v>
      </c>
      <c r="FO362">
        <v>1.8701099999999999</v>
      </c>
      <c r="FP362">
        <v>1.8687499999999999</v>
      </c>
      <c r="FQ362">
        <v>1.87012</v>
      </c>
      <c r="FR362">
        <v>0</v>
      </c>
      <c r="FS362">
        <v>0</v>
      </c>
      <c r="FT362">
        <v>0</v>
      </c>
      <c r="FU362">
        <v>0</v>
      </c>
      <c r="FV362" t="s">
        <v>357</v>
      </c>
      <c r="FW362" t="s">
        <v>358</v>
      </c>
      <c r="FX362" t="s">
        <v>359</v>
      </c>
      <c r="FY362" t="s">
        <v>359</v>
      </c>
      <c r="FZ362" t="s">
        <v>359</v>
      </c>
      <c r="GA362" t="s">
        <v>359</v>
      </c>
      <c r="GB362">
        <v>0</v>
      </c>
      <c r="GC362">
        <v>100</v>
      </c>
      <c r="GD362">
        <v>100</v>
      </c>
      <c r="GE362">
        <v>-2.86</v>
      </c>
      <c r="GF362">
        <v>-0.13600000000000001</v>
      </c>
      <c r="GG362">
        <v>-1.0745309912501479</v>
      </c>
      <c r="GH362">
        <v>-3.794306901669526E-4</v>
      </c>
      <c r="GI362">
        <v>-9.3076312682161424E-7</v>
      </c>
      <c r="GJ362">
        <v>3.2597594342726891E-10</v>
      </c>
      <c r="GK362">
        <v>-0.25621075936304621</v>
      </c>
      <c r="GL362">
        <v>-1.4413179793891831E-2</v>
      </c>
      <c r="GM362">
        <v>9.8733074958994743E-4</v>
      </c>
      <c r="GN362">
        <v>-9.6329063574464014E-6</v>
      </c>
      <c r="GO362">
        <v>22</v>
      </c>
      <c r="GP362">
        <v>2241</v>
      </c>
      <c r="GQ362">
        <v>1</v>
      </c>
      <c r="GR362">
        <v>45</v>
      </c>
      <c r="GS362">
        <v>1883.6</v>
      </c>
      <c r="GT362">
        <v>1883.4</v>
      </c>
      <c r="GU362">
        <v>4.1784699999999999</v>
      </c>
      <c r="GV362">
        <v>2.1972700000000001</v>
      </c>
      <c r="GW362">
        <v>1.94702</v>
      </c>
      <c r="GX362">
        <v>2.7722199999999999</v>
      </c>
      <c r="GY362">
        <v>2.19482</v>
      </c>
      <c r="GZ362">
        <v>2.3791500000000001</v>
      </c>
      <c r="HA362">
        <v>40.323700000000002</v>
      </c>
      <c r="HB362">
        <v>14.315899999999999</v>
      </c>
      <c r="HC362">
        <v>18</v>
      </c>
      <c r="HD362">
        <v>516.54700000000003</v>
      </c>
      <c r="HE362">
        <v>604.29100000000005</v>
      </c>
      <c r="HF362">
        <v>23.035699999999999</v>
      </c>
      <c r="HG362">
        <v>29.268899999999999</v>
      </c>
      <c r="HH362">
        <v>30.000399999999999</v>
      </c>
      <c r="HI362">
        <v>29.1447</v>
      </c>
      <c r="HJ362">
        <v>29.051400000000001</v>
      </c>
      <c r="HK362">
        <v>83.624499999999998</v>
      </c>
      <c r="HL362">
        <v>11.029400000000001</v>
      </c>
      <c r="HM362">
        <v>27.960100000000001</v>
      </c>
      <c r="HN362">
        <v>23.027100000000001</v>
      </c>
      <c r="HO362">
        <v>1850.94</v>
      </c>
      <c r="HP362">
        <v>23.887499999999999</v>
      </c>
      <c r="HQ362">
        <v>100.23</v>
      </c>
      <c r="HR362">
        <v>100.18899999999999</v>
      </c>
    </row>
    <row r="363" spans="1:226" x14ac:dyDescent="0.2">
      <c r="A363">
        <v>347</v>
      </c>
      <c r="B363">
        <v>1657576845.5999999</v>
      </c>
      <c r="C363">
        <v>5016</v>
      </c>
      <c r="D363" t="s">
        <v>1052</v>
      </c>
      <c r="E363" t="s">
        <v>1053</v>
      </c>
      <c r="F363">
        <v>5</v>
      </c>
      <c r="G363" t="s">
        <v>1070</v>
      </c>
      <c r="H363" t="s">
        <v>353</v>
      </c>
      <c r="I363">
        <v>1657576842.8</v>
      </c>
      <c r="J363">
        <f t="shared" si="170"/>
        <v>1.4525433260813743E-3</v>
      </c>
      <c r="K363">
        <f t="shared" si="171"/>
        <v>1.4525433260813743</v>
      </c>
      <c r="L363">
        <f t="shared" si="172"/>
        <v>32.343644225479295</v>
      </c>
      <c r="M363">
        <f t="shared" si="173"/>
        <v>1779.751</v>
      </c>
      <c r="N363">
        <f t="shared" si="174"/>
        <v>733.90422589821389</v>
      </c>
      <c r="O363">
        <f t="shared" si="175"/>
        <v>53.144564282784295</v>
      </c>
      <c r="P363">
        <f t="shared" si="176"/>
        <v>128.87797629328222</v>
      </c>
      <c r="Q363">
        <f t="shared" si="177"/>
        <v>5.2821139714381252E-2</v>
      </c>
      <c r="R363">
        <f t="shared" si="178"/>
        <v>2.3994343728450453</v>
      </c>
      <c r="S363">
        <f t="shared" si="179"/>
        <v>5.2183553329999799E-2</v>
      </c>
      <c r="T363">
        <f t="shared" si="180"/>
        <v>3.2671364135582075E-2</v>
      </c>
      <c r="U363">
        <f t="shared" si="181"/>
        <v>321.51743639999995</v>
      </c>
      <c r="V363">
        <f t="shared" si="182"/>
        <v>29.467268915010781</v>
      </c>
      <c r="W363">
        <f t="shared" si="183"/>
        <v>28.005639999999989</v>
      </c>
      <c r="X363">
        <f t="shared" si="184"/>
        <v>3.7960875738247299</v>
      </c>
      <c r="Y363">
        <f t="shared" si="185"/>
        <v>50.025464558298552</v>
      </c>
      <c r="Z363">
        <f t="shared" si="186"/>
        <v>1.8591460432908964</v>
      </c>
      <c r="AA363">
        <f t="shared" si="187"/>
        <v>3.7163993572199403</v>
      </c>
      <c r="AB363">
        <f t="shared" si="188"/>
        <v>1.9369415305338336</v>
      </c>
      <c r="AC363">
        <f t="shared" si="189"/>
        <v>-64.057160680188602</v>
      </c>
      <c r="AD363">
        <f t="shared" si="190"/>
        <v>-47.015276282560052</v>
      </c>
      <c r="AE363">
        <f t="shared" si="191"/>
        <v>-4.2636206777840675</v>
      </c>
      <c r="AF363">
        <f t="shared" si="192"/>
        <v>206.18137875946726</v>
      </c>
      <c r="AG363">
        <f t="shared" si="193"/>
        <v>48.655193742492202</v>
      </c>
      <c r="AH363">
        <f t="shared" si="194"/>
        <v>1.4537577192021953</v>
      </c>
      <c r="AI363">
        <f t="shared" si="195"/>
        <v>32.343644225479295</v>
      </c>
      <c r="AJ363">
        <v>1886.988730274312</v>
      </c>
      <c r="AK363">
        <v>1834.492848484849</v>
      </c>
      <c r="AL363">
        <v>3.4114648826264169</v>
      </c>
      <c r="AM363">
        <v>64.523893561412876</v>
      </c>
      <c r="AN363">
        <f t="shared" si="196"/>
        <v>1.4525433260813743</v>
      </c>
      <c r="AO363">
        <v>23.96835867688598</v>
      </c>
      <c r="AP363">
        <v>25.667898181818181</v>
      </c>
      <c r="AQ363">
        <v>-2.7400269849554908E-4</v>
      </c>
      <c r="AR363">
        <v>77.537025973873909</v>
      </c>
      <c r="AS363">
        <v>0</v>
      </c>
      <c r="AT363">
        <v>0</v>
      </c>
      <c r="AU363">
        <f t="shared" si="197"/>
        <v>1</v>
      </c>
      <c r="AV363">
        <f t="shared" si="198"/>
        <v>0</v>
      </c>
      <c r="AW363">
        <f t="shared" si="199"/>
        <v>38188.593548469951</v>
      </c>
      <c r="AX363">
        <f t="shared" si="200"/>
        <v>2000.009</v>
      </c>
      <c r="AY363">
        <f t="shared" si="201"/>
        <v>1681.2075599999998</v>
      </c>
      <c r="AZ363">
        <f t="shared" si="202"/>
        <v>0.84059999730001211</v>
      </c>
      <c r="BA363">
        <f t="shared" si="203"/>
        <v>0.16075799478902342</v>
      </c>
      <c r="BB363">
        <v>6</v>
      </c>
      <c r="BC363">
        <v>0.5</v>
      </c>
      <c r="BD363" t="s">
        <v>354</v>
      </c>
      <c r="BE363">
        <v>2</v>
      </c>
      <c r="BF363" t="b">
        <v>1</v>
      </c>
      <c r="BG363">
        <v>1657576842.8</v>
      </c>
      <c r="BH363">
        <v>1779.751</v>
      </c>
      <c r="BI363">
        <v>1841.242</v>
      </c>
      <c r="BJ363">
        <v>25.674029999999998</v>
      </c>
      <c r="BK363">
        <v>23.974309999999999</v>
      </c>
      <c r="BL363">
        <v>1782.6110000000001</v>
      </c>
      <c r="BM363">
        <v>25.810169999999999</v>
      </c>
      <c r="BN363">
        <v>500.00020000000012</v>
      </c>
      <c r="BO363">
        <v>72.313509999999994</v>
      </c>
      <c r="BP363">
        <v>9.9977220000000006E-2</v>
      </c>
      <c r="BQ363">
        <v>27.642189999999999</v>
      </c>
      <c r="BR363">
        <v>28.005639999999989</v>
      </c>
      <c r="BS363">
        <v>999.9</v>
      </c>
      <c r="BT363">
        <v>0</v>
      </c>
      <c r="BU363">
        <v>0</v>
      </c>
      <c r="BV363">
        <v>10009</v>
      </c>
      <c r="BW363">
        <v>0</v>
      </c>
      <c r="BX363">
        <v>1417.867</v>
      </c>
      <c r="BY363">
        <v>-61.492629999999998</v>
      </c>
      <c r="BZ363">
        <v>1826.6469999999999</v>
      </c>
      <c r="CA363">
        <v>1886.4680000000001</v>
      </c>
      <c r="CB363">
        <v>1.699719</v>
      </c>
      <c r="CC363">
        <v>1841.242</v>
      </c>
      <c r="CD363">
        <v>23.974309999999999</v>
      </c>
      <c r="CE363">
        <v>1.8565799999999999</v>
      </c>
      <c r="CF363">
        <v>1.7336670000000001</v>
      </c>
      <c r="CG363">
        <v>16.27148</v>
      </c>
      <c r="CH363">
        <v>15.201230000000001</v>
      </c>
      <c r="CI363">
        <v>2000.009</v>
      </c>
      <c r="CJ363">
        <v>0.98000100000000001</v>
      </c>
      <c r="CK363">
        <v>1.9999300000000001E-2</v>
      </c>
      <c r="CL363">
        <v>0</v>
      </c>
      <c r="CM363">
        <v>2.2086800000000002</v>
      </c>
      <c r="CN363">
        <v>0</v>
      </c>
      <c r="CO363">
        <v>17095.04</v>
      </c>
      <c r="CP363">
        <v>16749.53</v>
      </c>
      <c r="CQ363">
        <v>41.686999999999998</v>
      </c>
      <c r="CR363">
        <v>43.625</v>
      </c>
      <c r="CS363">
        <v>42.1312</v>
      </c>
      <c r="CT363">
        <v>42.061999999999998</v>
      </c>
      <c r="CU363">
        <v>40.75</v>
      </c>
      <c r="CV363">
        <v>1960.009</v>
      </c>
      <c r="CW363">
        <v>40</v>
      </c>
      <c r="CX363">
        <v>0</v>
      </c>
      <c r="CY363">
        <v>1657576846.2</v>
      </c>
      <c r="CZ363">
        <v>0</v>
      </c>
      <c r="DA363">
        <v>0</v>
      </c>
      <c r="DB363" t="s">
        <v>355</v>
      </c>
      <c r="DC363">
        <v>1657463822.5999999</v>
      </c>
      <c r="DD363">
        <v>1657463835.0999999</v>
      </c>
      <c r="DE363">
        <v>0</v>
      </c>
      <c r="DF363">
        <v>-2.657</v>
      </c>
      <c r="DG363">
        <v>-13.192</v>
      </c>
      <c r="DH363">
        <v>-3.9239999999999999</v>
      </c>
      <c r="DI363">
        <v>-0.217</v>
      </c>
      <c r="DJ363">
        <v>376</v>
      </c>
      <c r="DK363">
        <v>3</v>
      </c>
      <c r="DL363">
        <v>0.48</v>
      </c>
      <c r="DM363">
        <v>0.03</v>
      </c>
      <c r="DN363">
        <v>-61.295324390243898</v>
      </c>
      <c r="DO363">
        <v>-2.302041114982563</v>
      </c>
      <c r="DP363">
        <v>0.26317349353192648</v>
      </c>
      <c r="DQ363">
        <v>0</v>
      </c>
      <c r="DR363">
        <v>1.7240743902439031</v>
      </c>
      <c r="DS363">
        <v>-0.21434822299651399</v>
      </c>
      <c r="DT363">
        <v>2.55513491647778E-2</v>
      </c>
      <c r="DU363">
        <v>0</v>
      </c>
      <c r="DV363">
        <v>0</v>
      </c>
      <c r="DW363">
        <v>2</v>
      </c>
      <c r="DX363" t="s">
        <v>364</v>
      </c>
      <c r="DY363">
        <v>2.97959</v>
      </c>
      <c r="DZ363">
        <v>2.7155399999999998</v>
      </c>
      <c r="EA363">
        <v>0.20003399999999999</v>
      </c>
      <c r="EB363">
        <v>0.20204</v>
      </c>
      <c r="EC363">
        <v>9.0605099999999994E-2</v>
      </c>
      <c r="ED363">
        <v>8.4634299999999996E-2</v>
      </c>
      <c r="EE363">
        <v>25209.9</v>
      </c>
      <c r="EF363">
        <v>25254.9</v>
      </c>
      <c r="EG363">
        <v>29308.2</v>
      </c>
      <c r="EH363">
        <v>29284.1</v>
      </c>
      <c r="EI363">
        <v>35322.5</v>
      </c>
      <c r="EJ363">
        <v>35620</v>
      </c>
      <c r="EK363">
        <v>41286.6</v>
      </c>
      <c r="EL363">
        <v>41706.9</v>
      </c>
      <c r="EM363">
        <v>1.9184000000000001</v>
      </c>
      <c r="EN363">
        <v>2.1054499999999998</v>
      </c>
      <c r="EO363">
        <v>9.2610700000000004E-2</v>
      </c>
      <c r="EP363">
        <v>0</v>
      </c>
      <c r="EQ363">
        <v>26.493600000000001</v>
      </c>
      <c r="ER363">
        <v>999.9</v>
      </c>
      <c r="ES363">
        <v>29.4</v>
      </c>
      <c r="ET363">
        <v>38.299999999999997</v>
      </c>
      <c r="EU363">
        <v>27.5093</v>
      </c>
      <c r="EV363">
        <v>61.453800000000001</v>
      </c>
      <c r="EW363">
        <v>26.502400000000002</v>
      </c>
      <c r="EX363">
        <v>2</v>
      </c>
      <c r="EY363">
        <v>0.13494900000000001</v>
      </c>
      <c r="EZ363">
        <v>2.7873700000000001</v>
      </c>
      <c r="FA363">
        <v>20.363399999999999</v>
      </c>
      <c r="FB363">
        <v>5.2178899999999997</v>
      </c>
      <c r="FC363">
        <v>12.0107</v>
      </c>
      <c r="FD363">
        <v>4.98895</v>
      </c>
      <c r="FE363">
        <v>3.2884000000000002</v>
      </c>
      <c r="FF363">
        <v>9835.7000000000007</v>
      </c>
      <c r="FG363">
        <v>9999</v>
      </c>
      <c r="FH363">
        <v>9999</v>
      </c>
      <c r="FI363">
        <v>146.30000000000001</v>
      </c>
      <c r="FJ363">
        <v>1.8673900000000001</v>
      </c>
      <c r="FK363">
        <v>1.86646</v>
      </c>
      <c r="FL363">
        <v>1.8658699999999999</v>
      </c>
      <c r="FM363">
        <v>1.86582</v>
      </c>
      <c r="FN363">
        <v>1.86768</v>
      </c>
      <c r="FO363">
        <v>1.8701099999999999</v>
      </c>
      <c r="FP363">
        <v>1.8687400000000001</v>
      </c>
      <c r="FQ363">
        <v>1.87012</v>
      </c>
      <c r="FR363">
        <v>0</v>
      </c>
      <c r="FS363">
        <v>0</v>
      </c>
      <c r="FT363">
        <v>0</v>
      </c>
      <c r="FU363">
        <v>0</v>
      </c>
      <c r="FV363" t="s">
        <v>357</v>
      </c>
      <c r="FW363" t="s">
        <v>358</v>
      </c>
      <c r="FX363" t="s">
        <v>359</v>
      </c>
      <c r="FY363" t="s">
        <v>359</v>
      </c>
      <c r="FZ363" t="s">
        <v>359</v>
      </c>
      <c r="GA363" t="s">
        <v>359</v>
      </c>
      <c r="GB363">
        <v>0</v>
      </c>
      <c r="GC363">
        <v>100</v>
      </c>
      <c r="GD363">
        <v>100</v>
      </c>
      <c r="GE363">
        <v>-2.87</v>
      </c>
      <c r="GF363">
        <v>-0.13619999999999999</v>
      </c>
      <c r="GG363">
        <v>-1.0745309912501479</v>
      </c>
      <c r="GH363">
        <v>-3.794306901669526E-4</v>
      </c>
      <c r="GI363">
        <v>-9.3076312682161424E-7</v>
      </c>
      <c r="GJ363">
        <v>3.2597594342726891E-10</v>
      </c>
      <c r="GK363">
        <v>-0.25621075936304621</v>
      </c>
      <c r="GL363">
        <v>-1.4413179793891831E-2</v>
      </c>
      <c r="GM363">
        <v>9.8733074958994743E-4</v>
      </c>
      <c r="GN363">
        <v>-9.6329063574464014E-6</v>
      </c>
      <c r="GO363">
        <v>22</v>
      </c>
      <c r="GP363">
        <v>2241</v>
      </c>
      <c r="GQ363">
        <v>1</v>
      </c>
      <c r="GR363">
        <v>45</v>
      </c>
      <c r="GS363">
        <v>1883.7</v>
      </c>
      <c r="GT363">
        <v>1883.5</v>
      </c>
      <c r="GU363">
        <v>4.2077600000000004</v>
      </c>
      <c r="GV363">
        <v>2.1936</v>
      </c>
      <c r="GW363">
        <v>1.94702</v>
      </c>
      <c r="GX363">
        <v>2.7734399999999999</v>
      </c>
      <c r="GY363">
        <v>2.19482</v>
      </c>
      <c r="GZ363">
        <v>2.3901400000000002</v>
      </c>
      <c r="HA363">
        <v>40.323700000000002</v>
      </c>
      <c r="HB363">
        <v>14.315899999999999</v>
      </c>
      <c r="HC363">
        <v>18</v>
      </c>
      <c r="HD363">
        <v>516.39800000000002</v>
      </c>
      <c r="HE363">
        <v>604.39</v>
      </c>
      <c r="HF363">
        <v>23.023299999999999</v>
      </c>
      <c r="HG363">
        <v>29.268899999999999</v>
      </c>
      <c r="HH363">
        <v>30.0001</v>
      </c>
      <c r="HI363">
        <v>29.1447</v>
      </c>
      <c r="HJ363">
        <v>29.051400000000001</v>
      </c>
      <c r="HK363">
        <v>84.204899999999995</v>
      </c>
      <c r="HL363">
        <v>11.301299999999999</v>
      </c>
      <c r="HM363">
        <v>28.342700000000001</v>
      </c>
      <c r="HN363">
        <v>23.022400000000001</v>
      </c>
      <c r="HO363">
        <v>1871.11</v>
      </c>
      <c r="HP363">
        <v>23.916899999999998</v>
      </c>
      <c r="HQ363">
        <v>100.23</v>
      </c>
      <c r="HR363">
        <v>100.18899999999999</v>
      </c>
    </row>
    <row r="364" spans="1:226" x14ac:dyDescent="0.2">
      <c r="A364">
        <v>348</v>
      </c>
      <c r="B364">
        <v>1657576850.5999999</v>
      </c>
      <c r="C364">
        <v>5021</v>
      </c>
      <c r="D364" t="s">
        <v>1054</v>
      </c>
      <c r="E364" t="s">
        <v>1055</v>
      </c>
      <c r="F364">
        <v>5</v>
      </c>
      <c r="G364" t="s">
        <v>1070</v>
      </c>
      <c r="H364" t="s">
        <v>353</v>
      </c>
      <c r="I364">
        <v>1657576848.0999999</v>
      </c>
      <c r="J364">
        <f t="shared" si="170"/>
        <v>1.4304206780068071E-3</v>
      </c>
      <c r="K364">
        <f t="shared" si="171"/>
        <v>1.4304206780068072</v>
      </c>
      <c r="L364">
        <f t="shared" si="172"/>
        <v>32.493400309791646</v>
      </c>
      <c r="M364">
        <f t="shared" si="173"/>
        <v>1797.6211111111111</v>
      </c>
      <c r="N364">
        <f t="shared" si="174"/>
        <v>731.2845217821681</v>
      </c>
      <c r="O364">
        <f t="shared" si="175"/>
        <v>52.953896347028646</v>
      </c>
      <c r="P364">
        <f t="shared" si="176"/>
        <v>130.16963870235358</v>
      </c>
      <c r="Q364">
        <f t="shared" si="177"/>
        <v>5.1999492199070879E-2</v>
      </c>
      <c r="R364">
        <f t="shared" si="178"/>
        <v>2.3982902091351241</v>
      </c>
      <c r="S364">
        <f t="shared" si="179"/>
        <v>5.138117097584867E-2</v>
      </c>
      <c r="T364">
        <f t="shared" si="180"/>
        <v>3.2168172890313686E-2</v>
      </c>
      <c r="U364">
        <f t="shared" si="181"/>
        <v>321.5172413333334</v>
      </c>
      <c r="V364">
        <f t="shared" si="182"/>
        <v>29.470080062798441</v>
      </c>
      <c r="W364">
        <f t="shared" si="183"/>
        <v>28.004411111111111</v>
      </c>
      <c r="X364">
        <f t="shared" si="184"/>
        <v>3.7958156420062972</v>
      </c>
      <c r="Y364">
        <f t="shared" si="185"/>
        <v>50.025476136592353</v>
      </c>
      <c r="Z364">
        <f t="shared" si="186"/>
        <v>1.8586127253812739</v>
      </c>
      <c r="AA364">
        <f t="shared" si="187"/>
        <v>3.7153324044461149</v>
      </c>
      <c r="AB364">
        <f t="shared" si="188"/>
        <v>1.9372029166250233</v>
      </c>
      <c r="AC364">
        <f t="shared" si="189"/>
        <v>-63.081551900100195</v>
      </c>
      <c r="AD364">
        <f t="shared" si="190"/>
        <v>-47.469099733612751</v>
      </c>
      <c r="AE364">
        <f t="shared" si="191"/>
        <v>-4.3066978988730478</v>
      </c>
      <c r="AF364">
        <f t="shared" si="192"/>
        <v>206.65989180074743</v>
      </c>
      <c r="AG364">
        <f t="shared" si="193"/>
        <v>48.781568980334839</v>
      </c>
      <c r="AH364">
        <f t="shared" si="194"/>
        <v>1.4479345384024378</v>
      </c>
      <c r="AI364">
        <f t="shared" si="195"/>
        <v>32.493400309791646</v>
      </c>
      <c r="AJ364">
        <v>1904.5164119211629</v>
      </c>
      <c r="AK364">
        <v>1851.8084848484841</v>
      </c>
      <c r="AL364">
        <v>3.4192499985202729</v>
      </c>
      <c r="AM364">
        <v>64.523893561412876</v>
      </c>
      <c r="AN364">
        <f t="shared" si="196"/>
        <v>1.4304206780068072</v>
      </c>
      <c r="AO364">
        <v>23.991399752814601</v>
      </c>
      <c r="AP364">
        <v>25.66346424242424</v>
      </c>
      <c r="AQ364">
        <v>7.8930506285691002E-5</v>
      </c>
      <c r="AR364">
        <v>77.537025973873909</v>
      </c>
      <c r="AS364">
        <v>0</v>
      </c>
      <c r="AT364">
        <v>0</v>
      </c>
      <c r="AU364">
        <f t="shared" si="197"/>
        <v>1</v>
      </c>
      <c r="AV364">
        <f t="shared" si="198"/>
        <v>0</v>
      </c>
      <c r="AW364">
        <f t="shared" si="199"/>
        <v>38161.412765213499</v>
      </c>
      <c r="AX364">
        <f t="shared" si="200"/>
        <v>2000.0077777777781</v>
      </c>
      <c r="AY364">
        <f t="shared" si="201"/>
        <v>1681.2065333333335</v>
      </c>
      <c r="AZ364">
        <f t="shared" si="202"/>
        <v>0.8405999976666757</v>
      </c>
      <c r="BA364">
        <f t="shared" si="203"/>
        <v>0.16075799549668418</v>
      </c>
      <c r="BB364">
        <v>6</v>
      </c>
      <c r="BC364">
        <v>0.5</v>
      </c>
      <c r="BD364" t="s">
        <v>354</v>
      </c>
      <c r="BE364">
        <v>2</v>
      </c>
      <c r="BF364" t="b">
        <v>1</v>
      </c>
      <c r="BG364">
        <v>1657576848.0999999</v>
      </c>
      <c r="BH364">
        <v>1797.6211111111111</v>
      </c>
      <c r="BI364">
        <v>1859.2811111111109</v>
      </c>
      <c r="BJ364">
        <v>25.667133333333329</v>
      </c>
      <c r="BK364">
        <v>23.974244444444441</v>
      </c>
      <c r="BL364">
        <v>1800.4933333333331</v>
      </c>
      <c r="BM364">
        <v>25.803377777777779</v>
      </c>
      <c r="BN364">
        <v>500.01044444444437</v>
      </c>
      <c r="BO364">
        <v>72.312077777777787</v>
      </c>
      <c r="BP364">
        <v>0.10008844444444449</v>
      </c>
      <c r="BQ364">
        <v>27.637277777777779</v>
      </c>
      <c r="BR364">
        <v>28.004411111111111</v>
      </c>
      <c r="BS364">
        <v>999.90000000000009</v>
      </c>
      <c r="BT364">
        <v>0</v>
      </c>
      <c r="BU364">
        <v>0</v>
      </c>
      <c r="BV364">
        <v>10001.607777777779</v>
      </c>
      <c r="BW364">
        <v>0</v>
      </c>
      <c r="BX364">
        <v>1417.4088888888889</v>
      </c>
      <c r="BY364">
        <v>-61.661933333333337</v>
      </c>
      <c r="BZ364">
        <v>1844.975555555556</v>
      </c>
      <c r="CA364">
        <v>1904.9533333333329</v>
      </c>
      <c r="CB364">
        <v>1.692898888888889</v>
      </c>
      <c r="CC364">
        <v>1859.2811111111109</v>
      </c>
      <c r="CD364">
        <v>23.974244444444441</v>
      </c>
      <c r="CE364">
        <v>1.856043333333333</v>
      </c>
      <c r="CF364">
        <v>1.7336266666666671</v>
      </c>
      <c r="CG364">
        <v>16.266944444444441</v>
      </c>
      <c r="CH364">
        <v>15.20085555555556</v>
      </c>
      <c r="CI364">
        <v>2000.0077777777781</v>
      </c>
      <c r="CJ364">
        <v>0.98000100000000012</v>
      </c>
      <c r="CK364">
        <v>1.9999300000000001E-2</v>
      </c>
      <c r="CL364">
        <v>0</v>
      </c>
      <c r="CM364">
        <v>2.293655555555556</v>
      </c>
      <c r="CN364">
        <v>0</v>
      </c>
      <c r="CO364">
        <v>17098</v>
      </c>
      <c r="CP364">
        <v>16749.522222222218</v>
      </c>
      <c r="CQ364">
        <v>41.686999999999998</v>
      </c>
      <c r="CR364">
        <v>43.625</v>
      </c>
      <c r="CS364">
        <v>42.138777777777783</v>
      </c>
      <c r="CT364">
        <v>42.048222222222222</v>
      </c>
      <c r="CU364">
        <v>40.75</v>
      </c>
      <c r="CV364">
        <v>1960.0077777777781</v>
      </c>
      <c r="CW364">
        <v>40</v>
      </c>
      <c r="CX364">
        <v>0</v>
      </c>
      <c r="CY364">
        <v>1657576851</v>
      </c>
      <c r="CZ364">
        <v>0</v>
      </c>
      <c r="DA364">
        <v>0</v>
      </c>
      <c r="DB364" t="s">
        <v>355</v>
      </c>
      <c r="DC364">
        <v>1657463822.5999999</v>
      </c>
      <c r="DD364">
        <v>1657463835.0999999</v>
      </c>
      <c r="DE364">
        <v>0</v>
      </c>
      <c r="DF364">
        <v>-2.657</v>
      </c>
      <c r="DG364">
        <v>-13.192</v>
      </c>
      <c r="DH364">
        <v>-3.9239999999999999</v>
      </c>
      <c r="DI364">
        <v>-0.217</v>
      </c>
      <c r="DJ364">
        <v>376</v>
      </c>
      <c r="DK364">
        <v>3</v>
      </c>
      <c r="DL364">
        <v>0.48</v>
      </c>
      <c r="DM364">
        <v>0.03</v>
      </c>
      <c r="DN364">
        <v>-61.474722499999999</v>
      </c>
      <c r="DO364">
        <v>-1.1773744840525071</v>
      </c>
      <c r="DP364">
        <v>0.1309807094336794</v>
      </c>
      <c r="DQ364">
        <v>0</v>
      </c>
      <c r="DR364">
        <v>1.7092592499999999</v>
      </c>
      <c r="DS364">
        <v>-0.2194474671669803</v>
      </c>
      <c r="DT364">
        <v>2.6443202187660629E-2</v>
      </c>
      <c r="DU364">
        <v>0</v>
      </c>
      <c r="DV364">
        <v>0</v>
      </c>
      <c r="DW364">
        <v>2</v>
      </c>
      <c r="DX364" t="s">
        <v>364</v>
      </c>
      <c r="DY364">
        <v>2.9799199999999999</v>
      </c>
      <c r="DZ364">
        <v>2.71563</v>
      </c>
      <c r="EA364">
        <v>0.20114299999999999</v>
      </c>
      <c r="EB364">
        <v>0.203123</v>
      </c>
      <c r="EC364">
        <v>9.0586100000000003E-2</v>
      </c>
      <c r="ED364">
        <v>8.4503200000000001E-2</v>
      </c>
      <c r="EE364">
        <v>25174.5</v>
      </c>
      <c r="EF364">
        <v>25220.6</v>
      </c>
      <c r="EG364">
        <v>29307.8</v>
      </c>
      <c r="EH364">
        <v>29284.2</v>
      </c>
      <c r="EI364">
        <v>35322.800000000003</v>
      </c>
      <c r="EJ364">
        <v>35625.300000000003</v>
      </c>
      <c r="EK364">
        <v>41286.1</v>
      </c>
      <c r="EL364">
        <v>41707</v>
      </c>
      <c r="EM364">
        <v>1.9186300000000001</v>
      </c>
      <c r="EN364">
        <v>2.1054300000000001</v>
      </c>
      <c r="EO364">
        <v>9.3199299999999999E-2</v>
      </c>
      <c r="EP364">
        <v>0</v>
      </c>
      <c r="EQ364">
        <v>26.482399999999998</v>
      </c>
      <c r="ER364">
        <v>999.9</v>
      </c>
      <c r="ES364">
        <v>29.5</v>
      </c>
      <c r="ET364">
        <v>38.299999999999997</v>
      </c>
      <c r="EU364">
        <v>27.602499999999999</v>
      </c>
      <c r="EV364">
        <v>61.553800000000003</v>
      </c>
      <c r="EW364">
        <v>26.366199999999999</v>
      </c>
      <c r="EX364">
        <v>2</v>
      </c>
      <c r="EY364">
        <v>0.13492899999999999</v>
      </c>
      <c r="EZ364">
        <v>2.7642199999999999</v>
      </c>
      <c r="FA364">
        <v>20.363900000000001</v>
      </c>
      <c r="FB364">
        <v>5.2180400000000002</v>
      </c>
      <c r="FC364">
        <v>12.0107</v>
      </c>
      <c r="FD364">
        <v>4.9888000000000003</v>
      </c>
      <c r="FE364">
        <v>3.2884799999999998</v>
      </c>
      <c r="FF364">
        <v>9835.7000000000007</v>
      </c>
      <c r="FG364">
        <v>9999</v>
      </c>
      <c r="FH364">
        <v>9999</v>
      </c>
      <c r="FI364">
        <v>146.30000000000001</v>
      </c>
      <c r="FJ364">
        <v>1.86738</v>
      </c>
      <c r="FK364">
        <v>1.86646</v>
      </c>
      <c r="FL364">
        <v>1.8658699999999999</v>
      </c>
      <c r="FM364">
        <v>1.86582</v>
      </c>
      <c r="FN364">
        <v>1.86768</v>
      </c>
      <c r="FO364">
        <v>1.8701099999999999</v>
      </c>
      <c r="FP364">
        <v>1.8687400000000001</v>
      </c>
      <c r="FQ364">
        <v>1.87012</v>
      </c>
      <c r="FR364">
        <v>0</v>
      </c>
      <c r="FS364">
        <v>0</v>
      </c>
      <c r="FT364">
        <v>0</v>
      </c>
      <c r="FU364">
        <v>0</v>
      </c>
      <c r="FV364" t="s">
        <v>357</v>
      </c>
      <c r="FW364" t="s">
        <v>358</v>
      </c>
      <c r="FX364" t="s">
        <v>359</v>
      </c>
      <c r="FY364" t="s">
        <v>359</v>
      </c>
      <c r="FZ364" t="s">
        <v>359</v>
      </c>
      <c r="GA364" t="s">
        <v>359</v>
      </c>
      <c r="GB364">
        <v>0</v>
      </c>
      <c r="GC364">
        <v>100</v>
      </c>
      <c r="GD364">
        <v>100</v>
      </c>
      <c r="GE364">
        <v>-2.88</v>
      </c>
      <c r="GF364">
        <v>-0.1363</v>
      </c>
      <c r="GG364">
        <v>-1.0745309912501479</v>
      </c>
      <c r="GH364">
        <v>-3.794306901669526E-4</v>
      </c>
      <c r="GI364">
        <v>-9.3076312682161424E-7</v>
      </c>
      <c r="GJ364">
        <v>3.2597594342726891E-10</v>
      </c>
      <c r="GK364">
        <v>-0.25621075936304621</v>
      </c>
      <c r="GL364">
        <v>-1.4413179793891831E-2</v>
      </c>
      <c r="GM364">
        <v>9.8733074958994743E-4</v>
      </c>
      <c r="GN364">
        <v>-9.6329063574464014E-6</v>
      </c>
      <c r="GO364">
        <v>22</v>
      </c>
      <c r="GP364">
        <v>2241</v>
      </c>
      <c r="GQ364">
        <v>1</v>
      </c>
      <c r="GR364">
        <v>45</v>
      </c>
      <c r="GS364">
        <v>1883.8</v>
      </c>
      <c r="GT364">
        <v>1883.6</v>
      </c>
      <c r="GU364">
        <v>4.2321799999999996</v>
      </c>
      <c r="GV364">
        <v>2.1972700000000001</v>
      </c>
      <c r="GW364">
        <v>1.94702</v>
      </c>
      <c r="GX364">
        <v>2.7734399999999999</v>
      </c>
      <c r="GY364">
        <v>2.19482</v>
      </c>
      <c r="GZ364">
        <v>2.36938</v>
      </c>
      <c r="HA364">
        <v>40.323700000000002</v>
      </c>
      <c r="HB364">
        <v>14.315899999999999</v>
      </c>
      <c r="HC364">
        <v>18</v>
      </c>
      <c r="HD364">
        <v>516.54700000000003</v>
      </c>
      <c r="HE364">
        <v>604.37</v>
      </c>
      <c r="HF364">
        <v>23.0166</v>
      </c>
      <c r="HG364">
        <v>29.268899999999999</v>
      </c>
      <c r="HH364">
        <v>30.0001</v>
      </c>
      <c r="HI364">
        <v>29.1447</v>
      </c>
      <c r="HJ364">
        <v>29.051400000000001</v>
      </c>
      <c r="HK364">
        <v>84.707300000000004</v>
      </c>
      <c r="HL364">
        <v>11.301299999999999</v>
      </c>
      <c r="HM364">
        <v>28.342700000000001</v>
      </c>
      <c r="HN364">
        <v>23.016999999999999</v>
      </c>
      <c r="HO364">
        <v>1884.49</v>
      </c>
      <c r="HP364">
        <v>23.959800000000001</v>
      </c>
      <c r="HQ364">
        <v>100.22799999999999</v>
      </c>
      <c r="HR364">
        <v>100.18899999999999</v>
      </c>
    </row>
    <row r="365" spans="1:226" x14ac:dyDescent="0.2">
      <c r="A365">
        <v>349</v>
      </c>
      <c r="B365">
        <v>1657576855.5999999</v>
      </c>
      <c r="C365">
        <v>5026</v>
      </c>
      <c r="D365" t="s">
        <v>1056</v>
      </c>
      <c r="E365" t="s">
        <v>1057</v>
      </c>
      <c r="F365">
        <v>5</v>
      </c>
      <c r="G365" t="s">
        <v>1070</v>
      </c>
      <c r="H365" t="s">
        <v>353</v>
      </c>
      <c r="I365">
        <v>1657576852.8</v>
      </c>
      <c r="J365">
        <f t="shared" si="170"/>
        <v>1.4263828662119252E-3</v>
      </c>
      <c r="K365">
        <f t="shared" si="171"/>
        <v>1.4263828662119253</v>
      </c>
      <c r="L365">
        <f t="shared" si="172"/>
        <v>32.434532079168321</v>
      </c>
      <c r="M365">
        <f t="shared" si="173"/>
        <v>1813.3050000000001</v>
      </c>
      <c r="N365">
        <f t="shared" si="174"/>
        <v>744.06310403206498</v>
      </c>
      <c r="O365">
        <f t="shared" si="175"/>
        <v>53.879827117449715</v>
      </c>
      <c r="P365">
        <f t="shared" si="176"/>
        <v>131.30681978688301</v>
      </c>
      <c r="Q365">
        <f t="shared" si="177"/>
        <v>5.1789730906256888E-2</v>
      </c>
      <c r="R365">
        <f t="shared" si="178"/>
        <v>2.3997187761037697</v>
      </c>
      <c r="S365">
        <f t="shared" si="179"/>
        <v>5.1176716874693363E-2</v>
      </c>
      <c r="T365">
        <f t="shared" si="180"/>
        <v>3.2039920275710732E-2</v>
      </c>
      <c r="U365">
        <f t="shared" si="181"/>
        <v>321.51663839999998</v>
      </c>
      <c r="V365">
        <f t="shared" si="182"/>
        <v>29.467633746844836</v>
      </c>
      <c r="W365">
        <f t="shared" si="183"/>
        <v>28.00816</v>
      </c>
      <c r="X365">
        <f t="shared" si="184"/>
        <v>3.796645259323804</v>
      </c>
      <c r="Y365">
        <f t="shared" si="185"/>
        <v>49.994340533101997</v>
      </c>
      <c r="Z365">
        <f t="shared" si="186"/>
        <v>1.8571619549818861</v>
      </c>
      <c r="AA365">
        <f t="shared" si="187"/>
        <v>3.71474437942077</v>
      </c>
      <c r="AB365">
        <f t="shared" si="188"/>
        <v>1.939483304341918</v>
      </c>
      <c r="AC365">
        <f t="shared" si="189"/>
        <v>-62.903484399945903</v>
      </c>
      <c r="AD365">
        <f t="shared" si="190"/>
        <v>-48.332697665983133</v>
      </c>
      <c r="AE365">
        <f t="shared" si="191"/>
        <v>-4.3824613452320937</v>
      </c>
      <c r="AF365">
        <f t="shared" si="192"/>
        <v>205.89799498883883</v>
      </c>
      <c r="AG365">
        <f t="shared" si="193"/>
        <v>48.786691815905989</v>
      </c>
      <c r="AH365">
        <f t="shared" si="194"/>
        <v>1.4483578758642939</v>
      </c>
      <c r="AI365">
        <f t="shared" si="195"/>
        <v>32.434532079168321</v>
      </c>
      <c r="AJ365">
        <v>1921.582682311669</v>
      </c>
      <c r="AK365">
        <v>1868.9116969696979</v>
      </c>
      <c r="AL365">
        <v>3.427135311763148</v>
      </c>
      <c r="AM365">
        <v>64.523893561412876</v>
      </c>
      <c r="AN365">
        <f t="shared" si="196"/>
        <v>1.4263828662119253</v>
      </c>
      <c r="AO365">
        <v>23.936727931395431</v>
      </c>
      <c r="AP365">
        <v>25.63443030303031</v>
      </c>
      <c r="AQ365">
        <v>-6.6330766792723336E-3</v>
      </c>
      <c r="AR365">
        <v>77.537025973873909</v>
      </c>
      <c r="AS365">
        <v>0</v>
      </c>
      <c r="AT365">
        <v>0</v>
      </c>
      <c r="AU365">
        <f t="shared" si="197"/>
        <v>1</v>
      </c>
      <c r="AV365">
        <f t="shared" si="198"/>
        <v>0</v>
      </c>
      <c r="AW365">
        <f t="shared" si="199"/>
        <v>38196.458925678031</v>
      </c>
      <c r="AX365">
        <f t="shared" si="200"/>
        <v>2000.0039999999999</v>
      </c>
      <c r="AY365">
        <f t="shared" si="201"/>
        <v>1681.2033599999997</v>
      </c>
      <c r="AZ365">
        <f t="shared" si="202"/>
        <v>0.84059999880000236</v>
      </c>
      <c r="BA365">
        <f t="shared" si="203"/>
        <v>0.16075799768400462</v>
      </c>
      <c r="BB365">
        <v>6</v>
      </c>
      <c r="BC365">
        <v>0.5</v>
      </c>
      <c r="BD365" t="s">
        <v>354</v>
      </c>
      <c r="BE365">
        <v>2</v>
      </c>
      <c r="BF365" t="b">
        <v>1</v>
      </c>
      <c r="BG365">
        <v>1657576852.8</v>
      </c>
      <c r="BH365">
        <v>1813.3050000000001</v>
      </c>
      <c r="BI365">
        <v>1875.0070000000001</v>
      </c>
      <c r="BJ365">
        <v>25.646809999999999</v>
      </c>
      <c r="BK365">
        <v>23.95318</v>
      </c>
      <c r="BL365">
        <v>1816.1859999999999</v>
      </c>
      <c r="BM365">
        <v>25.783390000000001</v>
      </c>
      <c r="BN365">
        <v>499.94819999999987</v>
      </c>
      <c r="BO365">
        <v>72.313200000000009</v>
      </c>
      <c r="BP365">
        <v>9.9780599999999997E-2</v>
      </c>
      <c r="BQ365">
        <v>27.63457</v>
      </c>
      <c r="BR365">
        <v>28.00816</v>
      </c>
      <c r="BS365">
        <v>999.9</v>
      </c>
      <c r="BT365">
        <v>0</v>
      </c>
      <c r="BU365">
        <v>0</v>
      </c>
      <c r="BV365">
        <v>10010.93</v>
      </c>
      <c r="BW365">
        <v>0</v>
      </c>
      <c r="BX365">
        <v>1416.8789999999999</v>
      </c>
      <c r="BY365">
        <v>-61.700930000000007</v>
      </c>
      <c r="BZ365">
        <v>1861.0350000000001</v>
      </c>
      <c r="CA365">
        <v>1921.021</v>
      </c>
      <c r="CB365">
        <v>1.6936310000000001</v>
      </c>
      <c r="CC365">
        <v>1875.0070000000001</v>
      </c>
      <c r="CD365">
        <v>23.95318</v>
      </c>
      <c r="CE365">
        <v>1.8546039999999999</v>
      </c>
      <c r="CF365">
        <v>1.732132</v>
      </c>
      <c r="CG365">
        <v>16.254750000000001</v>
      </c>
      <c r="CH365">
        <v>15.1874</v>
      </c>
      <c r="CI365">
        <v>2000.0039999999999</v>
      </c>
      <c r="CJ365">
        <v>0.98000100000000001</v>
      </c>
      <c r="CK365">
        <v>1.9999300000000001E-2</v>
      </c>
      <c r="CL365">
        <v>0</v>
      </c>
      <c r="CM365">
        <v>2.1839400000000002</v>
      </c>
      <c r="CN365">
        <v>0</v>
      </c>
      <c r="CO365">
        <v>17102.38</v>
      </c>
      <c r="CP365">
        <v>16749.509999999998</v>
      </c>
      <c r="CQ365">
        <v>41.686999999999998</v>
      </c>
      <c r="CR365">
        <v>43.625</v>
      </c>
      <c r="CS365">
        <v>42.1374</v>
      </c>
      <c r="CT365">
        <v>42.037199999999999</v>
      </c>
      <c r="CU365">
        <v>40.75</v>
      </c>
      <c r="CV365">
        <v>1960.0039999999999</v>
      </c>
      <c r="CW365">
        <v>40</v>
      </c>
      <c r="CX365">
        <v>0</v>
      </c>
      <c r="CY365">
        <v>1657576856.4000001</v>
      </c>
      <c r="CZ365">
        <v>0</v>
      </c>
      <c r="DA365">
        <v>0</v>
      </c>
      <c r="DB365" t="s">
        <v>355</v>
      </c>
      <c r="DC365">
        <v>1657463822.5999999</v>
      </c>
      <c r="DD365">
        <v>1657463835.0999999</v>
      </c>
      <c r="DE365">
        <v>0</v>
      </c>
      <c r="DF365">
        <v>-2.657</v>
      </c>
      <c r="DG365">
        <v>-13.192</v>
      </c>
      <c r="DH365">
        <v>-3.9239999999999999</v>
      </c>
      <c r="DI365">
        <v>-0.217</v>
      </c>
      <c r="DJ365">
        <v>376</v>
      </c>
      <c r="DK365">
        <v>3</v>
      </c>
      <c r="DL365">
        <v>0.48</v>
      </c>
      <c r="DM365">
        <v>0.03</v>
      </c>
      <c r="DN365">
        <v>-61.578634146341457</v>
      </c>
      <c r="DO365">
        <v>-1.0051191637629819</v>
      </c>
      <c r="DP365">
        <v>0.12260568484364261</v>
      </c>
      <c r="DQ365">
        <v>0</v>
      </c>
      <c r="DR365">
        <v>1.6975507317073171</v>
      </c>
      <c r="DS365">
        <v>-1.650209059233158E-2</v>
      </c>
      <c r="DT365">
        <v>1.514610621945278E-2</v>
      </c>
      <c r="DU365">
        <v>1</v>
      </c>
      <c r="DV365">
        <v>1</v>
      </c>
      <c r="DW365">
        <v>2</v>
      </c>
      <c r="DX365" t="s">
        <v>356</v>
      </c>
      <c r="DY365">
        <v>2.9796900000000002</v>
      </c>
      <c r="DZ365">
        <v>2.7156699999999998</v>
      </c>
      <c r="EA365">
        <v>0.202237</v>
      </c>
      <c r="EB365">
        <v>0.20418500000000001</v>
      </c>
      <c r="EC365">
        <v>9.0526700000000002E-2</v>
      </c>
      <c r="ED365">
        <v>8.4678400000000001E-2</v>
      </c>
      <c r="EE365">
        <v>25140.1</v>
      </c>
      <c r="EF365">
        <v>25186.7</v>
      </c>
      <c r="EG365">
        <v>29307.9</v>
      </c>
      <c r="EH365">
        <v>29283.8</v>
      </c>
      <c r="EI365">
        <v>35325.5</v>
      </c>
      <c r="EJ365">
        <v>35618</v>
      </c>
      <c r="EK365">
        <v>41286.400000000001</v>
      </c>
      <c r="EL365">
        <v>41706.5</v>
      </c>
      <c r="EM365">
        <v>1.91835</v>
      </c>
      <c r="EN365">
        <v>2.10575</v>
      </c>
      <c r="EO365">
        <v>9.4115699999999997E-2</v>
      </c>
      <c r="EP365">
        <v>0</v>
      </c>
      <c r="EQ365">
        <v>26.472899999999999</v>
      </c>
      <c r="ER365">
        <v>999.9</v>
      </c>
      <c r="ES365">
        <v>29.5</v>
      </c>
      <c r="ET365">
        <v>38.299999999999997</v>
      </c>
      <c r="EU365">
        <v>27.604199999999999</v>
      </c>
      <c r="EV365">
        <v>61.473799999999997</v>
      </c>
      <c r="EW365">
        <v>26.470400000000001</v>
      </c>
      <c r="EX365">
        <v>2</v>
      </c>
      <c r="EY365">
        <v>0.134934</v>
      </c>
      <c r="EZ365">
        <v>2.75298</v>
      </c>
      <c r="FA365">
        <v>20.363299999999999</v>
      </c>
      <c r="FB365">
        <v>5.2151899999999998</v>
      </c>
      <c r="FC365">
        <v>12.010400000000001</v>
      </c>
      <c r="FD365">
        <v>4.9879499999999997</v>
      </c>
      <c r="FE365">
        <v>3.28803</v>
      </c>
      <c r="FF365">
        <v>9836</v>
      </c>
      <c r="FG365">
        <v>9999</v>
      </c>
      <c r="FH365">
        <v>9999</v>
      </c>
      <c r="FI365">
        <v>146.30000000000001</v>
      </c>
      <c r="FJ365">
        <v>1.86737</v>
      </c>
      <c r="FK365">
        <v>1.86646</v>
      </c>
      <c r="FL365">
        <v>1.86588</v>
      </c>
      <c r="FM365">
        <v>1.8658300000000001</v>
      </c>
      <c r="FN365">
        <v>1.86768</v>
      </c>
      <c r="FO365">
        <v>1.87012</v>
      </c>
      <c r="FP365">
        <v>1.8687400000000001</v>
      </c>
      <c r="FQ365">
        <v>1.87012</v>
      </c>
      <c r="FR365">
        <v>0</v>
      </c>
      <c r="FS365">
        <v>0</v>
      </c>
      <c r="FT365">
        <v>0</v>
      </c>
      <c r="FU365">
        <v>0</v>
      </c>
      <c r="FV365" t="s">
        <v>357</v>
      </c>
      <c r="FW365" t="s">
        <v>358</v>
      </c>
      <c r="FX365" t="s">
        <v>359</v>
      </c>
      <c r="FY365" t="s">
        <v>359</v>
      </c>
      <c r="FZ365" t="s">
        <v>359</v>
      </c>
      <c r="GA365" t="s">
        <v>359</v>
      </c>
      <c r="GB365">
        <v>0</v>
      </c>
      <c r="GC365">
        <v>100</v>
      </c>
      <c r="GD365">
        <v>100</v>
      </c>
      <c r="GE365">
        <v>-2.88</v>
      </c>
      <c r="GF365">
        <v>-0.1368</v>
      </c>
      <c r="GG365">
        <v>-1.0745309912501479</v>
      </c>
      <c r="GH365">
        <v>-3.794306901669526E-4</v>
      </c>
      <c r="GI365">
        <v>-9.3076312682161424E-7</v>
      </c>
      <c r="GJ365">
        <v>3.2597594342726891E-10</v>
      </c>
      <c r="GK365">
        <v>-0.25621075936304621</v>
      </c>
      <c r="GL365">
        <v>-1.4413179793891831E-2</v>
      </c>
      <c r="GM365">
        <v>9.8733074958994743E-4</v>
      </c>
      <c r="GN365">
        <v>-9.6329063574464014E-6</v>
      </c>
      <c r="GO365">
        <v>22</v>
      </c>
      <c r="GP365">
        <v>2241</v>
      </c>
      <c r="GQ365">
        <v>1</v>
      </c>
      <c r="GR365">
        <v>45</v>
      </c>
      <c r="GS365">
        <v>1883.9</v>
      </c>
      <c r="GT365">
        <v>1883.7</v>
      </c>
      <c r="GU365">
        <v>4.2614700000000001</v>
      </c>
      <c r="GV365">
        <v>2.1984900000000001</v>
      </c>
      <c r="GW365">
        <v>1.94702</v>
      </c>
      <c r="GX365">
        <v>2.7722199999999999</v>
      </c>
      <c r="GY365">
        <v>2.19482</v>
      </c>
      <c r="GZ365">
        <v>2.34741</v>
      </c>
      <c r="HA365">
        <v>40.323700000000002</v>
      </c>
      <c r="HB365">
        <v>14.298400000000001</v>
      </c>
      <c r="HC365">
        <v>18</v>
      </c>
      <c r="HD365">
        <v>516.36500000000001</v>
      </c>
      <c r="HE365">
        <v>604.60400000000004</v>
      </c>
      <c r="HF365">
        <v>23.011700000000001</v>
      </c>
      <c r="HG365">
        <v>29.268899999999999</v>
      </c>
      <c r="HH365">
        <v>30.0001</v>
      </c>
      <c r="HI365">
        <v>29.1447</v>
      </c>
      <c r="HJ365">
        <v>29.049299999999999</v>
      </c>
      <c r="HK365">
        <v>85.286100000000005</v>
      </c>
      <c r="HL365">
        <v>11.5961</v>
      </c>
      <c r="HM365">
        <v>28.7257</v>
      </c>
      <c r="HN365">
        <v>23.010100000000001</v>
      </c>
      <c r="HO365">
        <v>1904.54</v>
      </c>
      <c r="HP365">
        <v>23.901599999999998</v>
      </c>
      <c r="HQ365">
        <v>100.229</v>
      </c>
      <c r="HR365">
        <v>100.188</v>
      </c>
    </row>
    <row r="366" spans="1:226" x14ac:dyDescent="0.2">
      <c r="A366">
        <v>350</v>
      </c>
      <c r="B366">
        <v>1657576860.5999999</v>
      </c>
      <c r="C366">
        <v>5031</v>
      </c>
      <c r="D366" t="s">
        <v>1058</v>
      </c>
      <c r="E366" t="s">
        <v>1059</v>
      </c>
      <c r="F366">
        <v>5</v>
      </c>
      <c r="G366" t="s">
        <v>1070</v>
      </c>
      <c r="H366" t="s">
        <v>353</v>
      </c>
      <c r="I366">
        <v>1657576858.0999999</v>
      </c>
      <c r="J366">
        <f t="shared" si="170"/>
        <v>1.3987165941335459E-3</v>
      </c>
      <c r="K366">
        <f t="shared" si="171"/>
        <v>1.398716594133546</v>
      </c>
      <c r="L366">
        <f t="shared" si="172"/>
        <v>32.488730344166434</v>
      </c>
      <c r="M366">
        <f t="shared" si="173"/>
        <v>1831.0033333333331</v>
      </c>
      <c r="N366">
        <f t="shared" si="174"/>
        <v>739.34916951848322</v>
      </c>
      <c r="O366">
        <f t="shared" si="175"/>
        <v>53.53827875909078</v>
      </c>
      <c r="P366">
        <f t="shared" si="176"/>
        <v>132.587917739419</v>
      </c>
      <c r="Q366">
        <f t="shared" si="177"/>
        <v>5.0758120240658643E-2</v>
      </c>
      <c r="R366">
        <f t="shared" si="178"/>
        <v>2.3968423680559381</v>
      </c>
      <c r="S366">
        <f t="shared" si="179"/>
        <v>5.0168436730238603E-2</v>
      </c>
      <c r="T366">
        <f t="shared" si="180"/>
        <v>3.1407682789947509E-2</v>
      </c>
      <c r="U366">
        <f t="shared" si="181"/>
        <v>321.51890037997646</v>
      </c>
      <c r="V366">
        <f t="shared" si="182"/>
        <v>29.472186000109183</v>
      </c>
      <c r="W366">
        <f t="shared" si="183"/>
        <v>28.01103333333333</v>
      </c>
      <c r="X366">
        <f t="shared" si="184"/>
        <v>3.7972812260355711</v>
      </c>
      <c r="Y366">
        <f t="shared" si="185"/>
        <v>50.013600923962862</v>
      </c>
      <c r="Z366">
        <f t="shared" si="186"/>
        <v>1.8572098682232141</v>
      </c>
      <c r="AA366">
        <f t="shared" si="187"/>
        <v>3.7134096204086253</v>
      </c>
      <c r="AB366">
        <f t="shared" si="188"/>
        <v>1.940071357812357</v>
      </c>
      <c r="AC366">
        <f t="shared" si="189"/>
        <v>-61.683401801289371</v>
      </c>
      <c r="AD366">
        <f t="shared" si="190"/>
        <v>-49.44045901650145</v>
      </c>
      <c r="AE366">
        <f t="shared" si="191"/>
        <v>-4.488211833360964</v>
      </c>
      <c r="AF366">
        <f t="shared" si="192"/>
        <v>205.90682772882465</v>
      </c>
      <c r="AG366">
        <f t="shared" si="193"/>
        <v>49.037671898199122</v>
      </c>
      <c r="AH366">
        <f t="shared" si="194"/>
        <v>1.363114391189401</v>
      </c>
      <c r="AI366">
        <f t="shared" si="195"/>
        <v>32.488730344166434</v>
      </c>
      <c r="AJ366">
        <v>1939.078639767306</v>
      </c>
      <c r="AK366">
        <v>1886.158909090909</v>
      </c>
      <c r="AL366">
        <v>3.4780965720371859</v>
      </c>
      <c r="AM366">
        <v>64.523893561412876</v>
      </c>
      <c r="AN366">
        <f t="shared" si="196"/>
        <v>1.398716594133546</v>
      </c>
      <c r="AO366">
        <v>24.049817546223331</v>
      </c>
      <c r="AP366">
        <v>25.661553333333309</v>
      </c>
      <c r="AQ366">
        <v>5.2277964120586596E-3</v>
      </c>
      <c r="AR366">
        <v>77.537025973873909</v>
      </c>
      <c r="AS366">
        <v>0</v>
      </c>
      <c r="AT366">
        <v>0</v>
      </c>
      <c r="AU366">
        <f t="shared" si="197"/>
        <v>1</v>
      </c>
      <c r="AV366">
        <f t="shared" si="198"/>
        <v>0</v>
      </c>
      <c r="AW366">
        <f t="shared" si="199"/>
        <v>38127.403387608123</v>
      </c>
      <c r="AX366">
        <f t="shared" si="200"/>
        <v>2000.0177777777781</v>
      </c>
      <c r="AY366">
        <f t="shared" si="201"/>
        <v>1681.2149659999877</v>
      </c>
      <c r="AZ366">
        <f t="shared" si="202"/>
        <v>0.84060001099989601</v>
      </c>
      <c r="BA366">
        <f t="shared" si="203"/>
        <v>0.16075802122979949</v>
      </c>
      <c r="BB366">
        <v>6</v>
      </c>
      <c r="BC366">
        <v>0.5</v>
      </c>
      <c r="BD366" t="s">
        <v>354</v>
      </c>
      <c r="BE366">
        <v>2</v>
      </c>
      <c r="BF366" t="b">
        <v>1</v>
      </c>
      <c r="BG366">
        <v>1657576858.0999999</v>
      </c>
      <c r="BH366">
        <v>1831.0033333333331</v>
      </c>
      <c r="BI366">
        <v>1892.8355555555561</v>
      </c>
      <c r="BJ366">
        <v>25.64756666666667</v>
      </c>
      <c r="BK366">
        <v>24.053988888888892</v>
      </c>
      <c r="BL366">
        <v>1833.893333333333</v>
      </c>
      <c r="BM366">
        <v>25.78415555555555</v>
      </c>
      <c r="BN366">
        <v>500.06488888888879</v>
      </c>
      <c r="BO366">
        <v>72.312499999999986</v>
      </c>
      <c r="BP366">
        <v>0.10021237777777781</v>
      </c>
      <c r="BQ366">
        <v>27.62842222222223</v>
      </c>
      <c r="BR366">
        <v>28.01103333333333</v>
      </c>
      <c r="BS366">
        <v>999.90000000000009</v>
      </c>
      <c r="BT366">
        <v>0</v>
      </c>
      <c r="BU366">
        <v>0</v>
      </c>
      <c r="BV366">
        <v>9991.9477777777774</v>
      </c>
      <c r="BW366">
        <v>0</v>
      </c>
      <c r="BX366">
        <v>1417.7477777777781</v>
      </c>
      <c r="BY366">
        <v>-61.830177777777777</v>
      </c>
      <c r="BZ366">
        <v>1879.2022222222231</v>
      </c>
      <c r="CA366">
        <v>1939.4866666666669</v>
      </c>
      <c r="CB366">
        <v>1.5935922222222221</v>
      </c>
      <c r="CC366">
        <v>1892.8355555555561</v>
      </c>
      <c r="CD366">
        <v>24.053988888888892</v>
      </c>
      <c r="CE366">
        <v>1.8546422222222221</v>
      </c>
      <c r="CF366">
        <v>1.739404444444445</v>
      </c>
      <c r="CG366">
        <v>16.255055555555561</v>
      </c>
      <c r="CH366">
        <v>15.25261111111111</v>
      </c>
      <c r="CI366">
        <v>2000.0177777777781</v>
      </c>
      <c r="CJ366">
        <v>0.98000033333333336</v>
      </c>
      <c r="CK366">
        <v>1.999996666666666E-2</v>
      </c>
      <c r="CL366">
        <v>0</v>
      </c>
      <c r="CM366">
        <v>2.4590111111111108</v>
      </c>
      <c r="CN366">
        <v>0</v>
      </c>
      <c r="CO366">
        <v>17105.64444444445</v>
      </c>
      <c r="CP366">
        <v>16749.62222222222</v>
      </c>
      <c r="CQ366">
        <v>41.686999999999998</v>
      </c>
      <c r="CR366">
        <v>43.597000000000001</v>
      </c>
      <c r="CS366">
        <v>42.131888888888888</v>
      </c>
      <c r="CT366">
        <v>42.020666666666664</v>
      </c>
      <c r="CU366">
        <v>40.75</v>
      </c>
      <c r="CV366">
        <v>1960.0177777777781</v>
      </c>
      <c r="CW366">
        <v>40.001111111111108</v>
      </c>
      <c r="CX366">
        <v>0</v>
      </c>
      <c r="CY366">
        <v>1657576861.2</v>
      </c>
      <c r="CZ366">
        <v>0</v>
      </c>
      <c r="DA366">
        <v>0</v>
      </c>
      <c r="DB366" t="s">
        <v>355</v>
      </c>
      <c r="DC366">
        <v>1657463822.5999999</v>
      </c>
      <c r="DD366">
        <v>1657463835.0999999</v>
      </c>
      <c r="DE366">
        <v>0</v>
      </c>
      <c r="DF366">
        <v>-2.657</v>
      </c>
      <c r="DG366">
        <v>-13.192</v>
      </c>
      <c r="DH366">
        <v>-3.9239999999999999</v>
      </c>
      <c r="DI366">
        <v>-0.217</v>
      </c>
      <c r="DJ366">
        <v>376</v>
      </c>
      <c r="DK366">
        <v>3</v>
      </c>
      <c r="DL366">
        <v>0.48</v>
      </c>
      <c r="DM366">
        <v>0.03</v>
      </c>
      <c r="DN366">
        <v>-61.654846341463397</v>
      </c>
      <c r="DO366">
        <v>-1.176426480836323</v>
      </c>
      <c r="DP366">
        <v>0.1361247116462016</v>
      </c>
      <c r="DQ366">
        <v>0</v>
      </c>
      <c r="DR366">
        <v>1.6737397560975611</v>
      </c>
      <c r="DS366">
        <v>-0.33716132404181037</v>
      </c>
      <c r="DT366">
        <v>4.5241815672078918E-2</v>
      </c>
      <c r="DU366">
        <v>0</v>
      </c>
      <c r="DV366">
        <v>0</v>
      </c>
      <c r="DW366">
        <v>2</v>
      </c>
      <c r="DX366" t="s">
        <v>364</v>
      </c>
      <c r="DY366">
        <v>2.9796800000000001</v>
      </c>
      <c r="DZ366">
        <v>2.7156099999999999</v>
      </c>
      <c r="EA366">
        <v>0.20333200000000001</v>
      </c>
      <c r="EB366">
        <v>0.20526</v>
      </c>
      <c r="EC366">
        <v>9.05918E-2</v>
      </c>
      <c r="ED366">
        <v>8.4770999999999999E-2</v>
      </c>
      <c r="EE366">
        <v>25106.400000000001</v>
      </c>
      <c r="EF366">
        <v>25152.400000000001</v>
      </c>
      <c r="EG366">
        <v>29308.799999999999</v>
      </c>
      <c r="EH366">
        <v>29283.5</v>
      </c>
      <c r="EI366">
        <v>35324</v>
      </c>
      <c r="EJ366">
        <v>35614</v>
      </c>
      <c r="EK366">
        <v>41287.599999999999</v>
      </c>
      <c r="EL366">
        <v>41706.1</v>
      </c>
      <c r="EM366">
        <v>1.91835</v>
      </c>
      <c r="EN366">
        <v>2.1056499999999998</v>
      </c>
      <c r="EO366">
        <v>9.4559000000000004E-2</v>
      </c>
      <c r="EP366">
        <v>0</v>
      </c>
      <c r="EQ366">
        <v>26.463899999999999</v>
      </c>
      <c r="ER366">
        <v>999.9</v>
      </c>
      <c r="ES366">
        <v>29.6</v>
      </c>
      <c r="ET366">
        <v>38.299999999999997</v>
      </c>
      <c r="EU366">
        <v>27.698</v>
      </c>
      <c r="EV366">
        <v>61.4238</v>
      </c>
      <c r="EW366">
        <v>26.430299999999999</v>
      </c>
      <c r="EX366">
        <v>2</v>
      </c>
      <c r="EY366">
        <v>0.135102</v>
      </c>
      <c r="EZ366">
        <v>2.75237</v>
      </c>
      <c r="FA366">
        <v>20.364000000000001</v>
      </c>
      <c r="FB366">
        <v>5.2190899999999996</v>
      </c>
      <c r="FC366">
        <v>12.011100000000001</v>
      </c>
      <c r="FD366">
        <v>4.9892000000000003</v>
      </c>
      <c r="FE366">
        <v>3.2886500000000001</v>
      </c>
      <c r="FF366">
        <v>9836</v>
      </c>
      <c r="FG366">
        <v>9999</v>
      </c>
      <c r="FH366">
        <v>9999</v>
      </c>
      <c r="FI366">
        <v>146.30000000000001</v>
      </c>
      <c r="FJ366">
        <v>1.86738</v>
      </c>
      <c r="FK366">
        <v>1.86646</v>
      </c>
      <c r="FL366">
        <v>1.8658600000000001</v>
      </c>
      <c r="FM366">
        <v>1.86582</v>
      </c>
      <c r="FN366">
        <v>1.86768</v>
      </c>
      <c r="FO366">
        <v>1.87012</v>
      </c>
      <c r="FP366">
        <v>1.8687400000000001</v>
      </c>
      <c r="FQ366">
        <v>1.87012</v>
      </c>
      <c r="FR366">
        <v>0</v>
      </c>
      <c r="FS366">
        <v>0</v>
      </c>
      <c r="FT366">
        <v>0</v>
      </c>
      <c r="FU366">
        <v>0</v>
      </c>
      <c r="FV366" t="s">
        <v>357</v>
      </c>
      <c r="FW366" t="s">
        <v>358</v>
      </c>
      <c r="FX366" t="s">
        <v>359</v>
      </c>
      <c r="FY366" t="s">
        <v>359</v>
      </c>
      <c r="FZ366" t="s">
        <v>359</v>
      </c>
      <c r="GA366" t="s">
        <v>359</v>
      </c>
      <c r="GB366">
        <v>0</v>
      </c>
      <c r="GC366">
        <v>100</v>
      </c>
      <c r="GD366">
        <v>100</v>
      </c>
      <c r="GE366">
        <v>-2.9</v>
      </c>
      <c r="GF366">
        <v>-0.1363</v>
      </c>
      <c r="GG366">
        <v>-1.0745309912501479</v>
      </c>
      <c r="GH366">
        <v>-3.794306901669526E-4</v>
      </c>
      <c r="GI366">
        <v>-9.3076312682161424E-7</v>
      </c>
      <c r="GJ366">
        <v>3.2597594342726891E-10</v>
      </c>
      <c r="GK366">
        <v>-0.25621075936304621</v>
      </c>
      <c r="GL366">
        <v>-1.4413179793891831E-2</v>
      </c>
      <c r="GM366">
        <v>9.8733074958994743E-4</v>
      </c>
      <c r="GN366">
        <v>-9.6329063574464014E-6</v>
      </c>
      <c r="GO366">
        <v>22</v>
      </c>
      <c r="GP366">
        <v>2241</v>
      </c>
      <c r="GQ366">
        <v>1</v>
      </c>
      <c r="GR366">
        <v>45</v>
      </c>
      <c r="GS366">
        <v>1884</v>
      </c>
      <c r="GT366">
        <v>1883.8</v>
      </c>
      <c r="GU366">
        <v>4.2858900000000002</v>
      </c>
      <c r="GV366">
        <v>2.19482</v>
      </c>
      <c r="GW366">
        <v>1.94702</v>
      </c>
      <c r="GX366">
        <v>2.7734399999999999</v>
      </c>
      <c r="GY366">
        <v>2.19482</v>
      </c>
      <c r="GZ366">
        <v>2.3779300000000001</v>
      </c>
      <c r="HA366">
        <v>40.298200000000001</v>
      </c>
      <c r="HB366">
        <v>14.3072</v>
      </c>
      <c r="HC366">
        <v>18</v>
      </c>
      <c r="HD366">
        <v>516.36500000000001</v>
      </c>
      <c r="HE366">
        <v>604.52200000000005</v>
      </c>
      <c r="HF366">
        <v>23.004899999999999</v>
      </c>
      <c r="HG366">
        <v>29.267600000000002</v>
      </c>
      <c r="HH366">
        <v>30.0002</v>
      </c>
      <c r="HI366">
        <v>29.1447</v>
      </c>
      <c r="HJ366">
        <v>29.0489</v>
      </c>
      <c r="HK366">
        <v>85.7791</v>
      </c>
      <c r="HL366">
        <v>11.8847</v>
      </c>
      <c r="HM366">
        <v>28.7257</v>
      </c>
      <c r="HN366">
        <v>22.9986</v>
      </c>
      <c r="HO366">
        <v>1917.9</v>
      </c>
      <c r="HP366">
        <v>23.901599999999998</v>
      </c>
      <c r="HQ366">
        <v>100.232</v>
      </c>
      <c r="HR366">
        <v>100.187</v>
      </c>
    </row>
    <row r="367" spans="1:226" x14ac:dyDescent="0.2">
      <c r="A367">
        <v>351</v>
      </c>
      <c r="B367">
        <v>1657576865.5999999</v>
      </c>
      <c r="C367">
        <v>5036</v>
      </c>
      <c r="D367" t="s">
        <v>1060</v>
      </c>
      <c r="E367" t="s">
        <v>1061</v>
      </c>
      <c r="F367">
        <v>5</v>
      </c>
      <c r="G367" t="s">
        <v>1070</v>
      </c>
      <c r="H367" t="s">
        <v>353</v>
      </c>
      <c r="I367">
        <v>1657576862.8</v>
      </c>
      <c r="J367">
        <f t="shared" si="170"/>
        <v>1.3977660213663173E-3</v>
      </c>
      <c r="K367">
        <f t="shared" si="171"/>
        <v>1.3977660213663172</v>
      </c>
      <c r="L367">
        <f t="shared" si="172"/>
        <v>32.497423115708251</v>
      </c>
      <c r="M367">
        <f t="shared" si="173"/>
        <v>1846.8030000000001</v>
      </c>
      <c r="N367">
        <f t="shared" si="174"/>
        <v>754.56075246092905</v>
      </c>
      <c r="O367">
        <f t="shared" si="175"/>
        <v>54.6391877415099</v>
      </c>
      <c r="P367">
        <f t="shared" si="176"/>
        <v>133.7305386073717</v>
      </c>
      <c r="Q367">
        <f t="shared" si="177"/>
        <v>5.0773417064513451E-2</v>
      </c>
      <c r="R367">
        <f t="shared" si="178"/>
        <v>2.3999222905747528</v>
      </c>
      <c r="S367">
        <f t="shared" si="179"/>
        <v>5.0184128046012681E-2</v>
      </c>
      <c r="T367">
        <f t="shared" si="180"/>
        <v>3.1417455353174917E-2</v>
      </c>
      <c r="U367">
        <f t="shared" si="181"/>
        <v>321.51813269999997</v>
      </c>
      <c r="V367">
        <f t="shared" si="182"/>
        <v>29.464913856891737</v>
      </c>
      <c r="W367">
        <f t="shared" si="183"/>
        <v>28.008120000000002</v>
      </c>
      <c r="X367">
        <f t="shared" si="184"/>
        <v>3.796636406614764</v>
      </c>
      <c r="Y367">
        <f t="shared" si="185"/>
        <v>50.064724600405775</v>
      </c>
      <c r="Z367">
        <f t="shared" si="186"/>
        <v>1.85852126874131</v>
      </c>
      <c r="AA367">
        <f t="shared" si="187"/>
        <v>3.7122370762551777</v>
      </c>
      <c r="AB367">
        <f t="shared" si="188"/>
        <v>1.938115137873454</v>
      </c>
      <c r="AC367">
        <f t="shared" si="189"/>
        <v>-61.641481542254596</v>
      </c>
      <c r="AD367">
        <f t="shared" si="190"/>
        <v>-49.826013514897554</v>
      </c>
      <c r="AE367">
        <f t="shared" si="191"/>
        <v>-4.5172204082258229</v>
      </c>
      <c r="AF367">
        <f t="shared" si="192"/>
        <v>205.53341723462199</v>
      </c>
      <c r="AG367">
        <f t="shared" si="193"/>
        <v>48.918572939375714</v>
      </c>
      <c r="AH367">
        <f t="shared" si="194"/>
        <v>1.4037745298898379</v>
      </c>
      <c r="AI367">
        <f t="shared" si="195"/>
        <v>32.497423115708251</v>
      </c>
      <c r="AJ367">
        <v>1956.1732493166451</v>
      </c>
      <c r="AK367">
        <v>1903.3686666666661</v>
      </c>
      <c r="AL367">
        <v>3.442426560295091</v>
      </c>
      <c r="AM367">
        <v>64.523893561412876</v>
      </c>
      <c r="AN367">
        <f t="shared" si="196"/>
        <v>1.3977660213663172</v>
      </c>
      <c r="AO367">
        <v>24.03529278033762</v>
      </c>
      <c r="AP367">
        <v>25.661747272727261</v>
      </c>
      <c r="AQ367">
        <v>1.754320604686765E-3</v>
      </c>
      <c r="AR367">
        <v>77.537025973873909</v>
      </c>
      <c r="AS367">
        <v>0</v>
      </c>
      <c r="AT367">
        <v>0</v>
      </c>
      <c r="AU367">
        <f t="shared" si="197"/>
        <v>1</v>
      </c>
      <c r="AV367">
        <f t="shared" si="198"/>
        <v>0</v>
      </c>
      <c r="AW367">
        <f t="shared" si="199"/>
        <v>38202.840920390154</v>
      </c>
      <c r="AX367">
        <f t="shared" si="200"/>
        <v>2000.0129999999999</v>
      </c>
      <c r="AY367">
        <f t="shared" si="201"/>
        <v>1681.2109499999997</v>
      </c>
      <c r="AZ367">
        <f t="shared" si="202"/>
        <v>0.84060001109992777</v>
      </c>
      <c r="BA367">
        <f t="shared" si="203"/>
        <v>0.16075802142286075</v>
      </c>
      <c r="BB367">
        <v>6</v>
      </c>
      <c r="BC367">
        <v>0.5</v>
      </c>
      <c r="BD367" t="s">
        <v>354</v>
      </c>
      <c r="BE367">
        <v>2</v>
      </c>
      <c r="BF367" t="b">
        <v>1</v>
      </c>
      <c r="BG367">
        <v>1657576862.8</v>
      </c>
      <c r="BH367">
        <v>1846.8030000000001</v>
      </c>
      <c r="BI367">
        <v>1908.6179999999999</v>
      </c>
      <c r="BJ367">
        <v>25.665959999999998</v>
      </c>
      <c r="BK367">
        <v>24.024619999999999</v>
      </c>
      <c r="BL367">
        <v>1849.7</v>
      </c>
      <c r="BM367">
        <v>25.802230000000002</v>
      </c>
      <c r="BN367">
        <v>499.98610000000002</v>
      </c>
      <c r="BO367">
        <v>72.311989999999994</v>
      </c>
      <c r="BP367">
        <v>9.992324000000001E-2</v>
      </c>
      <c r="BQ367">
        <v>27.62302</v>
      </c>
      <c r="BR367">
        <v>28.008120000000002</v>
      </c>
      <c r="BS367">
        <v>999.9</v>
      </c>
      <c r="BT367">
        <v>0</v>
      </c>
      <c r="BU367">
        <v>0</v>
      </c>
      <c r="BV367">
        <v>10012.448</v>
      </c>
      <c r="BW367">
        <v>0</v>
      </c>
      <c r="BX367">
        <v>1417.126</v>
      </c>
      <c r="BY367">
        <v>-61.816730000000007</v>
      </c>
      <c r="BZ367">
        <v>1895.452</v>
      </c>
      <c r="CA367">
        <v>1955.6020000000001</v>
      </c>
      <c r="CB367">
        <v>1.6413230000000001</v>
      </c>
      <c r="CC367">
        <v>1908.6179999999999</v>
      </c>
      <c r="CD367">
        <v>24.024619999999999</v>
      </c>
      <c r="CE367">
        <v>1.8559559999999999</v>
      </c>
      <c r="CF367">
        <v>1.737268</v>
      </c>
      <c r="CG367">
        <v>16.266220000000001</v>
      </c>
      <c r="CH367">
        <v>15.233499999999999</v>
      </c>
      <c r="CI367">
        <v>2000.0129999999999</v>
      </c>
      <c r="CJ367">
        <v>0.98000010000000004</v>
      </c>
      <c r="CK367">
        <v>2.0000199999999999E-2</v>
      </c>
      <c r="CL367">
        <v>0</v>
      </c>
      <c r="CM367">
        <v>2.4143699999999999</v>
      </c>
      <c r="CN367">
        <v>0</v>
      </c>
      <c r="CO367">
        <v>17108.759999999998</v>
      </c>
      <c r="CP367">
        <v>16749.580000000002</v>
      </c>
      <c r="CQ367">
        <v>41.686999999999998</v>
      </c>
      <c r="CR367">
        <v>43.612400000000001</v>
      </c>
      <c r="CS367">
        <v>42.125</v>
      </c>
      <c r="CT367">
        <v>42.0062</v>
      </c>
      <c r="CU367">
        <v>40.75</v>
      </c>
      <c r="CV367">
        <v>1960.0119999999999</v>
      </c>
      <c r="CW367">
        <v>40.000999999999998</v>
      </c>
      <c r="CX367">
        <v>0</v>
      </c>
      <c r="CY367">
        <v>1657576866</v>
      </c>
      <c r="CZ367">
        <v>0</v>
      </c>
      <c r="DA367">
        <v>0</v>
      </c>
      <c r="DB367" t="s">
        <v>355</v>
      </c>
      <c r="DC367">
        <v>1657463822.5999999</v>
      </c>
      <c r="DD367">
        <v>1657463835.0999999</v>
      </c>
      <c r="DE367">
        <v>0</v>
      </c>
      <c r="DF367">
        <v>-2.657</v>
      </c>
      <c r="DG367">
        <v>-13.192</v>
      </c>
      <c r="DH367">
        <v>-3.9239999999999999</v>
      </c>
      <c r="DI367">
        <v>-0.217</v>
      </c>
      <c r="DJ367">
        <v>376</v>
      </c>
      <c r="DK367">
        <v>3</v>
      </c>
      <c r="DL367">
        <v>0.48</v>
      </c>
      <c r="DM367">
        <v>0.03</v>
      </c>
      <c r="DN367">
        <v>-61.740814634146339</v>
      </c>
      <c r="DO367">
        <v>-0.69166202090584283</v>
      </c>
      <c r="DP367">
        <v>9.5534528455973364E-2</v>
      </c>
      <c r="DQ367">
        <v>0</v>
      </c>
      <c r="DR367">
        <v>1.656964390243902</v>
      </c>
      <c r="DS367">
        <v>-0.27657073170731777</v>
      </c>
      <c r="DT367">
        <v>4.3930224944252083E-2</v>
      </c>
      <c r="DU367">
        <v>0</v>
      </c>
      <c r="DV367">
        <v>0</v>
      </c>
      <c r="DW367">
        <v>2</v>
      </c>
      <c r="DX367" t="s">
        <v>364</v>
      </c>
      <c r="DY367">
        <v>2.9796900000000002</v>
      </c>
      <c r="DZ367">
        <v>2.7157300000000002</v>
      </c>
      <c r="EA367">
        <v>0.20441699999999999</v>
      </c>
      <c r="EB367">
        <v>0.20630699999999999</v>
      </c>
      <c r="EC367">
        <v>9.0581700000000001E-2</v>
      </c>
      <c r="ED367">
        <v>8.4643700000000002E-2</v>
      </c>
      <c r="EE367">
        <v>25071.599999999999</v>
      </c>
      <c r="EF367">
        <v>25119.200000000001</v>
      </c>
      <c r="EG367">
        <v>29308.2</v>
      </c>
      <c r="EH367">
        <v>29283.5</v>
      </c>
      <c r="EI367">
        <v>35323.9</v>
      </c>
      <c r="EJ367">
        <v>35618.800000000003</v>
      </c>
      <c r="EK367">
        <v>41287</v>
      </c>
      <c r="EL367">
        <v>41705.9</v>
      </c>
      <c r="EM367">
        <v>1.9183300000000001</v>
      </c>
      <c r="EN367">
        <v>2.1055999999999999</v>
      </c>
      <c r="EO367">
        <v>9.52408E-2</v>
      </c>
      <c r="EP367">
        <v>0</v>
      </c>
      <c r="EQ367">
        <v>26.453299999999999</v>
      </c>
      <c r="ER367">
        <v>999.9</v>
      </c>
      <c r="ES367">
        <v>29.6</v>
      </c>
      <c r="ET367">
        <v>38.299999999999997</v>
      </c>
      <c r="EU367">
        <v>27.697399999999998</v>
      </c>
      <c r="EV367">
        <v>61.613799999999998</v>
      </c>
      <c r="EW367">
        <v>26.502400000000002</v>
      </c>
      <c r="EX367">
        <v>2</v>
      </c>
      <c r="EY367">
        <v>0.13506899999999999</v>
      </c>
      <c r="EZ367">
        <v>2.7604299999999999</v>
      </c>
      <c r="FA367">
        <v>20.363800000000001</v>
      </c>
      <c r="FB367">
        <v>5.2192400000000001</v>
      </c>
      <c r="FC367">
        <v>12.010999999999999</v>
      </c>
      <c r="FD367">
        <v>4.9892500000000002</v>
      </c>
      <c r="FE367">
        <v>3.2885800000000001</v>
      </c>
      <c r="FF367">
        <v>9836.2000000000007</v>
      </c>
      <c r="FG367">
        <v>9999</v>
      </c>
      <c r="FH367">
        <v>9999</v>
      </c>
      <c r="FI367">
        <v>146.30000000000001</v>
      </c>
      <c r="FJ367">
        <v>1.86737</v>
      </c>
      <c r="FK367">
        <v>1.86646</v>
      </c>
      <c r="FL367">
        <v>1.8658600000000001</v>
      </c>
      <c r="FM367">
        <v>1.86581</v>
      </c>
      <c r="FN367">
        <v>1.86768</v>
      </c>
      <c r="FO367">
        <v>1.8701099999999999</v>
      </c>
      <c r="FP367">
        <v>1.8687400000000001</v>
      </c>
      <c r="FQ367">
        <v>1.87012</v>
      </c>
      <c r="FR367">
        <v>0</v>
      </c>
      <c r="FS367">
        <v>0</v>
      </c>
      <c r="FT367">
        <v>0</v>
      </c>
      <c r="FU367">
        <v>0</v>
      </c>
      <c r="FV367" t="s">
        <v>357</v>
      </c>
      <c r="FW367" t="s">
        <v>358</v>
      </c>
      <c r="FX367" t="s">
        <v>359</v>
      </c>
      <c r="FY367" t="s">
        <v>359</v>
      </c>
      <c r="FZ367" t="s">
        <v>359</v>
      </c>
      <c r="GA367" t="s">
        <v>359</v>
      </c>
      <c r="GB367">
        <v>0</v>
      </c>
      <c r="GC367">
        <v>100</v>
      </c>
      <c r="GD367">
        <v>100</v>
      </c>
      <c r="GE367">
        <v>-2.9</v>
      </c>
      <c r="GF367">
        <v>-0.1363</v>
      </c>
      <c r="GG367">
        <v>-1.0745309912501479</v>
      </c>
      <c r="GH367">
        <v>-3.794306901669526E-4</v>
      </c>
      <c r="GI367">
        <v>-9.3076312682161424E-7</v>
      </c>
      <c r="GJ367">
        <v>3.2597594342726891E-10</v>
      </c>
      <c r="GK367">
        <v>-0.25621075936304621</v>
      </c>
      <c r="GL367">
        <v>-1.4413179793891831E-2</v>
      </c>
      <c r="GM367">
        <v>9.8733074958994743E-4</v>
      </c>
      <c r="GN367">
        <v>-9.6329063574464014E-6</v>
      </c>
      <c r="GO367">
        <v>22</v>
      </c>
      <c r="GP367">
        <v>2241</v>
      </c>
      <c r="GQ367">
        <v>1</v>
      </c>
      <c r="GR367">
        <v>45</v>
      </c>
      <c r="GS367">
        <v>1884</v>
      </c>
      <c r="GT367">
        <v>1883.8</v>
      </c>
      <c r="GU367">
        <v>4.3139599999999998</v>
      </c>
      <c r="GV367">
        <v>2.2033700000000001</v>
      </c>
      <c r="GW367">
        <v>1.94702</v>
      </c>
      <c r="GX367">
        <v>2.7746599999999999</v>
      </c>
      <c r="GY367">
        <v>2.19482</v>
      </c>
      <c r="GZ367">
        <v>2.3767100000000001</v>
      </c>
      <c r="HA367">
        <v>40.298200000000001</v>
      </c>
      <c r="HB367">
        <v>14.3072</v>
      </c>
      <c r="HC367">
        <v>18</v>
      </c>
      <c r="HD367">
        <v>516.34900000000005</v>
      </c>
      <c r="HE367">
        <v>604.48199999999997</v>
      </c>
      <c r="HF367">
        <v>22.995699999999999</v>
      </c>
      <c r="HG367">
        <v>29.266400000000001</v>
      </c>
      <c r="HH367">
        <v>30.0002</v>
      </c>
      <c r="HI367">
        <v>29.1447</v>
      </c>
      <c r="HJ367">
        <v>29.0489</v>
      </c>
      <c r="HK367">
        <v>86.346699999999998</v>
      </c>
      <c r="HL367">
        <v>11.8847</v>
      </c>
      <c r="HM367">
        <v>28.7257</v>
      </c>
      <c r="HN367">
        <v>22.990200000000002</v>
      </c>
      <c r="HO367">
        <v>1937.94</v>
      </c>
      <c r="HP367">
        <v>23.901599999999998</v>
      </c>
      <c r="HQ367">
        <v>100.23</v>
      </c>
      <c r="HR367">
        <v>100.187</v>
      </c>
    </row>
    <row r="368" spans="1:226" x14ac:dyDescent="0.2">
      <c r="A368">
        <v>352</v>
      </c>
      <c r="B368">
        <v>1657576870.5999999</v>
      </c>
      <c r="C368">
        <v>5041</v>
      </c>
      <c r="D368" t="s">
        <v>1062</v>
      </c>
      <c r="E368" t="s">
        <v>1063</v>
      </c>
      <c r="F368">
        <v>5</v>
      </c>
      <c r="G368" t="s">
        <v>1070</v>
      </c>
      <c r="H368" t="s">
        <v>353</v>
      </c>
      <c r="I368">
        <v>1657576868.0999999</v>
      </c>
      <c r="J368">
        <f t="shared" si="170"/>
        <v>1.3757238808863456E-3</v>
      </c>
      <c r="K368">
        <f t="shared" si="171"/>
        <v>1.3757238808863455</v>
      </c>
      <c r="L368">
        <f t="shared" si="172"/>
        <v>32.636395306273783</v>
      </c>
      <c r="M368">
        <f t="shared" si="173"/>
        <v>1864.4633333333329</v>
      </c>
      <c r="N368">
        <f t="shared" si="174"/>
        <v>750.5921046892862</v>
      </c>
      <c r="O368">
        <f t="shared" si="175"/>
        <v>54.352451455782088</v>
      </c>
      <c r="P368">
        <f t="shared" si="176"/>
        <v>135.01094959963027</v>
      </c>
      <c r="Q368">
        <f t="shared" si="177"/>
        <v>4.9952894030371744E-2</v>
      </c>
      <c r="R368">
        <f t="shared" si="178"/>
        <v>2.4012975315200853</v>
      </c>
      <c r="S368">
        <f t="shared" si="179"/>
        <v>4.9382704792933912E-2</v>
      </c>
      <c r="T368">
        <f t="shared" si="180"/>
        <v>3.0914877347319247E-2</v>
      </c>
      <c r="U368">
        <f t="shared" si="181"/>
        <v>321.51972399999994</v>
      </c>
      <c r="V368">
        <f t="shared" si="182"/>
        <v>29.464400196050175</v>
      </c>
      <c r="W368">
        <f t="shared" si="183"/>
        <v>28.00312222222222</v>
      </c>
      <c r="X368">
        <f t="shared" si="184"/>
        <v>3.7955304514876125</v>
      </c>
      <c r="Y368">
        <f t="shared" si="185"/>
        <v>50.041549673433515</v>
      </c>
      <c r="Z368">
        <f t="shared" si="186"/>
        <v>1.8569602473426023</v>
      </c>
      <c r="AA368">
        <f t="shared" si="187"/>
        <v>3.7108368135298599</v>
      </c>
      <c r="AB368">
        <f t="shared" si="188"/>
        <v>1.9385702041450101</v>
      </c>
      <c r="AC368">
        <f t="shared" si="189"/>
        <v>-60.669423147087841</v>
      </c>
      <c r="AD368">
        <f t="shared" si="190"/>
        <v>-50.043000001630602</v>
      </c>
      <c r="AE368">
        <f t="shared" si="191"/>
        <v>-4.5340351745016845</v>
      </c>
      <c r="AF368">
        <f t="shared" si="192"/>
        <v>206.27326567677977</v>
      </c>
      <c r="AG368">
        <f t="shared" si="193"/>
        <v>49.001751333070509</v>
      </c>
      <c r="AH368">
        <f t="shared" si="194"/>
        <v>1.4069022113689342</v>
      </c>
      <c r="AI368">
        <f t="shared" si="195"/>
        <v>32.636395306273783</v>
      </c>
      <c r="AJ368">
        <v>1973.335249360129</v>
      </c>
      <c r="AK368">
        <v>1920.401636363637</v>
      </c>
      <c r="AL368">
        <v>3.432249861361186</v>
      </c>
      <c r="AM368">
        <v>64.523893561412876</v>
      </c>
      <c r="AN368">
        <f t="shared" si="196"/>
        <v>1.3757238808863455</v>
      </c>
      <c r="AO368">
        <v>23.997189663259121</v>
      </c>
      <c r="AP368">
        <v>25.634501212121211</v>
      </c>
      <c r="AQ368">
        <v>-6.4258279517176251E-3</v>
      </c>
      <c r="AR368">
        <v>77.537025973873909</v>
      </c>
      <c r="AS368">
        <v>0</v>
      </c>
      <c r="AT368">
        <v>0</v>
      </c>
      <c r="AU368">
        <f t="shared" si="197"/>
        <v>1</v>
      </c>
      <c r="AV368">
        <f t="shared" si="198"/>
        <v>0</v>
      </c>
      <c r="AW368">
        <f t="shared" si="199"/>
        <v>38237.0681982733</v>
      </c>
      <c r="AX368">
        <f t="shared" si="200"/>
        <v>2000.0233333333331</v>
      </c>
      <c r="AY368">
        <f t="shared" si="201"/>
        <v>1681.2195999999997</v>
      </c>
      <c r="AZ368">
        <f t="shared" si="202"/>
        <v>0.84059999300008159</v>
      </c>
      <c r="BA368">
        <f t="shared" si="203"/>
        <v>0.1607579864901576</v>
      </c>
      <c r="BB368">
        <v>6</v>
      </c>
      <c r="BC368">
        <v>0.5</v>
      </c>
      <c r="BD368" t="s">
        <v>354</v>
      </c>
      <c r="BE368">
        <v>2</v>
      </c>
      <c r="BF368" t="b">
        <v>1</v>
      </c>
      <c r="BG368">
        <v>1657576868.0999999</v>
      </c>
      <c r="BH368">
        <v>1864.4633333333329</v>
      </c>
      <c r="BI368">
        <v>1926.411111111111</v>
      </c>
      <c r="BJ368">
        <v>25.644100000000002</v>
      </c>
      <c r="BK368">
        <v>23.999166666666671</v>
      </c>
      <c r="BL368">
        <v>1867.3688888888889</v>
      </c>
      <c r="BM368">
        <v>25.7807</v>
      </c>
      <c r="BN368">
        <v>500.01666666666671</v>
      </c>
      <c r="BO368">
        <v>72.312777777777782</v>
      </c>
      <c r="BP368">
        <v>9.9989577777777783E-2</v>
      </c>
      <c r="BQ368">
        <v>27.616566666666671</v>
      </c>
      <c r="BR368">
        <v>28.00312222222222</v>
      </c>
      <c r="BS368">
        <v>999.90000000000009</v>
      </c>
      <c r="BT368">
        <v>0</v>
      </c>
      <c r="BU368">
        <v>0</v>
      </c>
      <c r="BV368">
        <v>10021.466666666671</v>
      </c>
      <c r="BW368">
        <v>0</v>
      </c>
      <c r="BX368">
        <v>1417.6677777777779</v>
      </c>
      <c r="BY368">
        <v>-61.948700000000002</v>
      </c>
      <c r="BZ368">
        <v>1913.534444444444</v>
      </c>
      <c r="CA368">
        <v>1973.7811111111109</v>
      </c>
      <c r="CB368">
        <v>1.644925555555556</v>
      </c>
      <c r="CC368">
        <v>1926.411111111111</v>
      </c>
      <c r="CD368">
        <v>23.999166666666671</v>
      </c>
      <c r="CE368">
        <v>1.854395555555556</v>
      </c>
      <c r="CF368">
        <v>1.735446666666667</v>
      </c>
      <c r="CG368">
        <v>16.25301111111111</v>
      </c>
      <c r="CH368">
        <v>15.217177777777779</v>
      </c>
      <c r="CI368">
        <v>2000.0233333333331</v>
      </c>
      <c r="CJ368">
        <v>0.98000033333333336</v>
      </c>
      <c r="CK368">
        <v>1.999996666666666E-2</v>
      </c>
      <c r="CL368">
        <v>0</v>
      </c>
      <c r="CM368">
        <v>2.368811111111111</v>
      </c>
      <c r="CN368">
        <v>0</v>
      </c>
      <c r="CO368">
        <v>17112.755555555559</v>
      </c>
      <c r="CP368">
        <v>16749.633333333339</v>
      </c>
      <c r="CQ368">
        <v>41.686999999999998</v>
      </c>
      <c r="CR368">
        <v>43.625</v>
      </c>
      <c r="CS368">
        <v>42.125</v>
      </c>
      <c r="CT368">
        <v>42</v>
      </c>
      <c r="CU368">
        <v>40.75</v>
      </c>
      <c r="CV368">
        <v>1960.0233333333331</v>
      </c>
      <c r="CW368">
        <v>40</v>
      </c>
      <c r="CX368">
        <v>0</v>
      </c>
      <c r="CY368">
        <v>1657576871.4000001</v>
      </c>
      <c r="CZ368">
        <v>0</v>
      </c>
      <c r="DA368">
        <v>0</v>
      </c>
      <c r="DB368" t="s">
        <v>355</v>
      </c>
      <c r="DC368">
        <v>1657463822.5999999</v>
      </c>
      <c r="DD368">
        <v>1657463835.0999999</v>
      </c>
      <c r="DE368">
        <v>0</v>
      </c>
      <c r="DF368">
        <v>-2.657</v>
      </c>
      <c r="DG368">
        <v>-13.192</v>
      </c>
      <c r="DH368">
        <v>-3.9239999999999999</v>
      </c>
      <c r="DI368">
        <v>-0.217</v>
      </c>
      <c r="DJ368">
        <v>376</v>
      </c>
      <c r="DK368">
        <v>3</v>
      </c>
      <c r="DL368">
        <v>0.48</v>
      </c>
      <c r="DM368">
        <v>0.03</v>
      </c>
      <c r="DN368">
        <v>-61.815660000000001</v>
      </c>
      <c r="DO368">
        <v>-0.78102889305800638</v>
      </c>
      <c r="DP368">
        <v>0.1059638542145392</v>
      </c>
      <c r="DQ368">
        <v>0</v>
      </c>
      <c r="DR368">
        <v>1.64473425</v>
      </c>
      <c r="DS368">
        <v>-0.1219496060037512</v>
      </c>
      <c r="DT368">
        <v>3.8541876114656121E-2</v>
      </c>
      <c r="DU368">
        <v>0</v>
      </c>
      <c r="DV368">
        <v>0</v>
      </c>
      <c r="DW368">
        <v>2</v>
      </c>
      <c r="DX368" t="s">
        <v>364</v>
      </c>
      <c r="DY368">
        <v>2.9797500000000001</v>
      </c>
      <c r="DZ368">
        <v>2.7157900000000001</v>
      </c>
      <c r="EA368">
        <v>0.20549100000000001</v>
      </c>
      <c r="EB368">
        <v>0.20735899999999999</v>
      </c>
      <c r="EC368">
        <v>9.0520600000000007E-2</v>
      </c>
      <c r="ED368">
        <v>8.4673700000000005E-2</v>
      </c>
      <c r="EE368">
        <v>25037.9</v>
      </c>
      <c r="EF368">
        <v>25086.1</v>
      </c>
      <c r="EG368">
        <v>29308.400000000001</v>
      </c>
      <c r="EH368">
        <v>29283.7</v>
      </c>
      <c r="EI368">
        <v>35326.5</v>
      </c>
      <c r="EJ368">
        <v>35617.800000000003</v>
      </c>
      <c r="EK368">
        <v>41287.300000000003</v>
      </c>
      <c r="EL368">
        <v>41706.1</v>
      </c>
      <c r="EM368">
        <v>1.9186799999999999</v>
      </c>
      <c r="EN368">
        <v>2.1057999999999999</v>
      </c>
      <c r="EO368">
        <v>9.5602099999999995E-2</v>
      </c>
      <c r="EP368">
        <v>0</v>
      </c>
      <c r="EQ368">
        <v>26.4421</v>
      </c>
      <c r="ER368">
        <v>999.9</v>
      </c>
      <c r="ES368">
        <v>29.7</v>
      </c>
      <c r="ET368">
        <v>38.299999999999997</v>
      </c>
      <c r="EU368">
        <v>27.791599999999999</v>
      </c>
      <c r="EV368">
        <v>61.413800000000002</v>
      </c>
      <c r="EW368">
        <v>26.474399999999999</v>
      </c>
      <c r="EX368">
        <v>2</v>
      </c>
      <c r="EY368">
        <v>0.13500799999999999</v>
      </c>
      <c r="EZ368">
        <v>2.74573</v>
      </c>
      <c r="FA368">
        <v>20.364100000000001</v>
      </c>
      <c r="FB368">
        <v>5.2184900000000001</v>
      </c>
      <c r="FC368">
        <v>12.0101</v>
      </c>
      <c r="FD368">
        <v>4.9891500000000004</v>
      </c>
      <c r="FE368">
        <v>3.2884799999999998</v>
      </c>
      <c r="FF368">
        <v>9836.2000000000007</v>
      </c>
      <c r="FG368">
        <v>9999</v>
      </c>
      <c r="FH368">
        <v>9999</v>
      </c>
      <c r="FI368">
        <v>146.30000000000001</v>
      </c>
      <c r="FJ368">
        <v>1.8673900000000001</v>
      </c>
      <c r="FK368">
        <v>1.86646</v>
      </c>
      <c r="FL368">
        <v>1.86585</v>
      </c>
      <c r="FM368">
        <v>1.86581</v>
      </c>
      <c r="FN368">
        <v>1.86768</v>
      </c>
      <c r="FO368">
        <v>1.8701099999999999</v>
      </c>
      <c r="FP368">
        <v>1.8687400000000001</v>
      </c>
      <c r="FQ368">
        <v>1.87012</v>
      </c>
      <c r="FR368">
        <v>0</v>
      </c>
      <c r="FS368">
        <v>0</v>
      </c>
      <c r="FT368">
        <v>0</v>
      </c>
      <c r="FU368">
        <v>0</v>
      </c>
      <c r="FV368" t="s">
        <v>357</v>
      </c>
      <c r="FW368" t="s">
        <v>358</v>
      </c>
      <c r="FX368" t="s">
        <v>359</v>
      </c>
      <c r="FY368" t="s">
        <v>359</v>
      </c>
      <c r="FZ368" t="s">
        <v>359</v>
      </c>
      <c r="GA368" t="s">
        <v>359</v>
      </c>
      <c r="GB368">
        <v>0</v>
      </c>
      <c r="GC368">
        <v>100</v>
      </c>
      <c r="GD368">
        <v>100</v>
      </c>
      <c r="GE368">
        <v>-2.91</v>
      </c>
      <c r="GF368">
        <v>-0.1368</v>
      </c>
      <c r="GG368">
        <v>-1.0745309912501479</v>
      </c>
      <c r="GH368">
        <v>-3.794306901669526E-4</v>
      </c>
      <c r="GI368">
        <v>-9.3076312682161424E-7</v>
      </c>
      <c r="GJ368">
        <v>3.2597594342726891E-10</v>
      </c>
      <c r="GK368">
        <v>-0.25621075936304621</v>
      </c>
      <c r="GL368">
        <v>-1.4413179793891831E-2</v>
      </c>
      <c r="GM368">
        <v>9.8733074958994743E-4</v>
      </c>
      <c r="GN368">
        <v>-9.6329063574464014E-6</v>
      </c>
      <c r="GO368">
        <v>22</v>
      </c>
      <c r="GP368">
        <v>2241</v>
      </c>
      <c r="GQ368">
        <v>1</v>
      </c>
      <c r="GR368">
        <v>45</v>
      </c>
      <c r="GS368">
        <v>1884.1</v>
      </c>
      <c r="GT368">
        <v>1883.9</v>
      </c>
      <c r="GU368">
        <v>4.3383799999999999</v>
      </c>
      <c r="GV368">
        <v>2.1984900000000001</v>
      </c>
      <c r="GW368">
        <v>1.94702</v>
      </c>
      <c r="GX368">
        <v>2.7722199999999999</v>
      </c>
      <c r="GY368">
        <v>2.19482</v>
      </c>
      <c r="GZ368">
        <v>2.3950200000000001</v>
      </c>
      <c r="HA368">
        <v>40.298200000000001</v>
      </c>
      <c r="HB368">
        <v>14.315899999999999</v>
      </c>
      <c r="HC368">
        <v>18</v>
      </c>
      <c r="HD368">
        <v>516.58000000000004</v>
      </c>
      <c r="HE368">
        <v>604.64</v>
      </c>
      <c r="HF368">
        <v>22.9862</v>
      </c>
      <c r="HG368">
        <v>29.266400000000001</v>
      </c>
      <c r="HH368">
        <v>30.0001</v>
      </c>
      <c r="HI368">
        <v>29.1447</v>
      </c>
      <c r="HJ368">
        <v>29.0489</v>
      </c>
      <c r="HK368">
        <v>86.844800000000006</v>
      </c>
      <c r="HL368">
        <v>12.1576</v>
      </c>
      <c r="HM368">
        <v>29.099299999999999</v>
      </c>
      <c r="HN368">
        <v>22.985299999999999</v>
      </c>
      <c r="HO368">
        <v>1951.29</v>
      </c>
      <c r="HP368">
        <v>23.901599999999998</v>
      </c>
      <c r="HQ368">
        <v>100.23099999999999</v>
      </c>
      <c r="HR368">
        <v>100.187</v>
      </c>
    </row>
    <row r="369" spans="1:226" x14ac:dyDescent="0.2">
      <c r="A369">
        <v>353</v>
      </c>
      <c r="B369">
        <v>1657576875.5999999</v>
      </c>
      <c r="C369">
        <v>5046</v>
      </c>
      <c r="D369" t="s">
        <v>1064</v>
      </c>
      <c r="E369" t="s">
        <v>1065</v>
      </c>
      <c r="F369">
        <v>5</v>
      </c>
      <c r="G369" t="s">
        <v>1070</v>
      </c>
      <c r="H369" t="s">
        <v>353</v>
      </c>
      <c r="I369">
        <v>1657576872.8</v>
      </c>
      <c r="J369">
        <f t="shared" si="170"/>
        <v>1.367050986337049E-3</v>
      </c>
      <c r="K369">
        <f t="shared" si="171"/>
        <v>1.367050986337049</v>
      </c>
      <c r="L369">
        <f t="shared" si="172"/>
        <v>32.774593243007367</v>
      </c>
      <c r="M369">
        <f t="shared" si="173"/>
        <v>1880.164</v>
      </c>
      <c r="N369">
        <f t="shared" si="174"/>
        <v>754.34728471001381</v>
      </c>
      <c r="O369">
        <f t="shared" si="175"/>
        <v>54.623828598202167</v>
      </c>
      <c r="P369">
        <f t="shared" si="176"/>
        <v>136.14651786277827</v>
      </c>
      <c r="Q369">
        <f t="shared" si="177"/>
        <v>4.9621078033106412E-2</v>
      </c>
      <c r="R369">
        <f t="shared" si="178"/>
        <v>2.3999244698294375</v>
      </c>
      <c r="S369">
        <f t="shared" si="179"/>
        <v>4.9058074681172709E-2</v>
      </c>
      <c r="T369">
        <f t="shared" si="180"/>
        <v>3.0711347947290833E-2</v>
      </c>
      <c r="U369">
        <f t="shared" si="181"/>
        <v>321.52260149999995</v>
      </c>
      <c r="V369">
        <f t="shared" si="182"/>
        <v>29.461404511086368</v>
      </c>
      <c r="W369">
        <f t="shared" si="183"/>
        <v>28.000679999999999</v>
      </c>
      <c r="X369">
        <f t="shared" si="184"/>
        <v>3.7949901158955504</v>
      </c>
      <c r="Y369">
        <f t="shared" si="185"/>
        <v>50.032368784499027</v>
      </c>
      <c r="Z369">
        <f t="shared" si="186"/>
        <v>1.8558917170075919</v>
      </c>
      <c r="AA369">
        <f t="shared" si="187"/>
        <v>3.7093820702380622</v>
      </c>
      <c r="AB369">
        <f t="shared" si="188"/>
        <v>1.9390983988879584</v>
      </c>
      <c r="AC369">
        <f t="shared" si="189"/>
        <v>-60.286948497463861</v>
      </c>
      <c r="AD369">
        <f t="shared" si="190"/>
        <v>-50.566139403777449</v>
      </c>
      <c r="AE369">
        <f t="shared" si="191"/>
        <v>-4.5838451378308571</v>
      </c>
      <c r="AF369">
        <f t="shared" si="192"/>
        <v>206.08566846092779</v>
      </c>
      <c r="AG369">
        <f t="shared" si="193"/>
        <v>48.903442701421191</v>
      </c>
      <c r="AH369">
        <f t="shared" si="194"/>
        <v>1.366450444967678</v>
      </c>
      <c r="AI369">
        <f t="shared" si="195"/>
        <v>32.774593243007367</v>
      </c>
      <c r="AJ369">
        <v>1990.2507135578501</v>
      </c>
      <c r="AK369">
        <v>1937.38212121212</v>
      </c>
      <c r="AL369">
        <v>3.3689023129369229</v>
      </c>
      <c r="AM369">
        <v>64.523893561412876</v>
      </c>
      <c r="AN369">
        <f t="shared" si="196"/>
        <v>1.367050986337049</v>
      </c>
      <c r="AO369">
        <v>24.026245034506971</v>
      </c>
      <c r="AP369">
        <v>25.62830242424242</v>
      </c>
      <c r="AQ369">
        <v>-8.2354336865007871E-4</v>
      </c>
      <c r="AR369">
        <v>77.537025973873909</v>
      </c>
      <c r="AS369">
        <v>0</v>
      </c>
      <c r="AT369">
        <v>0</v>
      </c>
      <c r="AU369">
        <f t="shared" si="197"/>
        <v>1</v>
      </c>
      <c r="AV369">
        <f t="shared" si="198"/>
        <v>0</v>
      </c>
      <c r="AW369">
        <f t="shared" si="199"/>
        <v>38204.568218658627</v>
      </c>
      <c r="AX369">
        <f t="shared" si="200"/>
        <v>2000.0409999999999</v>
      </c>
      <c r="AY369">
        <f t="shared" si="201"/>
        <v>1681.2344699999999</v>
      </c>
      <c r="AZ369">
        <f t="shared" si="202"/>
        <v>0.84060000269994462</v>
      </c>
      <c r="BA369">
        <f t="shared" si="203"/>
        <v>0.16075800521089315</v>
      </c>
      <c r="BB369">
        <v>6</v>
      </c>
      <c r="BC369">
        <v>0.5</v>
      </c>
      <c r="BD369" t="s">
        <v>354</v>
      </c>
      <c r="BE369">
        <v>2</v>
      </c>
      <c r="BF369" t="b">
        <v>1</v>
      </c>
      <c r="BG369">
        <v>1657576872.8</v>
      </c>
      <c r="BH369">
        <v>1880.164</v>
      </c>
      <c r="BI369">
        <v>1941.9290000000001</v>
      </c>
      <c r="BJ369">
        <v>25.6296</v>
      </c>
      <c r="BK369">
        <v>24.031939999999999</v>
      </c>
      <c r="BL369">
        <v>1883.078</v>
      </c>
      <c r="BM369">
        <v>25.766459999999999</v>
      </c>
      <c r="BN369">
        <v>500.01710000000003</v>
      </c>
      <c r="BO369">
        <v>72.312079999999995</v>
      </c>
      <c r="BP369">
        <v>9.9963769999999993E-2</v>
      </c>
      <c r="BQ369">
        <v>27.609860000000001</v>
      </c>
      <c r="BR369">
        <v>28.000679999999999</v>
      </c>
      <c r="BS369">
        <v>999.9</v>
      </c>
      <c r="BT369">
        <v>0</v>
      </c>
      <c r="BU369">
        <v>0</v>
      </c>
      <c r="BV369">
        <v>10012.450000000001</v>
      </c>
      <c r="BW369">
        <v>0</v>
      </c>
      <c r="BX369">
        <v>1417.3119999999999</v>
      </c>
      <c r="BY369">
        <v>-61.762970000000003</v>
      </c>
      <c r="BZ369">
        <v>1929.6210000000001</v>
      </c>
      <c r="CA369">
        <v>1989.7460000000001</v>
      </c>
      <c r="CB369">
        <v>1.5976619999999999</v>
      </c>
      <c r="CC369">
        <v>1941.9290000000001</v>
      </c>
      <c r="CD369">
        <v>24.031939999999999</v>
      </c>
      <c r="CE369">
        <v>1.8533310000000001</v>
      </c>
      <c r="CF369">
        <v>1.7378</v>
      </c>
      <c r="CG369">
        <v>16.244009999999999</v>
      </c>
      <c r="CH369">
        <v>15.23827</v>
      </c>
      <c r="CI369">
        <v>2000.0409999999999</v>
      </c>
      <c r="CJ369">
        <v>0.98000039999999999</v>
      </c>
      <c r="CK369">
        <v>1.9999900000000001E-2</v>
      </c>
      <c r="CL369">
        <v>0</v>
      </c>
      <c r="CM369">
        <v>2.3772500000000001</v>
      </c>
      <c r="CN369">
        <v>0</v>
      </c>
      <c r="CO369">
        <v>17134.39</v>
      </c>
      <c r="CP369">
        <v>16749.82</v>
      </c>
      <c r="CQ369">
        <v>41.686999999999998</v>
      </c>
      <c r="CR369">
        <v>43.5809</v>
      </c>
      <c r="CS369">
        <v>42.125</v>
      </c>
      <c r="CT369">
        <v>42</v>
      </c>
      <c r="CU369">
        <v>40.75</v>
      </c>
      <c r="CV369">
        <v>1960.04</v>
      </c>
      <c r="CW369">
        <v>40.000999999999998</v>
      </c>
      <c r="CX369">
        <v>0</v>
      </c>
      <c r="CY369">
        <v>1657576876.2</v>
      </c>
      <c r="CZ369">
        <v>0</v>
      </c>
      <c r="DA369">
        <v>0</v>
      </c>
      <c r="DB369" t="s">
        <v>355</v>
      </c>
      <c r="DC369">
        <v>1657463822.5999999</v>
      </c>
      <c r="DD369">
        <v>1657463835.0999999</v>
      </c>
      <c r="DE369">
        <v>0</v>
      </c>
      <c r="DF369">
        <v>-2.657</v>
      </c>
      <c r="DG369">
        <v>-13.192</v>
      </c>
      <c r="DH369">
        <v>-3.9239999999999999</v>
      </c>
      <c r="DI369">
        <v>-0.217</v>
      </c>
      <c r="DJ369">
        <v>376</v>
      </c>
      <c r="DK369">
        <v>3</v>
      </c>
      <c r="DL369">
        <v>0.48</v>
      </c>
      <c r="DM369">
        <v>0.03</v>
      </c>
      <c r="DN369">
        <v>-61.827737499999991</v>
      </c>
      <c r="DO369">
        <v>-7.8022514070022076E-3</v>
      </c>
      <c r="DP369">
        <v>9.6594494375974227E-2</v>
      </c>
      <c r="DQ369">
        <v>1</v>
      </c>
      <c r="DR369">
        <v>1.62055825</v>
      </c>
      <c r="DS369">
        <v>-5.6228893058402681E-4</v>
      </c>
      <c r="DT369">
        <v>2.7477299802518819E-2</v>
      </c>
      <c r="DU369">
        <v>1</v>
      </c>
      <c r="DV369">
        <v>2</v>
      </c>
      <c r="DW369">
        <v>2</v>
      </c>
      <c r="DX369" t="s">
        <v>643</v>
      </c>
      <c r="DY369">
        <v>2.9796100000000001</v>
      </c>
      <c r="DZ369">
        <v>2.7156699999999998</v>
      </c>
      <c r="EA369">
        <v>0.20654900000000001</v>
      </c>
      <c r="EB369">
        <v>0.20839299999999999</v>
      </c>
      <c r="EC369">
        <v>9.0508400000000003E-2</v>
      </c>
      <c r="ED369">
        <v>8.4753499999999996E-2</v>
      </c>
      <c r="EE369">
        <v>25004.9</v>
      </c>
      <c r="EF369">
        <v>25053.7</v>
      </c>
      <c r="EG369">
        <v>29308.799999999999</v>
      </c>
      <c r="EH369">
        <v>29284.2</v>
      </c>
      <c r="EI369">
        <v>35327.1</v>
      </c>
      <c r="EJ369">
        <v>35615.300000000003</v>
      </c>
      <c r="EK369">
        <v>41287.4</v>
      </c>
      <c r="EL369">
        <v>41706.800000000003</v>
      </c>
      <c r="EM369">
        <v>1.9182999999999999</v>
      </c>
      <c r="EN369">
        <v>2.1061700000000001</v>
      </c>
      <c r="EO369">
        <v>9.6078999999999998E-2</v>
      </c>
      <c r="EP369">
        <v>0</v>
      </c>
      <c r="EQ369">
        <v>26.431000000000001</v>
      </c>
      <c r="ER369">
        <v>999.9</v>
      </c>
      <c r="ES369">
        <v>29.7</v>
      </c>
      <c r="ET369">
        <v>38.299999999999997</v>
      </c>
      <c r="EU369">
        <v>27.789300000000001</v>
      </c>
      <c r="EV369">
        <v>61.453800000000001</v>
      </c>
      <c r="EW369">
        <v>26.538499999999999</v>
      </c>
      <c r="EX369">
        <v>2</v>
      </c>
      <c r="EY369">
        <v>0.13498499999999999</v>
      </c>
      <c r="EZ369">
        <v>2.7228500000000002</v>
      </c>
      <c r="FA369">
        <v>20.3645</v>
      </c>
      <c r="FB369">
        <v>5.2178899999999997</v>
      </c>
      <c r="FC369">
        <v>12.0099</v>
      </c>
      <c r="FD369">
        <v>4.9889999999999999</v>
      </c>
      <c r="FE369">
        <v>3.2885800000000001</v>
      </c>
      <c r="FF369">
        <v>9836.5</v>
      </c>
      <c r="FG369">
        <v>9999</v>
      </c>
      <c r="FH369">
        <v>9999</v>
      </c>
      <c r="FI369">
        <v>146.30000000000001</v>
      </c>
      <c r="FJ369">
        <v>1.86738</v>
      </c>
      <c r="FK369">
        <v>1.86646</v>
      </c>
      <c r="FL369">
        <v>1.8658399999999999</v>
      </c>
      <c r="FM369">
        <v>1.8658300000000001</v>
      </c>
      <c r="FN369">
        <v>1.86768</v>
      </c>
      <c r="FO369">
        <v>1.87009</v>
      </c>
      <c r="FP369">
        <v>1.8687400000000001</v>
      </c>
      <c r="FQ369">
        <v>1.87012</v>
      </c>
      <c r="FR369">
        <v>0</v>
      </c>
      <c r="FS369">
        <v>0</v>
      </c>
      <c r="FT369">
        <v>0</v>
      </c>
      <c r="FU369">
        <v>0</v>
      </c>
      <c r="FV369" t="s">
        <v>357</v>
      </c>
      <c r="FW369" t="s">
        <v>358</v>
      </c>
      <c r="FX369" t="s">
        <v>359</v>
      </c>
      <c r="FY369" t="s">
        <v>359</v>
      </c>
      <c r="FZ369" t="s">
        <v>359</v>
      </c>
      <c r="GA369" t="s">
        <v>359</v>
      </c>
      <c r="GB369">
        <v>0</v>
      </c>
      <c r="GC369">
        <v>100</v>
      </c>
      <c r="GD369">
        <v>100</v>
      </c>
      <c r="GE369">
        <v>-2.92</v>
      </c>
      <c r="GF369">
        <v>-0.13689999999999999</v>
      </c>
      <c r="GG369">
        <v>-1.0745309912501479</v>
      </c>
      <c r="GH369">
        <v>-3.794306901669526E-4</v>
      </c>
      <c r="GI369">
        <v>-9.3076312682161424E-7</v>
      </c>
      <c r="GJ369">
        <v>3.2597594342726891E-10</v>
      </c>
      <c r="GK369">
        <v>-0.25621075936304621</v>
      </c>
      <c r="GL369">
        <v>-1.4413179793891831E-2</v>
      </c>
      <c r="GM369">
        <v>9.8733074958994743E-4</v>
      </c>
      <c r="GN369">
        <v>-9.6329063574464014E-6</v>
      </c>
      <c r="GO369">
        <v>22</v>
      </c>
      <c r="GP369">
        <v>2241</v>
      </c>
      <c r="GQ369">
        <v>1</v>
      </c>
      <c r="GR369">
        <v>45</v>
      </c>
      <c r="GS369">
        <v>1884.2</v>
      </c>
      <c r="GT369">
        <v>1884</v>
      </c>
      <c r="GU369">
        <v>4.36768</v>
      </c>
      <c r="GV369">
        <v>2.1740699999999999</v>
      </c>
      <c r="GW369">
        <v>1.94702</v>
      </c>
      <c r="GX369">
        <v>2.7734399999999999</v>
      </c>
      <c r="GY369">
        <v>2.19482</v>
      </c>
      <c r="GZ369">
        <v>2.3889200000000002</v>
      </c>
      <c r="HA369">
        <v>40.298200000000001</v>
      </c>
      <c r="HB369">
        <v>14.3072</v>
      </c>
      <c r="HC369">
        <v>18</v>
      </c>
      <c r="HD369">
        <v>516.31100000000004</v>
      </c>
      <c r="HE369">
        <v>604.91899999999998</v>
      </c>
      <c r="HF369">
        <v>22.980399999999999</v>
      </c>
      <c r="HG369">
        <v>29.266400000000001</v>
      </c>
      <c r="HH369">
        <v>30.0001</v>
      </c>
      <c r="HI369">
        <v>29.142199999999999</v>
      </c>
      <c r="HJ369">
        <v>29.0472</v>
      </c>
      <c r="HK369">
        <v>87.417000000000002</v>
      </c>
      <c r="HL369">
        <v>12.4384</v>
      </c>
      <c r="HM369">
        <v>29.099299999999999</v>
      </c>
      <c r="HN369">
        <v>22.983599999999999</v>
      </c>
      <c r="HO369">
        <v>1971.33</v>
      </c>
      <c r="HP369">
        <v>23.901599999999998</v>
      </c>
      <c r="HQ369">
        <v>100.232</v>
      </c>
      <c r="HR369">
        <v>100.18899999999999</v>
      </c>
    </row>
    <row r="370" spans="1:226" x14ac:dyDescent="0.2">
      <c r="A370">
        <v>354</v>
      </c>
      <c r="B370">
        <v>1657576880.5999999</v>
      </c>
      <c r="C370">
        <v>5051</v>
      </c>
      <c r="D370" t="s">
        <v>1066</v>
      </c>
      <c r="E370" t="s">
        <v>1067</v>
      </c>
      <c r="F370">
        <v>5</v>
      </c>
      <c r="G370" t="s">
        <v>1070</v>
      </c>
      <c r="H370" t="s">
        <v>353</v>
      </c>
      <c r="I370">
        <v>1657576878.0999999</v>
      </c>
      <c r="J370">
        <f t="shared" si="170"/>
        <v>1.3652413627664268E-3</v>
      </c>
      <c r="K370">
        <f t="shared" si="171"/>
        <v>1.3652413627664268</v>
      </c>
      <c r="L370">
        <f t="shared" si="172"/>
        <v>32.966554857142974</v>
      </c>
      <c r="M370">
        <f t="shared" si="173"/>
        <v>1897.702222222222</v>
      </c>
      <c r="N370">
        <f t="shared" si="174"/>
        <v>762.99926693736563</v>
      </c>
      <c r="O370">
        <f t="shared" si="175"/>
        <v>55.24995241256083</v>
      </c>
      <c r="P370">
        <f t="shared" si="176"/>
        <v>137.4155415533258</v>
      </c>
      <c r="Q370">
        <f t="shared" si="177"/>
        <v>4.9527415744978626E-2</v>
      </c>
      <c r="R370">
        <f t="shared" si="178"/>
        <v>2.3977003053646326</v>
      </c>
      <c r="S370">
        <f t="shared" si="179"/>
        <v>4.8966008888172631E-2</v>
      </c>
      <c r="T370">
        <f t="shared" si="180"/>
        <v>3.0653665400826008E-2</v>
      </c>
      <c r="U370">
        <f t="shared" si="181"/>
        <v>321.51866000000001</v>
      </c>
      <c r="V370">
        <f t="shared" si="182"/>
        <v>29.462792023243288</v>
      </c>
      <c r="W370">
        <f t="shared" si="183"/>
        <v>28.00567777777778</v>
      </c>
      <c r="X370">
        <f t="shared" si="184"/>
        <v>3.7960959336616571</v>
      </c>
      <c r="Y370">
        <f t="shared" si="185"/>
        <v>50.036164092551324</v>
      </c>
      <c r="Z370">
        <f t="shared" si="186"/>
        <v>1.85595364678995</v>
      </c>
      <c r="AA370">
        <f t="shared" si="187"/>
        <v>3.7092244788329771</v>
      </c>
      <c r="AB370">
        <f t="shared" si="188"/>
        <v>1.9401422868717071</v>
      </c>
      <c r="AC370">
        <f t="shared" si="189"/>
        <v>-60.207144097999425</v>
      </c>
      <c r="AD370">
        <f t="shared" si="190"/>
        <v>-51.259245782168847</v>
      </c>
      <c r="AE370">
        <f t="shared" si="191"/>
        <v>-4.6510850533262929</v>
      </c>
      <c r="AF370">
        <f t="shared" si="192"/>
        <v>205.40118506650541</v>
      </c>
      <c r="AG370">
        <f t="shared" si="193"/>
        <v>49.101664182486637</v>
      </c>
      <c r="AH370">
        <f t="shared" si="194"/>
        <v>1.3668183134702845</v>
      </c>
      <c r="AI370">
        <f t="shared" si="195"/>
        <v>32.966554857142974</v>
      </c>
      <c r="AJ370">
        <v>2007.5549968717539</v>
      </c>
      <c r="AK370">
        <v>1954.3867878787869</v>
      </c>
      <c r="AL370">
        <v>3.3857554335281939</v>
      </c>
      <c r="AM370">
        <v>64.523893561412876</v>
      </c>
      <c r="AN370">
        <f t="shared" si="196"/>
        <v>1.3652413627664268</v>
      </c>
      <c r="AO370">
        <v>24.03614124566224</v>
      </c>
      <c r="AP370">
        <v>25.631194545454541</v>
      </c>
      <c r="AQ370">
        <v>2.7051045554781248E-4</v>
      </c>
      <c r="AR370">
        <v>77.537025973873909</v>
      </c>
      <c r="AS370">
        <v>0</v>
      </c>
      <c r="AT370">
        <v>0</v>
      </c>
      <c r="AU370">
        <f t="shared" si="197"/>
        <v>1</v>
      </c>
      <c r="AV370">
        <f t="shared" si="198"/>
        <v>0</v>
      </c>
      <c r="AW370">
        <f t="shared" si="199"/>
        <v>38150.653149805032</v>
      </c>
      <c r="AX370">
        <f t="shared" si="200"/>
        <v>2000.0166666666671</v>
      </c>
      <c r="AY370">
        <f t="shared" si="201"/>
        <v>1681.2140000000004</v>
      </c>
      <c r="AZ370">
        <f t="shared" si="202"/>
        <v>0.84059999500004168</v>
      </c>
      <c r="BA370">
        <f t="shared" si="203"/>
        <v>0.1607579903500804</v>
      </c>
      <c r="BB370">
        <v>6</v>
      </c>
      <c r="BC370">
        <v>0.5</v>
      </c>
      <c r="BD370" t="s">
        <v>354</v>
      </c>
      <c r="BE370">
        <v>2</v>
      </c>
      <c r="BF370" t="b">
        <v>1</v>
      </c>
      <c r="BG370">
        <v>1657576878.0999999</v>
      </c>
      <c r="BH370">
        <v>1897.702222222222</v>
      </c>
      <c r="BI370">
        <v>1959.735555555555</v>
      </c>
      <c r="BJ370">
        <v>25.630633333333339</v>
      </c>
      <c r="BK370">
        <v>24.03252222222223</v>
      </c>
      <c r="BL370">
        <v>1900.622222222222</v>
      </c>
      <c r="BM370">
        <v>25.767488888888892</v>
      </c>
      <c r="BN370">
        <v>500.01</v>
      </c>
      <c r="BO370">
        <v>72.311488888888888</v>
      </c>
      <c r="BP370">
        <v>0.1000517333333333</v>
      </c>
      <c r="BQ370">
        <v>27.609133333333329</v>
      </c>
      <c r="BR370">
        <v>28.00567777777778</v>
      </c>
      <c r="BS370">
        <v>999.90000000000009</v>
      </c>
      <c r="BT370">
        <v>0</v>
      </c>
      <c r="BU370">
        <v>0</v>
      </c>
      <c r="BV370">
        <v>9997.7766666666666</v>
      </c>
      <c r="BW370">
        <v>0</v>
      </c>
      <c r="BX370">
        <v>1422.348888888889</v>
      </c>
      <c r="BY370">
        <v>-62.035022222222217</v>
      </c>
      <c r="BZ370">
        <v>1947.62</v>
      </c>
      <c r="CA370">
        <v>2007.9922222222219</v>
      </c>
      <c r="CB370">
        <v>1.598104444444445</v>
      </c>
      <c r="CC370">
        <v>1959.735555555555</v>
      </c>
      <c r="CD370">
        <v>24.03252222222223</v>
      </c>
      <c r="CE370">
        <v>1.8533900000000001</v>
      </c>
      <c r="CF370">
        <v>1.7378266666666671</v>
      </c>
      <c r="CG370">
        <v>16.244488888888888</v>
      </c>
      <c r="CH370">
        <v>15.23851111111111</v>
      </c>
      <c r="CI370">
        <v>2000.0166666666671</v>
      </c>
      <c r="CJ370">
        <v>0.98000066666666663</v>
      </c>
      <c r="CK370">
        <v>1.9999633333333339E-2</v>
      </c>
      <c r="CL370">
        <v>0</v>
      </c>
      <c r="CM370">
        <v>2.3809</v>
      </c>
      <c r="CN370">
        <v>0</v>
      </c>
      <c r="CO370">
        <v>17126.588888888891</v>
      </c>
      <c r="CP370">
        <v>16749.588888888891</v>
      </c>
      <c r="CQ370">
        <v>41.686999999999998</v>
      </c>
      <c r="CR370">
        <v>43.569000000000003</v>
      </c>
      <c r="CS370">
        <v>42.125</v>
      </c>
      <c r="CT370">
        <v>42</v>
      </c>
      <c r="CU370">
        <v>40.75</v>
      </c>
      <c r="CV370">
        <v>1960.0166666666671</v>
      </c>
      <c r="CW370">
        <v>40</v>
      </c>
      <c r="CX370">
        <v>0</v>
      </c>
      <c r="CY370">
        <v>1657576881</v>
      </c>
      <c r="CZ370">
        <v>0</v>
      </c>
      <c r="DA370">
        <v>0</v>
      </c>
      <c r="DB370" t="s">
        <v>355</v>
      </c>
      <c r="DC370">
        <v>1657463822.5999999</v>
      </c>
      <c r="DD370">
        <v>1657463835.0999999</v>
      </c>
      <c r="DE370">
        <v>0</v>
      </c>
      <c r="DF370">
        <v>-2.657</v>
      </c>
      <c r="DG370">
        <v>-13.192</v>
      </c>
      <c r="DH370">
        <v>-3.9239999999999999</v>
      </c>
      <c r="DI370">
        <v>-0.217</v>
      </c>
      <c r="DJ370">
        <v>376</v>
      </c>
      <c r="DK370">
        <v>3</v>
      </c>
      <c r="DL370">
        <v>0.48</v>
      </c>
      <c r="DM370">
        <v>0.03</v>
      </c>
      <c r="DN370">
        <v>-61.867105000000002</v>
      </c>
      <c r="DO370">
        <v>-0.37659962476552777</v>
      </c>
      <c r="DP370">
        <v>0.11413891744273739</v>
      </c>
      <c r="DQ370">
        <v>0</v>
      </c>
      <c r="DR370">
        <v>1.6205909999999999</v>
      </c>
      <c r="DS370">
        <v>-0.18088457786116729</v>
      </c>
      <c r="DT370">
        <v>2.677000539783286E-2</v>
      </c>
      <c r="DU370">
        <v>0</v>
      </c>
      <c r="DV370">
        <v>0</v>
      </c>
      <c r="DW370">
        <v>2</v>
      </c>
      <c r="DX370" t="s">
        <v>364</v>
      </c>
      <c r="DY370">
        <v>2.9797400000000001</v>
      </c>
      <c r="DZ370">
        <v>2.7156099999999999</v>
      </c>
      <c r="EA370">
        <v>0.20760500000000001</v>
      </c>
      <c r="EB370">
        <v>0.20943600000000001</v>
      </c>
      <c r="EC370">
        <v>9.05136E-2</v>
      </c>
      <c r="ED370">
        <v>8.4702600000000003E-2</v>
      </c>
      <c r="EE370">
        <v>24971.1</v>
      </c>
      <c r="EF370">
        <v>25020.9</v>
      </c>
      <c r="EG370">
        <v>29308.3</v>
      </c>
      <c r="EH370">
        <v>29284.5</v>
      </c>
      <c r="EI370">
        <v>35326.800000000003</v>
      </c>
      <c r="EJ370">
        <v>35617.599999999999</v>
      </c>
      <c r="EK370">
        <v>41287.199999999997</v>
      </c>
      <c r="EL370">
        <v>41707</v>
      </c>
      <c r="EM370">
        <v>1.91838</v>
      </c>
      <c r="EN370">
        <v>2.1063499999999999</v>
      </c>
      <c r="EO370">
        <v>9.6812800000000004E-2</v>
      </c>
      <c r="EP370">
        <v>0</v>
      </c>
      <c r="EQ370">
        <v>26.423100000000002</v>
      </c>
      <c r="ER370">
        <v>999.9</v>
      </c>
      <c r="ES370">
        <v>29.8</v>
      </c>
      <c r="ET370">
        <v>38.299999999999997</v>
      </c>
      <c r="EU370">
        <v>27.884399999999999</v>
      </c>
      <c r="EV370">
        <v>61.613799999999998</v>
      </c>
      <c r="EW370">
        <v>26.4343</v>
      </c>
      <c r="EX370">
        <v>2</v>
      </c>
      <c r="EY370">
        <v>0.13481699999999999</v>
      </c>
      <c r="EZ370">
        <v>2.7053799999999999</v>
      </c>
      <c r="FA370">
        <v>20.364599999999999</v>
      </c>
      <c r="FB370">
        <v>5.2175900000000004</v>
      </c>
      <c r="FC370">
        <v>12.0101</v>
      </c>
      <c r="FD370">
        <v>4.9888500000000002</v>
      </c>
      <c r="FE370">
        <v>3.2884799999999998</v>
      </c>
      <c r="FF370">
        <v>9836.5</v>
      </c>
      <c r="FG370">
        <v>9999</v>
      </c>
      <c r="FH370">
        <v>9999</v>
      </c>
      <c r="FI370">
        <v>146.30000000000001</v>
      </c>
      <c r="FJ370">
        <v>1.86738</v>
      </c>
      <c r="FK370">
        <v>1.86646</v>
      </c>
      <c r="FL370">
        <v>1.8658600000000001</v>
      </c>
      <c r="FM370">
        <v>1.8657999999999999</v>
      </c>
      <c r="FN370">
        <v>1.86768</v>
      </c>
      <c r="FO370">
        <v>1.8701099999999999</v>
      </c>
      <c r="FP370">
        <v>1.8687400000000001</v>
      </c>
      <c r="FQ370">
        <v>1.87012</v>
      </c>
      <c r="FR370">
        <v>0</v>
      </c>
      <c r="FS370">
        <v>0</v>
      </c>
      <c r="FT370">
        <v>0</v>
      </c>
      <c r="FU370">
        <v>0</v>
      </c>
      <c r="FV370" t="s">
        <v>357</v>
      </c>
      <c r="FW370" t="s">
        <v>358</v>
      </c>
      <c r="FX370" t="s">
        <v>359</v>
      </c>
      <c r="FY370" t="s">
        <v>359</v>
      </c>
      <c r="FZ370" t="s">
        <v>359</v>
      </c>
      <c r="GA370" t="s">
        <v>359</v>
      </c>
      <c r="GB370">
        <v>0</v>
      </c>
      <c r="GC370">
        <v>100</v>
      </c>
      <c r="GD370">
        <v>100</v>
      </c>
      <c r="GE370">
        <v>-2.92</v>
      </c>
      <c r="GF370">
        <v>-0.13689999999999999</v>
      </c>
      <c r="GG370">
        <v>-1.0745309912501479</v>
      </c>
      <c r="GH370">
        <v>-3.794306901669526E-4</v>
      </c>
      <c r="GI370">
        <v>-9.3076312682161424E-7</v>
      </c>
      <c r="GJ370">
        <v>3.2597594342726891E-10</v>
      </c>
      <c r="GK370">
        <v>-0.25621075936304621</v>
      </c>
      <c r="GL370">
        <v>-1.4413179793891831E-2</v>
      </c>
      <c r="GM370">
        <v>9.8733074958994743E-4</v>
      </c>
      <c r="GN370">
        <v>-9.6329063574464014E-6</v>
      </c>
      <c r="GO370">
        <v>22</v>
      </c>
      <c r="GP370">
        <v>2241</v>
      </c>
      <c r="GQ370">
        <v>1</v>
      </c>
      <c r="GR370">
        <v>45</v>
      </c>
      <c r="GS370">
        <v>1884.3</v>
      </c>
      <c r="GT370">
        <v>1884.1</v>
      </c>
      <c r="GU370">
        <v>4.3920899999999996</v>
      </c>
      <c r="GV370">
        <v>2.19604</v>
      </c>
      <c r="GW370">
        <v>1.94702</v>
      </c>
      <c r="GX370">
        <v>2.7746599999999999</v>
      </c>
      <c r="GY370">
        <v>2.19482</v>
      </c>
      <c r="GZ370">
        <v>2.3791500000000001</v>
      </c>
      <c r="HA370">
        <v>40.298200000000001</v>
      </c>
      <c r="HB370">
        <v>14.298400000000001</v>
      </c>
      <c r="HC370">
        <v>18</v>
      </c>
      <c r="HD370">
        <v>516.36099999999999</v>
      </c>
      <c r="HE370">
        <v>605.048</v>
      </c>
      <c r="HF370">
        <v>22.9788</v>
      </c>
      <c r="HG370">
        <v>29.2639</v>
      </c>
      <c r="HH370">
        <v>30</v>
      </c>
      <c r="HI370">
        <v>29.142199999999999</v>
      </c>
      <c r="HJ370">
        <v>29.046399999999998</v>
      </c>
      <c r="HK370">
        <v>87.900499999999994</v>
      </c>
      <c r="HL370">
        <v>12.7332</v>
      </c>
      <c r="HM370">
        <v>29.099299999999999</v>
      </c>
      <c r="HN370">
        <v>22.9803</v>
      </c>
      <c r="HO370">
        <v>1984.7</v>
      </c>
      <c r="HP370">
        <v>23.901599999999998</v>
      </c>
      <c r="HQ370">
        <v>100.23099999999999</v>
      </c>
      <c r="HR370">
        <v>100.19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2022-07-11T22:02:53Z</dcterms:created>
  <dcterms:modified xsi:type="dcterms:W3CDTF">2022-09-30T21:11:08Z</dcterms:modified>
</cp:coreProperties>
</file>