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road/"/>
    </mc:Choice>
  </mc:AlternateContent>
  <xr:revisionPtr revIDLastSave="0" documentId="13_ncr:1_{B5CD4595-B132-D741-9C57-064456CF7C73}" xr6:coauthVersionLast="47" xr6:coauthVersionMax="47" xr10:uidLastSave="{00000000-0000-0000-0000-000000000000}"/>
  <bookViews>
    <workbookView xWindow="0" yWindow="500" windowWidth="37880" windowHeight="2022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38" i="1" l="1"/>
  <c r="AZ238" i="1"/>
  <c r="AX238" i="1"/>
  <c r="AW238" i="1"/>
  <c r="AU238" i="1" s="1"/>
  <c r="P238" i="1" s="1"/>
  <c r="AN238" i="1"/>
  <c r="K238" i="1" s="1"/>
  <c r="J238" i="1" s="1"/>
  <c r="AC238" i="1" s="1"/>
  <c r="AI238" i="1"/>
  <c r="L238" i="1" s="1"/>
  <c r="AA238" i="1"/>
  <c r="Y238" i="1" s="1"/>
  <c r="Z238" i="1"/>
  <c r="R238" i="1"/>
  <c r="BA237" i="1"/>
  <c r="AZ237" i="1"/>
  <c r="AX237" i="1"/>
  <c r="AW237" i="1"/>
  <c r="AU237" i="1" s="1"/>
  <c r="AG237" i="1" s="1"/>
  <c r="AN237" i="1"/>
  <c r="AI237" i="1"/>
  <c r="L237" i="1" s="1"/>
  <c r="AA237" i="1"/>
  <c r="Z237" i="1"/>
  <c r="R237" i="1"/>
  <c r="K237" i="1"/>
  <c r="J237" i="1" s="1"/>
  <c r="AC237" i="1" s="1"/>
  <c r="BA236" i="1"/>
  <c r="AZ236" i="1"/>
  <c r="AX236" i="1"/>
  <c r="AW236" i="1"/>
  <c r="AU236" i="1" s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W235" i="1"/>
  <c r="AU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Y234" i="1" s="1"/>
  <c r="AW234" i="1"/>
  <c r="AU234" i="1" s="1"/>
  <c r="AV234" i="1" s="1"/>
  <c r="AN234" i="1"/>
  <c r="K234" i="1" s="1"/>
  <c r="J234" i="1" s="1"/>
  <c r="AI234" i="1"/>
  <c r="L234" i="1" s="1"/>
  <c r="AA234" i="1"/>
  <c r="Z234" i="1"/>
  <c r="R234" i="1"/>
  <c r="BA233" i="1"/>
  <c r="AZ233" i="1"/>
  <c r="AX233" i="1"/>
  <c r="AW233" i="1"/>
  <c r="AU233" i="1" s="1"/>
  <c r="AV233" i="1" s="1"/>
  <c r="AN233" i="1"/>
  <c r="K233" i="1" s="1"/>
  <c r="J233" i="1" s="1"/>
  <c r="AI233" i="1"/>
  <c r="L233" i="1" s="1"/>
  <c r="AA233" i="1"/>
  <c r="Z233" i="1"/>
  <c r="R233" i="1"/>
  <c r="BA232" i="1"/>
  <c r="AZ232" i="1"/>
  <c r="AX232" i="1"/>
  <c r="U232" i="1" s="1"/>
  <c r="AW232" i="1"/>
  <c r="AU232" i="1" s="1"/>
  <c r="P232" i="1" s="1"/>
  <c r="AN232" i="1"/>
  <c r="K232" i="1" s="1"/>
  <c r="J232" i="1" s="1"/>
  <c r="AI232" i="1"/>
  <c r="L232" i="1" s="1"/>
  <c r="AA232" i="1"/>
  <c r="Z232" i="1"/>
  <c r="Y232" i="1" s="1"/>
  <c r="R232" i="1"/>
  <c r="BA231" i="1"/>
  <c r="AZ231" i="1"/>
  <c r="AX231" i="1"/>
  <c r="AW231" i="1"/>
  <c r="AU231" i="1" s="1"/>
  <c r="AN231" i="1"/>
  <c r="K231" i="1" s="1"/>
  <c r="J231" i="1" s="1"/>
  <c r="AI231" i="1"/>
  <c r="L231" i="1" s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I230" i="1"/>
  <c r="L230" i="1" s="1"/>
  <c r="AA230" i="1"/>
  <c r="Z230" i="1"/>
  <c r="R230" i="1"/>
  <c r="BA229" i="1"/>
  <c r="U229" i="1" s="1"/>
  <c r="AZ229" i="1"/>
  <c r="AX229" i="1"/>
  <c r="AW229" i="1"/>
  <c r="AU229" i="1" s="1"/>
  <c r="AV229" i="1" s="1"/>
  <c r="AN229" i="1"/>
  <c r="K229" i="1" s="1"/>
  <c r="J229" i="1" s="1"/>
  <c r="AI229" i="1"/>
  <c r="L229" i="1" s="1"/>
  <c r="AA229" i="1"/>
  <c r="Z229" i="1"/>
  <c r="Y229" i="1" s="1"/>
  <c r="R229" i="1"/>
  <c r="BA228" i="1"/>
  <c r="AZ228" i="1"/>
  <c r="AX228" i="1"/>
  <c r="AW228" i="1"/>
  <c r="AU228" i="1"/>
  <c r="P228" i="1" s="1"/>
  <c r="AN228" i="1"/>
  <c r="K228" i="1" s="1"/>
  <c r="J228" i="1" s="1"/>
  <c r="AC228" i="1" s="1"/>
  <c r="AI228" i="1"/>
  <c r="L228" i="1" s="1"/>
  <c r="AA228" i="1"/>
  <c r="Z228" i="1"/>
  <c r="R228" i="1"/>
  <c r="BA227" i="1"/>
  <c r="AZ227" i="1"/>
  <c r="AX227" i="1"/>
  <c r="U227" i="1" s="1"/>
  <c r="AW227" i="1"/>
  <c r="AU227" i="1" s="1"/>
  <c r="P227" i="1" s="1"/>
  <c r="AN227" i="1"/>
  <c r="K227" i="1" s="1"/>
  <c r="J227" i="1" s="1"/>
  <c r="AI227" i="1"/>
  <c r="L227" i="1" s="1"/>
  <c r="AA227" i="1"/>
  <c r="Z227" i="1"/>
  <c r="R227" i="1"/>
  <c r="BA226" i="1"/>
  <c r="AZ226" i="1"/>
  <c r="AX226" i="1"/>
  <c r="AW226" i="1"/>
  <c r="AU226" i="1" s="1"/>
  <c r="AN226" i="1"/>
  <c r="K226" i="1" s="1"/>
  <c r="J226" i="1" s="1"/>
  <c r="AI226" i="1"/>
  <c r="L226" i="1" s="1"/>
  <c r="AA226" i="1"/>
  <c r="Z226" i="1"/>
  <c r="R226" i="1"/>
  <c r="BA225" i="1"/>
  <c r="AZ225" i="1"/>
  <c r="AX225" i="1"/>
  <c r="AW225" i="1"/>
  <c r="AU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U224" i="1" s="1"/>
  <c r="AW224" i="1"/>
  <c r="AU224" i="1" s="1"/>
  <c r="AV224" i="1" s="1"/>
  <c r="AN224" i="1"/>
  <c r="K224" i="1" s="1"/>
  <c r="J224" i="1" s="1"/>
  <c r="AI224" i="1"/>
  <c r="L224" i="1" s="1"/>
  <c r="AA224" i="1"/>
  <c r="Z224" i="1"/>
  <c r="Y224" i="1" s="1"/>
  <c r="R224" i="1"/>
  <c r="BA223" i="1"/>
  <c r="AZ223" i="1"/>
  <c r="AX223" i="1"/>
  <c r="AW223" i="1"/>
  <c r="AU223" i="1"/>
  <c r="P223" i="1" s="1"/>
  <c r="AN223" i="1"/>
  <c r="K223" i="1" s="1"/>
  <c r="J223" i="1" s="1"/>
  <c r="AC223" i="1" s="1"/>
  <c r="AI223" i="1"/>
  <c r="L223" i="1" s="1"/>
  <c r="AA223" i="1"/>
  <c r="Z223" i="1"/>
  <c r="Y223" i="1" s="1"/>
  <c r="R223" i="1"/>
  <c r="BA222" i="1"/>
  <c r="AZ222" i="1"/>
  <c r="AX222" i="1"/>
  <c r="AW222" i="1"/>
  <c r="AU222" i="1" s="1"/>
  <c r="M222" i="1" s="1"/>
  <c r="AN222" i="1"/>
  <c r="K222" i="1" s="1"/>
  <c r="J222" i="1" s="1"/>
  <c r="AC222" i="1" s="1"/>
  <c r="AI222" i="1"/>
  <c r="L222" i="1" s="1"/>
  <c r="AA222" i="1"/>
  <c r="Z222" i="1"/>
  <c r="R222" i="1"/>
  <c r="BA221" i="1"/>
  <c r="AZ221" i="1"/>
  <c r="AX221" i="1"/>
  <c r="AW221" i="1"/>
  <c r="AU221" i="1"/>
  <c r="AN221" i="1"/>
  <c r="K221" i="1" s="1"/>
  <c r="J221" i="1" s="1"/>
  <c r="AI221" i="1"/>
  <c r="L221" i="1" s="1"/>
  <c r="AA221" i="1"/>
  <c r="Z221" i="1"/>
  <c r="Y221" i="1" s="1"/>
  <c r="R221" i="1"/>
  <c r="BA220" i="1"/>
  <c r="AZ220" i="1"/>
  <c r="AX220" i="1"/>
  <c r="AW220" i="1"/>
  <c r="AU220" i="1" s="1"/>
  <c r="P220" i="1" s="1"/>
  <c r="AN220" i="1"/>
  <c r="K220" i="1" s="1"/>
  <c r="J220" i="1" s="1"/>
  <c r="AI220" i="1"/>
  <c r="L220" i="1" s="1"/>
  <c r="AA220" i="1"/>
  <c r="Z220" i="1"/>
  <c r="R220" i="1"/>
  <c r="BA219" i="1"/>
  <c r="AZ219" i="1"/>
  <c r="AX219" i="1"/>
  <c r="AW219" i="1"/>
  <c r="AU219" i="1" s="1"/>
  <c r="M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 s="1"/>
  <c r="AH218" i="1" s="1"/>
  <c r="AN218" i="1"/>
  <c r="K218" i="1" s="1"/>
  <c r="J218" i="1" s="1"/>
  <c r="AC218" i="1" s="1"/>
  <c r="AI218" i="1"/>
  <c r="L218" i="1" s="1"/>
  <c r="AA218" i="1"/>
  <c r="Y218" i="1" s="1"/>
  <c r="Z218" i="1"/>
  <c r="R218" i="1"/>
  <c r="BA217" i="1"/>
  <c r="AZ217" i="1"/>
  <c r="AX217" i="1"/>
  <c r="AW217" i="1"/>
  <c r="AU217" i="1" s="1"/>
  <c r="AH217" i="1" s="1"/>
  <c r="AN217" i="1"/>
  <c r="K217" i="1" s="1"/>
  <c r="J217" i="1" s="1"/>
  <c r="AC217" i="1" s="1"/>
  <c r="AI217" i="1"/>
  <c r="L217" i="1" s="1"/>
  <c r="AA217" i="1"/>
  <c r="Z217" i="1"/>
  <c r="R217" i="1"/>
  <c r="BA216" i="1"/>
  <c r="AZ216" i="1"/>
  <c r="AX216" i="1"/>
  <c r="AW216" i="1"/>
  <c r="AU216" i="1" s="1"/>
  <c r="AV216" i="1" s="1"/>
  <c r="AN216" i="1"/>
  <c r="K216" i="1" s="1"/>
  <c r="J216" i="1" s="1"/>
  <c r="AI216" i="1"/>
  <c r="L216" i="1" s="1"/>
  <c r="AA216" i="1"/>
  <c r="Z216" i="1"/>
  <c r="R216" i="1"/>
  <c r="BA215" i="1"/>
  <c r="AZ215" i="1"/>
  <c r="AX215" i="1"/>
  <c r="AW215" i="1"/>
  <c r="AU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Y214" i="1" s="1"/>
  <c r="AW214" i="1"/>
  <c r="AU214" i="1" s="1"/>
  <c r="AG214" i="1" s="1"/>
  <c r="AN214" i="1"/>
  <c r="K214" i="1" s="1"/>
  <c r="J214" i="1" s="1"/>
  <c r="AI214" i="1"/>
  <c r="L214" i="1" s="1"/>
  <c r="AA214" i="1"/>
  <c r="Z214" i="1"/>
  <c r="R214" i="1"/>
  <c r="BA213" i="1"/>
  <c r="AZ213" i="1"/>
  <c r="AX213" i="1"/>
  <c r="AW213" i="1"/>
  <c r="AU213" i="1"/>
  <c r="P213" i="1" s="1"/>
  <c r="AN213" i="1"/>
  <c r="K213" i="1" s="1"/>
  <c r="J213" i="1" s="1"/>
  <c r="AC213" i="1" s="1"/>
  <c r="AI213" i="1"/>
  <c r="L213" i="1" s="1"/>
  <c r="AA213" i="1"/>
  <c r="Z213" i="1"/>
  <c r="R213" i="1"/>
  <c r="BA212" i="1"/>
  <c r="AZ212" i="1"/>
  <c r="AX212" i="1"/>
  <c r="AY212" i="1" s="1"/>
  <c r="AW212" i="1"/>
  <c r="AU212" i="1" s="1"/>
  <c r="P212" i="1" s="1"/>
  <c r="AN212" i="1"/>
  <c r="K212" i="1" s="1"/>
  <c r="J212" i="1" s="1"/>
  <c r="AC212" i="1" s="1"/>
  <c r="AI212" i="1"/>
  <c r="L212" i="1" s="1"/>
  <c r="AH212" i="1"/>
  <c r="AA212" i="1"/>
  <c r="Z212" i="1"/>
  <c r="U212" i="1"/>
  <c r="R212" i="1"/>
  <c r="BA211" i="1"/>
  <c r="AZ211" i="1"/>
  <c r="AX211" i="1"/>
  <c r="AW211" i="1"/>
  <c r="AU211" i="1" s="1"/>
  <c r="AV211" i="1" s="1"/>
  <c r="AN211" i="1"/>
  <c r="K211" i="1" s="1"/>
  <c r="J211" i="1" s="1"/>
  <c r="AI211" i="1"/>
  <c r="L211" i="1" s="1"/>
  <c r="AA211" i="1"/>
  <c r="Z211" i="1"/>
  <c r="R211" i="1"/>
  <c r="BA210" i="1"/>
  <c r="AZ210" i="1"/>
  <c r="AX210" i="1"/>
  <c r="AW210" i="1"/>
  <c r="AU210" i="1" s="1"/>
  <c r="P210" i="1" s="1"/>
  <c r="AN210" i="1"/>
  <c r="K210" i="1" s="1"/>
  <c r="J210" i="1" s="1"/>
  <c r="AI210" i="1"/>
  <c r="L210" i="1" s="1"/>
  <c r="AA210" i="1"/>
  <c r="Z210" i="1"/>
  <c r="R210" i="1"/>
  <c r="BA209" i="1"/>
  <c r="AZ209" i="1"/>
  <c r="AX209" i="1"/>
  <c r="AW209" i="1"/>
  <c r="AU209" i="1" s="1"/>
  <c r="AV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AN208" i="1"/>
  <c r="K208" i="1" s="1"/>
  <c r="J208" i="1" s="1"/>
  <c r="AC208" i="1" s="1"/>
  <c r="AI208" i="1"/>
  <c r="L208" i="1" s="1"/>
  <c r="AA208" i="1"/>
  <c r="Z208" i="1"/>
  <c r="R208" i="1"/>
  <c r="BA207" i="1"/>
  <c r="AZ207" i="1"/>
  <c r="AX207" i="1"/>
  <c r="AW207" i="1"/>
  <c r="AU207" i="1" s="1"/>
  <c r="AV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P206" i="1" s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AW205" i="1"/>
  <c r="AU205" i="1" s="1"/>
  <c r="AN205" i="1"/>
  <c r="K205" i="1" s="1"/>
  <c r="J205" i="1" s="1"/>
  <c r="AC205" i="1" s="1"/>
  <c r="AI205" i="1"/>
  <c r="L205" i="1" s="1"/>
  <c r="AA205" i="1"/>
  <c r="Z205" i="1"/>
  <c r="R205" i="1"/>
  <c r="BA204" i="1"/>
  <c r="AZ204" i="1"/>
  <c r="AX204" i="1"/>
  <c r="AW204" i="1"/>
  <c r="AU204" i="1" s="1"/>
  <c r="AN204" i="1"/>
  <c r="K204" i="1" s="1"/>
  <c r="J204" i="1" s="1"/>
  <c r="AI204" i="1"/>
  <c r="L204" i="1" s="1"/>
  <c r="AA204" i="1"/>
  <c r="Z204" i="1"/>
  <c r="R204" i="1"/>
  <c r="BA203" i="1"/>
  <c r="AZ203" i="1"/>
  <c r="AX203" i="1"/>
  <c r="AW203" i="1"/>
  <c r="AU203" i="1"/>
  <c r="AN203" i="1"/>
  <c r="K203" i="1" s="1"/>
  <c r="J203" i="1" s="1"/>
  <c r="AI203" i="1"/>
  <c r="L203" i="1" s="1"/>
  <c r="AA203" i="1"/>
  <c r="Z203" i="1"/>
  <c r="R203" i="1"/>
  <c r="BA202" i="1"/>
  <c r="AZ202" i="1"/>
  <c r="AX202" i="1"/>
  <c r="AY202" i="1" s="1"/>
  <c r="AW202" i="1"/>
  <c r="AU202" i="1" s="1"/>
  <c r="M202" i="1" s="1"/>
  <c r="AN202" i="1"/>
  <c r="K202" i="1" s="1"/>
  <c r="J202" i="1" s="1"/>
  <c r="AI202" i="1"/>
  <c r="L202" i="1" s="1"/>
  <c r="AA202" i="1"/>
  <c r="Z202" i="1"/>
  <c r="Y202" i="1" s="1"/>
  <c r="R202" i="1"/>
  <c r="BA201" i="1"/>
  <c r="AZ201" i="1"/>
  <c r="AX201" i="1"/>
  <c r="AW201" i="1"/>
  <c r="AU201" i="1" s="1"/>
  <c r="P201" i="1" s="1"/>
  <c r="AN201" i="1"/>
  <c r="K201" i="1" s="1"/>
  <c r="J201" i="1" s="1"/>
  <c r="AC201" i="1" s="1"/>
  <c r="AI201" i="1"/>
  <c r="L201" i="1" s="1"/>
  <c r="AA201" i="1"/>
  <c r="Z201" i="1"/>
  <c r="Y201" i="1" s="1"/>
  <c r="R201" i="1"/>
  <c r="BA200" i="1"/>
  <c r="AZ200" i="1"/>
  <c r="AX200" i="1"/>
  <c r="AW200" i="1"/>
  <c r="AU200" i="1" s="1"/>
  <c r="AV200" i="1" s="1"/>
  <c r="AN200" i="1"/>
  <c r="K200" i="1" s="1"/>
  <c r="J200" i="1" s="1"/>
  <c r="AC200" i="1" s="1"/>
  <c r="AI200" i="1"/>
  <c r="AA200" i="1"/>
  <c r="Z200" i="1"/>
  <c r="R200" i="1"/>
  <c r="L200" i="1"/>
  <c r="BA199" i="1"/>
  <c r="AZ199" i="1"/>
  <c r="AX199" i="1"/>
  <c r="AW199" i="1"/>
  <c r="AU199" i="1" s="1"/>
  <c r="AN199" i="1"/>
  <c r="K199" i="1" s="1"/>
  <c r="J199" i="1" s="1"/>
  <c r="AI199" i="1"/>
  <c r="L199" i="1" s="1"/>
  <c r="AA199" i="1"/>
  <c r="Z199" i="1"/>
  <c r="U199" i="1"/>
  <c r="R199" i="1"/>
  <c r="BA198" i="1"/>
  <c r="AZ198" i="1"/>
  <c r="AX198" i="1"/>
  <c r="AW198" i="1"/>
  <c r="AU198" i="1" s="1"/>
  <c r="AN198" i="1"/>
  <c r="K198" i="1" s="1"/>
  <c r="J198" i="1" s="1"/>
  <c r="AC198" i="1" s="1"/>
  <c r="AI198" i="1"/>
  <c r="L198" i="1" s="1"/>
  <c r="AA198" i="1"/>
  <c r="Z198" i="1"/>
  <c r="U198" i="1"/>
  <c r="R198" i="1"/>
  <c r="BA197" i="1"/>
  <c r="AZ197" i="1"/>
  <c r="AX197" i="1"/>
  <c r="AW197" i="1"/>
  <c r="AU197" i="1" s="1"/>
  <c r="M197" i="1" s="1"/>
  <c r="AN197" i="1"/>
  <c r="K197" i="1" s="1"/>
  <c r="J197" i="1" s="1"/>
  <c r="AC197" i="1" s="1"/>
  <c r="AI197" i="1"/>
  <c r="L197" i="1" s="1"/>
  <c r="AA197" i="1"/>
  <c r="Z197" i="1"/>
  <c r="Y197" i="1"/>
  <c r="R197" i="1"/>
  <c r="BA196" i="1"/>
  <c r="AZ196" i="1"/>
  <c r="AX196" i="1"/>
  <c r="AW196" i="1"/>
  <c r="AU196" i="1" s="1"/>
  <c r="AV196" i="1" s="1"/>
  <c r="AN196" i="1"/>
  <c r="K196" i="1" s="1"/>
  <c r="J196" i="1" s="1"/>
  <c r="AC196" i="1" s="1"/>
  <c r="AI196" i="1"/>
  <c r="L196" i="1" s="1"/>
  <c r="AA196" i="1"/>
  <c r="Z196" i="1"/>
  <c r="R196" i="1"/>
  <c r="BA195" i="1"/>
  <c r="U195" i="1" s="1"/>
  <c r="AZ195" i="1"/>
  <c r="AY195" i="1" s="1"/>
  <c r="AX195" i="1"/>
  <c r="AW195" i="1"/>
  <c r="AU195" i="1" s="1"/>
  <c r="AG195" i="1" s="1"/>
  <c r="AN195" i="1"/>
  <c r="K195" i="1" s="1"/>
  <c r="J195" i="1" s="1"/>
  <c r="AC195" i="1" s="1"/>
  <c r="AI195" i="1"/>
  <c r="L195" i="1" s="1"/>
  <c r="AA195" i="1"/>
  <c r="Y195" i="1" s="1"/>
  <c r="Z195" i="1"/>
  <c r="R195" i="1"/>
  <c r="BA194" i="1"/>
  <c r="AZ194" i="1"/>
  <c r="AX194" i="1"/>
  <c r="AW194" i="1"/>
  <c r="AU194" i="1" s="1"/>
  <c r="AN194" i="1"/>
  <c r="K194" i="1" s="1"/>
  <c r="J194" i="1" s="1"/>
  <c r="AI194" i="1"/>
  <c r="L194" i="1" s="1"/>
  <c r="AA194" i="1"/>
  <c r="Z194" i="1"/>
  <c r="R194" i="1"/>
  <c r="BA193" i="1"/>
  <c r="AZ193" i="1"/>
  <c r="AX193" i="1"/>
  <c r="AW193" i="1"/>
  <c r="AU193" i="1" s="1"/>
  <c r="AV193" i="1" s="1"/>
  <c r="AN193" i="1"/>
  <c r="K193" i="1" s="1"/>
  <c r="J193" i="1" s="1"/>
  <c r="AI193" i="1"/>
  <c r="L193" i="1" s="1"/>
  <c r="AA193" i="1"/>
  <c r="Y193" i="1" s="1"/>
  <c r="Z193" i="1"/>
  <c r="R193" i="1"/>
  <c r="BA192" i="1"/>
  <c r="AZ192" i="1"/>
  <c r="AX192" i="1"/>
  <c r="AW192" i="1"/>
  <c r="AU192" i="1" s="1"/>
  <c r="AG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N191" i="1"/>
  <c r="K191" i="1" s="1"/>
  <c r="J191" i="1" s="1"/>
  <c r="AC191" i="1" s="1"/>
  <c r="AI191" i="1"/>
  <c r="L191" i="1" s="1"/>
  <c r="AA191" i="1"/>
  <c r="Z191" i="1"/>
  <c r="R191" i="1"/>
  <c r="BA190" i="1"/>
  <c r="AZ190" i="1"/>
  <c r="AX190" i="1"/>
  <c r="AW190" i="1"/>
  <c r="AU190" i="1" s="1"/>
  <c r="AN190" i="1"/>
  <c r="K190" i="1" s="1"/>
  <c r="J190" i="1" s="1"/>
  <c r="AC190" i="1" s="1"/>
  <c r="AI190" i="1"/>
  <c r="L190" i="1" s="1"/>
  <c r="AA190" i="1"/>
  <c r="Z190" i="1"/>
  <c r="R190" i="1"/>
  <c r="BA189" i="1"/>
  <c r="AZ189" i="1"/>
  <c r="AX189" i="1"/>
  <c r="AW189" i="1"/>
  <c r="AU189" i="1" s="1"/>
  <c r="AV189" i="1" s="1"/>
  <c r="AN189" i="1"/>
  <c r="K189" i="1" s="1"/>
  <c r="J189" i="1" s="1"/>
  <c r="AI189" i="1"/>
  <c r="L189" i="1" s="1"/>
  <c r="AA189" i="1"/>
  <c r="Z189" i="1"/>
  <c r="R189" i="1"/>
  <c r="BA188" i="1"/>
  <c r="AZ188" i="1"/>
  <c r="AY188" i="1" s="1"/>
  <c r="AX188" i="1"/>
  <c r="U188" i="1" s="1"/>
  <c r="AW188" i="1"/>
  <c r="AU188" i="1" s="1"/>
  <c r="AG188" i="1" s="1"/>
  <c r="AN188" i="1"/>
  <c r="K188" i="1" s="1"/>
  <c r="J188" i="1" s="1"/>
  <c r="AI188" i="1"/>
  <c r="L188" i="1" s="1"/>
  <c r="AA188" i="1"/>
  <c r="Z188" i="1"/>
  <c r="R188" i="1"/>
  <c r="BA187" i="1"/>
  <c r="AZ187" i="1"/>
  <c r="AX187" i="1"/>
  <c r="AW187" i="1"/>
  <c r="AU187" i="1" s="1"/>
  <c r="AN187" i="1"/>
  <c r="K187" i="1" s="1"/>
  <c r="J187" i="1" s="1"/>
  <c r="AC187" i="1" s="1"/>
  <c r="AI187" i="1"/>
  <c r="L187" i="1" s="1"/>
  <c r="AA187" i="1"/>
  <c r="Z187" i="1"/>
  <c r="R187" i="1"/>
  <c r="BA186" i="1"/>
  <c r="AZ186" i="1"/>
  <c r="AX186" i="1"/>
  <c r="AW186" i="1"/>
  <c r="AU186" i="1" s="1"/>
  <c r="AH186" i="1" s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AN185" i="1"/>
  <c r="K185" i="1" s="1"/>
  <c r="J185" i="1" s="1"/>
  <c r="AI185" i="1"/>
  <c r="L185" i="1" s="1"/>
  <c r="AA185" i="1"/>
  <c r="Y185" i="1" s="1"/>
  <c r="Z185" i="1"/>
  <c r="R185" i="1"/>
  <c r="BA184" i="1"/>
  <c r="AZ184" i="1"/>
  <c r="AX184" i="1"/>
  <c r="AW184" i="1"/>
  <c r="AU184" i="1" s="1"/>
  <c r="AN184" i="1"/>
  <c r="K184" i="1" s="1"/>
  <c r="J184" i="1" s="1"/>
  <c r="AI184" i="1"/>
  <c r="L184" i="1" s="1"/>
  <c r="AA184" i="1"/>
  <c r="Z184" i="1"/>
  <c r="Y184" i="1" s="1"/>
  <c r="R184" i="1"/>
  <c r="BA183" i="1"/>
  <c r="AZ183" i="1"/>
  <c r="AX183" i="1"/>
  <c r="AW183" i="1"/>
  <c r="AU183" i="1" s="1"/>
  <c r="AN183" i="1"/>
  <c r="K183" i="1" s="1"/>
  <c r="J183" i="1" s="1"/>
  <c r="AC183" i="1" s="1"/>
  <c r="AI183" i="1"/>
  <c r="L183" i="1" s="1"/>
  <c r="AA183" i="1"/>
  <c r="Z183" i="1"/>
  <c r="Y183" i="1" s="1"/>
  <c r="R183" i="1"/>
  <c r="BA182" i="1"/>
  <c r="AZ182" i="1"/>
  <c r="AX182" i="1"/>
  <c r="AW182" i="1"/>
  <c r="AU182" i="1" s="1"/>
  <c r="AN182" i="1"/>
  <c r="K182" i="1" s="1"/>
  <c r="J182" i="1" s="1"/>
  <c r="AC182" i="1" s="1"/>
  <c r="AI182" i="1"/>
  <c r="L182" i="1" s="1"/>
  <c r="AA182" i="1"/>
  <c r="Z182" i="1"/>
  <c r="R182" i="1"/>
  <c r="BA181" i="1"/>
  <c r="AZ181" i="1"/>
  <c r="AX181" i="1"/>
  <c r="AW181" i="1"/>
  <c r="AU181" i="1" s="1"/>
  <c r="AN181" i="1"/>
  <c r="K181" i="1" s="1"/>
  <c r="J181" i="1" s="1"/>
  <c r="AI181" i="1"/>
  <c r="L181" i="1" s="1"/>
  <c r="AA181" i="1"/>
  <c r="Z181" i="1"/>
  <c r="R181" i="1"/>
  <c r="BA180" i="1"/>
  <c r="U180" i="1" s="1"/>
  <c r="AZ180" i="1"/>
  <c r="AX180" i="1"/>
  <c r="AW180" i="1"/>
  <c r="AU180" i="1" s="1"/>
  <c r="P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U179" i="1" s="1"/>
  <c r="V179" i="1" s="1"/>
  <c r="W179" i="1" s="1"/>
  <c r="AW179" i="1"/>
  <c r="AU179" i="1" s="1"/>
  <c r="AG179" i="1" s="1"/>
  <c r="AN179" i="1"/>
  <c r="K179" i="1" s="1"/>
  <c r="J179" i="1" s="1"/>
  <c r="AC179" i="1" s="1"/>
  <c r="AI179" i="1"/>
  <c r="L179" i="1" s="1"/>
  <c r="AA179" i="1"/>
  <c r="Z179" i="1"/>
  <c r="Y179" i="1" s="1"/>
  <c r="R179" i="1"/>
  <c r="BA178" i="1"/>
  <c r="AZ178" i="1"/>
  <c r="AX178" i="1"/>
  <c r="AW178" i="1"/>
  <c r="AU178" i="1" s="1"/>
  <c r="AV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G177" i="1" s="1"/>
  <c r="AN177" i="1"/>
  <c r="K177" i="1" s="1"/>
  <c r="J177" i="1" s="1"/>
  <c r="AI177" i="1"/>
  <c r="L177" i="1" s="1"/>
  <c r="AA177" i="1"/>
  <c r="Z177" i="1"/>
  <c r="R177" i="1"/>
  <c r="BA176" i="1"/>
  <c r="AZ176" i="1"/>
  <c r="AX176" i="1"/>
  <c r="AW176" i="1"/>
  <c r="AU176" i="1" s="1"/>
  <c r="AN176" i="1"/>
  <c r="K176" i="1" s="1"/>
  <c r="J176" i="1" s="1"/>
  <c r="AC176" i="1" s="1"/>
  <c r="AI176" i="1"/>
  <c r="L176" i="1" s="1"/>
  <c r="AA176" i="1"/>
  <c r="Y176" i="1" s="1"/>
  <c r="Z176" i="1"/>
  <c r="R176" i="1"/>
  <c r="BA175" i="1"/>
  <c r="AZ175" i="1"/>
  <c r="AX175" i="1"/>
  <c r="U175" i="1" s="1"/>
  <c r="AW175" i="1"/>
  <c r="AU175" i="1" s="1"/>
  <c r="M175" i="1" s="1"/>
  <c r="AN175" i="1"/>
  <c r="K175" i="1" s="1"/>
  <c r="J175" i="1" s="1"/>
  <c r="AC175" i="1" s="1"/>
  <c r="AI175" i="1"/>
  <c r="L175" i="1" s="1"/>
  <c r="AG175" i="1"/>
  <c r="AA175" i="1"/>
  <c r="Z175" i="1"/>
  <c r="Y175" i="1" s="1"/>
  <c r="R175" i="1"/>
  <c r="BA174" i="1"/>
  <c r="AZ174" i="1"/>
  <c r="AX174" i="1"/>
  <c r="U174" i="1" s="1"/>
  <c r="AW174" i="1"/>
  <c r="AU174" i="1" s="1"/>
  <c r="AN174" i="1"/>
  <c r="K174" i="1" s="1"/>
  <c r="J174" i="1" s="1"/>
  <c r="AI174" i="1"/>
  <c r="L174" i="1" s="1"/>
  <c r="AC174" i="1"/>
  <c r="AA174" i="1"/>
  <c r="Z174" i="1"/>
  <c r="R174" i="1"/>
  <c r="BA173" i="1"/>
  <c r="AZ173" i="1"/>
  <c r="AX173" i="1"/>
  <c r="AW173" i="1"/>
  <c r="AU173" i="1" s="1"/>
  <c r="AN173" i="1"/>
  <c r="K173" i="1" s="1"/>
  <c r="J173" i="1" s="1"/>
  <c r="AI173" i="1"/>
  <c r="L173" i="1" s="1"/>
  <c r="AA173" i="1"/>
  <c r="Z173" i="1"/>
  <c r="R173" i="1"/>
  <c r="BA172" i="1"/>
  <c r="AZ172" i="1"/>
  <c r="AX172" i="1"/>
  <c r="U172" i="1" s="1"/>
  <c r="AW172" i="1"/>
  <c r="AU172" i="1" s="1"/>
  <c r="AN172" i="1"/>
  <c r="K172" i="1" s="1"/>
  <c r="J172" i="1" s="1"/>
  <c r="AC172" i="1" s="1"/>
  <c r="AI172" i="1"/>
  <c r="L172" i="1" s="1"/>
  <c r="AA172" i="1"/>
  <c r="Z172" i="1"/>
  <c r="R172" i="1"/>
  <c r="BA171" i="1"/>
  <c r="AZ171" i="1"/>
  <c r="AX171" i="1"/>
  <c r="AW171" i="1"/>
  <c r="AU171" i="1"/>
  <c r="AV171" i="1" s="1"/>
  <c r="AN171" i="1"/>
  <c r="K171" i="1" s="1"/>
  <c r="J171" i="1" s="1"/>
  <c r="AC171" i="1" s="1"/>
  <c r="AI171" i="1"/>
  <c r="L171" i="1" s="1"/>
  <c r="AA171" i="1"/>
  <c r="Z171" i="1"/>
  <c r="R171" i="1"/>
  <c r="BA170" i="1"/>
  <c r="AZ170" i="1"/>
  <c r="AX170" i="1"/>
  <c r="AW170" i="1"/>
  <c r="AU170" i="1" s="1"/>
  <c r="AN170" i="1"/>
  <c r="K170" i="1" s="1"/>
  <c r="J170" i="1" s="1"/>
  <c r="AC170" i="1" s="1"/>
  <c r="AI170" i="1"/>
  <c r="L170" i="1" s="1"/>
  <c r="AA170" i="1"/>
  <c r="Y170" i="1" s="1"/>
  <c r="Z170" i="1"/>
  <c r="R170" i="1"/>
  <c r="BA169" i="1"/>
  <c r="AZ169" i="1"/>
  <c r="AX169" i="1"/>
  <c r="U169" i="1" s="1"/>
  <c r="AW169" i="1"/>
  <c r="AU169" i="1" s="1"/>
  <c r="AN169" i="1"/>
  <c r="K169" i="1" s="1"/>
  <c r="J169" i="1" s="1"/>
  <c r="AC169" i="1" s="1"/>
  <c r="AI169" i="1"/>
  <c r="L169" i="1" s="1"/>
  <c r="AA169" i="1"/>
  <c r="Z169" i="1"/>
  <c r="R169" i="1"/>
  <c r="BA168" i="1"/>
  <c r="AZ168" i="1"/>
  <c r="AX168" i="1"/>
  <c r="U168" i="1" s="1"/>
  <c r="AW168" i="1"/>
  <c r="AU168" i="1"/>
  <c r="AV168" i="1" s="1"/>
  <c r="AN168" i="1"/>
  <c r="K168" i="1" s="1"/>
  <c r="J168" i="1" s="1"/>
  <c r="AI168" i="1"/>
  <c r="L168" i="1" s="1"/>
  <c r="AA168" i="1"/>
  <c r="Z168" i="1"/>
  <c r="R168" i="1"/>
  <c r="BA167" i="1"/>
  <c r="AZ167" i="1"/>
  <c r="AX167" i="1"/>
  <c r="AW167" i="1"/>
  <c r="AU167" i="1" s="1"/>
  <c r="AV167" i="1" s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U166" i="1" s="1"/>
  <c r="AW166" i="1"/>
  <c r="AU166" i="1" s="1"/>
  <c r="AG166" i="1" s="1"/>
  <c r="AN166" i="1"/>
  <c r="K166" i="1" s="1"/>
  <c r="J166" i="1" s="1"/>
  <c r="AC166" i="1" s="1"/>
  <c r="AI166" i="1"/>
  <c r="L166" i="1" s="1"/>
  <c r="AA166" i="1"/>
  <c r="Z166" i="1"/>
  <c r="R166" i="1"/>
  <c r="BA165" i="1"/>
  <c r="AZ165" i="1"/>
  <c r="AX165" i="1"/>
  <c r="AW165" i="1"/>
  <c r="AU165" i="1" s="1"/>
  <c r="AV165" i="1" s="1"/>
  <c r="AN165" i="1"/>
  <c r="K165" i="1" s="1"/>
  <c r="J165" i="1" s="1"/>
  <c r="AC165" i="1" s="1"/>
  <c r="AI165" i="1"/>
  <c r="L165" i="1" s="1"/>
  <c r="AA165" i="1"/>
  <c r="Z165" i="1"/>
  <c r="R165" i="1"/>
  <c r="BA164" i="1"/>
  <c r="AZ164" i="1"/>
  <c r="AX164" i="1"/>
  <c r="U164" i="1" s="1"/>
  <c r="AW164" i="1"/>
  <c r="AU164" i="1" s="1"/>
  <c r="AN164" i="1"/>
  <c r="K164" i="1" s="1"/>
  <c r="J164" i="1" s="1"/>
  <c r="AI164" i="1"/>
  <c r="L164" i="1" s="1"/>
  <c r="AA164" i="1"/>
  <c r="Z164" i="1"/>
  <c r="Y164" i="1" s="1"/>
  <c r="R164" i="1"/>
  <c r="BA163" i="1"/>
  <c r="AZ163" i="1"/>
  <c r="AX163" i="1"/>
  <c r="U163" i="1" s="1"/>
  <c r="AW163" i="1"/>
  <c r="AU163" i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AV162" i="1" s="1"/>
  <c r="AN162" i="1"/>
  <c r="K162" i="1" s="1"/>
  <c r="AI162" i="1"/>
  <c r="L162" i="1" s="1"/>
  <c r="AA162" i="1"/>
  <c r="Z162" i="1"/>
  <c r="Y162" i="1" s="1"/>
  <c r="R162" i="1"/>
  <c r="J162" i="1"/>
  <c r="BA161" i="1"/>
  <c r="AZ161" i="1"/>
  <c r="AX161" i="1"/>
  <c r="AW161" i="1"/>
  <c r="AU161" i="1" s="1"/>
  <c r="M161" i="1" s="1"/>
  <c r="AN161" i="1"/>
  <c r="K161" i="1" s="1"/>
  <c r="J161" i="1" s="1"/>
  <c r="AC161" i="1" s="1"/>
  <c r="AI161" i="1"/>
  <c r="AA161" i="1"/>
  <c r="Z161" i="1"/>
  <c r="R161" i="1"/>
  <c r="L161" i="1"/>
  <c r="BA160" i="1"/>
  <c r="AZ160" i="1"/>
  <c r="AX160" i="1"/>
  <c r="AW160" i="1"/>
  <c r="AU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/>
  <c r="AV159" i="1" s="1"/>
  <c r="AN159" i="1"/>
  <c r="K159" i="1" s="1"/>
  <c r="J159" i="1" s="1"/>
  <c r="AI159" i="1"/>
  <c r="AA159" i="1"/>
  <c r="Z159" i="1"/>
  <c r="R159" i="1"/>
  <c r="L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W157" i="1"/>
  <c r="AU157" i="1" s="1"/>
  <c r="AN157" i="1"/>
  <c r="K157" i="1" s="1"/>
  <c r="J157" i="1" s="1"/>
  <c r="AI157" i="1"/>
  <c r="L157" i="1" s="1"/>
  <c r="AA157" i="1"/>
  <c r="Y157" i="1" s="1"/>
  <c r="Z157" i="1"/>
  <c r="R157" i="1"/>
  <c r="BA156" i="1"/>
  <c r="AZ156" i="1"/>
  <c r="AX156" i="1"/>
  <c r="AW156" i="1"/>
  <c r="AU156" i="1" s="1"/>
  <c r="AN156" i="1"/>
  <c r="K156" i="1" s="1"/>
  <c r="J156" i="1" s="1"/>
  <c r="AI156" i="1"/>
  <c r="L156" i="1" s="1"/>
  <c r="AA156" i="1"/>
  <c r="Z156" i="1"/>
  <c r="R156" i="1"/>
  <c r="BA155" i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Y155" i="1" s="1"/>
  <c r="R155" i="1"/>
  <c r="BA154" i="1"/>
  <c r="AZ154" i="1"/>
  <c r="AX154" i="1"/>
  <c r="AW154" i="1"/>
  <c r="AU154" i="1"/>
  <c r="AV154" i="1" s="1"/>
  <c r="AN154" i="1"/>
  <c r="K154" i="1" s="1"/>
  <c r="J154" i="1" s="1"/>
  <c r="AI154" i="1"/>
  <c r="L154" i="1" s="1"/>
  <c r="AA154" i="1"/>
  <c r="Z154" i="1"/>
  <c r="R154" i="1"/>
  <c r="BA153" i="1"/>
  <c r="U153" i="1" s="1"/>
  <c r="AZ153" i="1"/>
  <c r="AY153" i="1" s="1"/>
  <c r="AX153" i="1"/>
  <c r="AW153" i="1"/>
  <c r="AU153" i="1" s="1"/>
  <c r="AV153" i="1" s="1"/>
  <c r="AN153" i="1"/>
  <c r="K153" i="1" s="1"/>
  <c r="J153" i="1" s="1"/>
  <c r="AI153" i="1"/>
  <c r="L153" i="1" s="1"/>
  <c r="AA153" i="1"/>
  <c r="Z153" i="1"/>
  <c r="Y153" i="1"/>
  <c r="R153" i="1"/>
  <c r="BA152" i="1"/>
  <c r="AZ152" i="1"/>
  <c r="AX152" i="1"/>
  <c r="AW152" i="1"/>
  <c r="AU152" i="1" s="1"/>
  <c r="AN152" i="1"/>
  <c r="K152" i="1" s="1"/>
  <c r="J152" i="1" s="1"/>
  <c r="AI152" i="1"/>
  <c r="L152" i="1" s="1"/>
  <c r="AA152" i="1"/>
  <c r="Y152" i="1" s="1"/>
  <c r="Z152" i="1"/>
  <c r="R152" i="1"/>
  <c r="BA151" i="1"/>
  <c r="AZ151" i="1"/>
  <c r="AX151" i="1"/>
  <c r="AW151" i="1"/>
  <c r="AU151" i="1" s="1"/>
  <c r="M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U150" i="1" s="1"/>
  <c r="AW150" i="1"/>
  <c r="AU150" i="1" s="1"/>
  <c r="AN150" i="1"/>
  <c r="K150" i="1" s="1"/>
  <c r="J150" i="1" s="1"/>
  <c r="AI150" i="1"/>
  <c r="L150" i="1" s="1"/>
  <c r="AA150" i="1"/>
  <c r="Z150" i="1"/>
  <c r="Y150" i="1" s="1"/>
  <c r="R150" i="1"/>
  <c r="BA149" i="1"/>
  <c r="AZ149" i="1"/>
  <c r="AX149" i="1"/>
  <c r="AW149" i="1"/>
  <c r="AU149" i="1" s="1"/>
  <c r="AN149" i="1"/>
  <c r="K149" i="1" s="1"/>
  <c r="J149" i="1" s="1"/>
  <c r="AC149" i="1" s="1"/>
  <c r="AI149" i="1"/>
  <c r="L149" i="1" s="1"/>
  <c r="AA149" i="1"/>
  <c r="Z149" i="1"/>
  <c r="Y149" i="1" s="1"/>
  <c r="R149" i="1"/>
  <c r="BA148" i="1"/>
  <c r="AZ148" i="1"/>
  <c r="AX148" i="1"/>
  <c r="AW148" i="1"/>
  <c r="AU148" i="1" s="1"/>
  <c r="AH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N146" i="1"/>
  <c r="K146" i="1" s="1"/>
  <c r="J146" i="1" s="1"/>
  <c r="AC146" i="1" s="1"/>
  <c r="AI146" i="1"/>
  <c r="L146" i="1" s="1"/>
  <c r="AA146" i="1"/>
  <c r="Z146" i="1"/>
  <c r="R146" i="1"/>
  <c r="BA145" i="1"/>
  <c r="AZ145" i="1"/>
  <c r="AX145" i="1"/>
  <c r="AW145" i="1"/>
  <c r="AU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Y144" i="1" s="1"/>
  <c r="AW144" i="1"/>
  <c r="AU144" i="1" s="1"/>
  <c r="AN144" i="1"/>
  <c r="K144" i="1" s="1"/>
  <c r="J144" i="1" s="1"/>
  <c r="AI144" i="1"/>
  <c r="L144" i="1" s="1"/>
  <c r="AA144" i="1"/>
  <c r="Z144" i="1"/>
  <c r="R144" i="1"/>
  <c r="BA143" i="1"/>
  <c r="AZ143" i="1"/>
  <c r="AX143" i="1"/>
  <c r="AY143" i="1" s="1"/>
  <c r="AW143" i="1"/>
  <c r="AU143" i="1" s="1"/>
  <c r="M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U142" i="1" s="1"/>
  <c r="AW142" i="1"/>
  <c r="AU142" i="1" s="1"/>
  <c r="AG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AN141" i="1"/>
  <c r="K141" i="1" s="1"/>
  <c r="J141" i="1" s="1"/>
  <c r="AC141" i="1" s="1"/>
  <c r="AI141" i="1"/>
  <c r="L141" i="1" s="1"/>
  <c r="AA141" i="1"/>
  <c r="Z141" i="1"/>
  <c r="R141" i="1"/>
  <c r="BA140" i="1"/>
  <c r="AZ140" i="1"/>
  <c r="AX140" i="1"/>
  <c r="AW140" i="1"/>
  <c r="AU140" i="1" s="1"/>
  <c r="AV140" i="1" s="1"/>
  <c r="AN140" i="1"/>
  <c r="K140" i="1" s="1"/>
  <c r="J140" i="1" s="1"/>
  <c r="AI140" i="1"/>
  <c r="L140" i="1" s="1"/>
  <c r="AA140" i="1"/>
  <c r="Z140" i="1"/>
  <c r="R140" i="1"/>
  <c r="BA139" i="1"/>
  <c r="AZ139" i="1"/>
  <c r="AX139" i="1"/>
  <c r="AW139" i="1"/>
  <c r="AU139" i="1" s="1"/>
  <c r="AV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M138" i="1" s="1"/>
  <c r="AN138" i="1"/>
  <c r="K138" i="1" s="1"/>
  <c r="J138" i="1" s="1"/>
  <c r="AI138" i="1"/>
  <c r="AA138" i="1"/>
  <c r="Z138" i="1"/>
  <c r="Y138" i="1" s="1"/>
  <c r="R138" i="1"/>
  <c r="L138" i="1"/>
  <c r="BA137" i="1"/>
  <c r="AZ137" i="1"/>
  <c r="AX137" i="1"/>
  <c r="AW137" i="1"/>
  <c r="AU137" i="1" s="1"/>
  <c r="M137" i="1" s="1"/>
  <c r="AN137" i="1"/>
  <c r="K137" i="1" s="1"/>
  <c r="J137" i="1" s="1"/>
  <c r="AI137" i="1"/>
  <c r="AA137" i="1"/>
  <c r="Z137" i="1"/>
  <c r="R137" i="1"/>
  <c r="L137" i="1"/>
  <c r="BA136" i="1"/>
  <c r="AZ136" i="1"/>
  <c r="AX136" i="1"/>
  <c r="AW136" i="1"/>
  <c r="AU136" i="1" s="1"/>
  <c r="AN136" i="1"/>
  <c r="K136" i="1" s="1"/>
  <c r="J136" i="1" s="1"/>
  <c r="AI136" i="1"/>
  <c r="AA136" i="1"/>
  <c r="Z136" i="1"/>
  <c r="R136" i="1"/>
  <c r="L136" i="1"/>
  <c r="BA135" i="1"/>
  <c r="AZ135" i="1"/>
  <c r="AX135" i="1"/>
  <c r="AW135" i="1"/>
  <c r="AU135" i="1" s="1"/>
  <c r="AN135" i="1"/>
  <c r="K135" i="1" s="1"/>
  <c r="J135" i="1" s="1"/>
  <c r="AC135" i="1" s="1"/>
  <c r="AI135" i="1"/>
  <c r="L135" i="1" s="1"/>
  <c r="AA135" i="1"/>
  <c r="Z135" i="1"/>
  <c r="Y135" i="1" s="1"/>
  <c r="R135" i="1"/>
  <c r="BA134" i="1"/>
  <c r="AZ134" i="1"/>
  <c r="AX134" i="1"/>
  <c r="AW134" i="1"/>
  <c r="AU134" i="1" s="1"/>
  <c r="AV134" i="1" s="1"/>
  <c r="AN134" i="1"/>
  <c r="AI134" i="1"/>
  <c r="L134" i="1" s="1"/>
  <c r="AA134" i="1"/>
  <c r="Z134" i="1"/>
  <c r="R134" i="1"/>
  <c r="K134" i="1"/>
  <c r="J134" i="1" s="1"/>
  <c r="AC134" i="1" s="1"/>
  <c r="BA133" i="1"/>
  <c r="AZ133" i="1"/>
  <c r="AX133" i="1"/>
  <c r="AW133" i="1"/>
  <c r="AU133" i="1" s="1"/>
  <c r="AN133" i="1"/>
  <c r="K133" i="1" s="1"/>
  <c r="J133" i="1" s="1"/>
  <c r="AC133" i="1" s="1"/>
  <c r="AI133" i="1"/>
  <c r="AA133" i="1"/>
  <c r="Z133" i="1"/>
  <c r="Y133" i="1" s="1"/>
  <c r="R133" i="1"/>
  <c r="L133" i="1"/>
  <c r="BA132" i="1"/>
  <c r="AZ132" i="1"/>
  <c r="AX132" i="1"/>
  <c r="AW132" i="1"/>
  <c r="AU132" i="1" s="1"/>
  <c r="AG132" i="1" s="1"/>
  <c r="AN132" i="1"/>
  <c r="K132" i="1" s="1"/>
  <c r="J132" i="1" s="1"/>
  <c r="AC132" i="1" s="1"/>
  <c r="AI132" i="1"/>
  <c r="L132" i="1" s="1"/>
  <c r="AA132" i="1"/>
  <c r="Z132" i="1"/>
  <c r="Y132" i="1" s="1"/>
  <c r="R132" i="1"/>
  <c r="BA131" i="1"/>
  <c r="AZ131" i="1"/>
  <c r="AX131" i="1"/>
  <c r="AW131" i="1"/>
  <c r="AU131" i="1" s="1"/>
  <c r="M131" i="1" s="1"/>
  <c r="AN131" i="1"/>
  <c r="K131" i="1" s="1"/>
  <c r="J131" i="1" s="1"/>
  <c r="AI131" i="1"/>
  <c r="L131" i="1" s="1"/>
  <c r="AA131" i="1"/>
  <c r="Z131" i="1"/>
  <c r="R131" i="1"/>
  <c r="BA130" i="1"/>
  <c r="AZ130" i="1"/>
  <c r="AX130" i="1"/>
  <c r="AY130" i="1" s="1"/>
  <c r="AW130" i="1"/>
  <c r="AU130" i="1" s="1"/>
  <c r="AN130" i="1"/>
  <c r="K130" i="1" s="1"/>
  <c r="J130" i="1" s="1"/>
  <c r="AI130" i="1"/>
  <c r="L130" i="1" s="1"/>
  <c r="AA130" i="1"/>
  <c r="Z130" i="1"/>
  <c r="R130" i="1"/>
  <c r="BA129" i="1"/>
  <c r="AZ129" i="1"/>
  <c r="AY129" i="1" s="1"/>
  <c r="AX129" i="1"/>
  <c r="AW129" i="1"/>
  <c r="AU129" i="1" s="1"/>
  <c r="AN129" i="1"/>
  <c r="K129" i="1" s="1"/>
  <c r="J129" i="1" s="1"/>
  <c r="AI129" i="1"/>
  <c r="L129" i="1" s="1"/>
  <c r="AA129" i="1"/>
  <c r="Z129" i="1"/>
  <c r="R129" i="1"/>
  <c r="BA128" i="1"/>
  <c r="AZ128" i="1"/>
  <c r="AX128" i="1"/>
  <c r="AW128" i="1"/>
  <c r="AU128" i="1" s="1"/>
  <c r="AN128" i="1"/>
  <c r="K128" i="1" s="1"/>
  <c r="J128" i="1" s="1"/>
  <c r="AC128" i="1" s="1"/>
  <c r="AI128" i="1"/>
  <c r="L128" i="1" s="1"/>
  <c r="AA128" i="1"/>
  <c r="Z128" i="1"/>
  <c r="R128" i="1"/>
  <c r="BA127" i="1"/>
  <c r="AZ127" i="1"/>
  <c r="AX127" i="1"/>
  <c r="AW127" i="1"/>
  <c r="AU127" i="1" s="1"/>
  <c r="AN127" i="1"/>
  <c r="K127" i="1" s="1"/>
  <c r="J127" i="1" s="1"/>
  <c r="AC127" i="1" s="1"/>
  <c r="AI127" i="1"/>
  <c r="L127" i="1" s="1"/>
  <c r="AA127" i="1"/>
  <c r="Z127" i="1"/>
  <c r="R127" i="1"/>
  <c r="BA126" i="1"/>
  <c r="AZ126" i="1"/>
  <c r="AX126" i="1"/>
  <c r="AW126" i="1"/>
  <c r="AU126" i="1" s="1"/>
  <c r="AH126" i="1" s="1"/>
  <c r="AN126" i="1"/>
  <c r="K126" i="1" s="1"/>
  <c r="J126" i="1" s="1"/>
  <c r="AI126" i="1"/>
  <c r="L126" i="1" s="1"/>
  <c r="AA126" i="1"/>
  <c r="Z126" i="1"/>
  <c r="R126" i="1"/>
  <c r="BA125" i="1"/>
  <c r="AZ125" i="1"/>
  <c r="AX125" i="1"/>
  <c r="AW125" i="1"/>
  <c r="AU125" i="1" s="1"/>
  <c r="M125" i="1" s="1"/>
  <c r="AN125" i="1"/>
  <c r="K125" i="1" s="1"/>
  <c r="J125" i="1" s="1"/>
  <c r="AI125" i="1"/>
  <c r="L125" i="1" s="1"/>
  <c r="AA125" i="1"/>
  <c r="Z125" i="1"/>
  <c r="Y125" i="1" s="1"/>
  <c r="R125" i="1"/>
  <c r="BA124" i="1"/>
  <c r="AZ124" i="1"/>
  <c r="AX124" i="1"/>
  <c r="AW124" i="1"/>
  <c r="AU124" i="1" s="1"/>
  <c r="AV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 s="1"/>
  <c r="M123" i="1" s="1"/>
  <c r="AN123" i="1"/>
  <c r="K123" i="1" s="1"/>
  <c r="J123" i="1" s="1"/>
  <c r="AC123" i="1" s="1"/>
  <c r="AI123" i="1"/>
  <c r="L123" i="1" s="1"/>
  <c r="AA123" i="1"/>
  <c r="Z123" i="1"/>
  <c r="R123" i="1"/>
  <c r="BA122" i="1"/>
  <c r="AZ122" i="1"/>
  <c r="AX122" i="1"/>
  <c r="AW122" i="1"/>
  <c r="AU122" i="1"/>
  <c r="AV122" i="1" s="1"/>
  <c r="AN122" i="1"/>
  <c r="K122" i="1" s="1"/>
  <c r="J122" i="1" s="1"/>
  <c r="AC122" i="1" s="1"/>
  <c r="AI122" i="1"/>
  <c r="L122" i="1" s="1"/>
  <c r="AA122" i="1"/>
  <c r="Z122" i="1"/>
  <c r="R122" i="1"/>
  <c r="BA121" i="1"/>
  <c r="U121" i="1" s="1"/>
  <c r="AZ121" i="1"/>
  <c r="AX121" i="1"/>
  <c r="AW121" i="1"/>
  <c r="AU121" i="1" s="1"/>
  <c r="AN121" i="1"/>
  <c r="K121" i="1" s="1"/>
  <c r="J121" i="1" s="1"/>
  <c r="AI121" i="1"/>
  <c r="AA121" i="1"/>
  <c r="Z121" i="1"/>
  <c r="R121" i="1"/>
  <c r="L121" i="1"/>
  <c r="BA120" i="1"/>
  <c r="AZ120" i="1"/>
  <c r="AX120" i="1"/>
  <c r="AW120" i="1"/>
  <c r="AU120" i="1" s="1"/>
  <c r="AG120" i="1" s="1"/>
  <c r="AN120" i="1"/>
  <c r="AI120" i="1"/>
  <c r="L120" i="1" s="1"/>
  <c r="AA120" i="1"/>
  <c r="Z120" i="1"/>
  <c r="R120" i="1"/>
  <c r="P120" i="1"/>
  <c r="K120" i="1"/>
  <c r="J120" i="1" s="1"/>
  <c r="BA119" i="1"/>
  <c r="AZ119" i="1"/>
  <c r="AX119" i="1"/>
  <c r="AW119" i="1"/>
  <c r="AU119" i="1" s="1"/>
  <c r="AH119" i="1" s="1"/>
  <c r="AN119" i="1"/>
  <c r="K119" i="1" s="1"/>
  <c r="J119" i="1" s="1"/>
  <c r="AI119" i="1"/>
  <c r="L119" i="1" s="1"/>
  <c r="AA119" i="1"/>
  <c r="Z119" i="1"/>
  <c r="Y119" i="1" s="1"/>
  <c r="U119" i="1"/>
  <c r="R119" i="1"/>
  <c r="BA118" i="1"/>
  <c r="AZ118" i="1"/>
  <c r="AX118" i="1"/>
  <c r="AW118" i="1"/>
  <c r="AU118" i="1" s="1"/>
  <c r="AN118" i="1"/>
  <c r="K118" i="1" s="1"/>
  <c r="J118" i="1" s="1"/>
  <c r="AC118" i="1" s="1"/>
  <c r="AI118" i="1"/>
  <c r="L118" i="1" s="1"/>
  <c r="AA118" i="1"/>
  <c r="Z118" i="1"/>
  <c r="R118" i="1"/>
  <c r="BA117" i="1"/>
  <c r="AZ117" i="1"/>
  <c r="AX117" i="1"/>
  <c r="AW117" i="1"/>
  <c r="AU117" i="1" s="1"/>
  <c r="AV117" i="1" s="1"/>
  <c r="AN117" i="1"/>
  <c r="K117" i="1" s="1"/>
  <c r="J117" i="1" s="1"/>
  <c r="AI117" i="1"/>
  <c r="L117" i="1" s="1"/>
  <c r="AA117" i="1"/>
  <c r="Z117" i="1"/>
  <c r="R117" i="1"/>
  <c r="BA116" i="1"/>
  <c r="AZ116" i="1"/>
  <c r="AX116" i="1"/>
  <c r="AW116" i="1"/>
  <c r="AU116" i="1" s="1"/>
  <c r="AN116" i="1"/>
  <c r="K116" i="1" s="1"/>
  <c r="J116" i="1" s="1"/>
  <c r="AI116" i="1"/>
  <c r="L116" i="1" s="1"/>
  <c r="AA116" i="1"/>
  <c r="Z116" i="1"/>
  <c r="R116" i="1"/>
  <c r="BA115" i="1"/>
  <c r="AZ115" i="1"/>
  <c r="AX115" i="1"/>
  <c r="AW115" i="1"/>
  <c r="AU115" i="1" s="1"/>
  <c r="AN115" i="1"/>
  <c r="K115" i="1" s="1"/>
  <c r="J115" i="1" s="1"/>
  <c r="AI115" i="1"/>
  <c r="L115" i="1" s="1"/>
  <c r="AA115" i="1"/>
  <c r="Z115" i="1"/>
  <c r="R115" i="1"/>
  <c r="BA114" i="1"/>
  <c r="AZ114" i="1"/>
  <c r="AX114" i="1"/>
  <c r="AW114" i="1"/>
  <c r="AU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 s="1"/>
  <c r="AN113" i="1"/>
  <c r="K113" i="1" s="1"/>
  <c r="J113" i="1" s="1"/>
  <c r="AC113" i="1" s="1"/>
  <c r="AI113" i="1"/>
  <c r="L113" i="1" s="1"/>
  <c r="AA113" i="1"/>
  <c r="Z113" i="1"/>
  <c r="R113" i="1"/>
  <c r="BA112" i="1"/>
  <c r="AZ112" i="1"/>
  <c r="AX112" i="1"/>
  <c r="AW112" i="1"/>
  <c r="AU112" i="1" s="1"/>
  <c r="AH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 s="1"/>
  <c r="AH111" i="1" s="1"/>
  <c r="AN111" i="1"/>
  <c r="K111" i="1" s="1"/>
  <c r="J111" i="1" s="1"/>
  <c r="AI111" i="1"/>
  <c r="L111" i="1" s="1"/>
  <c r="AA111" i="1"/>
  <c r="Y111" i="1" s="1"/>
  <c r="Z111" i="1"/>
  <c r="R111" i="1"/>
  <c r="BA110" i="1"/>
  <c r="AZ110" i="1"/>
  <c r="AX110" i="1"/>
  <c r="AW110" i="1"/>
  <c r="AU110" i="1"/>
  <c r="AH110" i="1" s="1"/>
  <c r="AN110" i="1"/>
  <c r="K110" i="1" s="1"/>
  <c r="J110" i="1" s="1"/>
  <c r="AI110" i="1"/>
  <c r="L110" i="1" s="1"/>
  <c r="AA110" i="1"/>
  <c r="Z110" i="1"/>
  <c r="R110" i="1"/>
  <c r="BA109" i="1"/>
  <c r="AZ109" i="1"/>
  <c r="AX109" i="1"/>
  <c r="AW109" i="1"/>
  <c r="AU109" i="1" s="1"/>
  <c r="AN109" i="1"/>
  <c r="K109" i="1" s="1"/>
  <c r="J109" i="1" s="1"/>
  <c r="AI109" i="1"/>
  <c r="L109" i="1" s="1"/>
  <c r="AA109" i="1"/>
  <c r="Z109" i="1"/>
  <c r="Y109" i="1" s="1"/>
  <c r="R109" i="1"/>
  <c r="BA108" i="1"/>
  <c r="AZ108" i="1"/>
  <c r="AY108" i="1" s="1"/>
  <c r="AX108" i="1"/>
  <c r="U108" i="1" s="1"/>
  <c r="AW108" i="1"/>
  <c r="AU108" i="1" s="1"/>
  <c r="AG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AW107" i="1"/>
  <c r="AU107" i="1" s="1"/>
  <c r="AN107" i="1"/>
  <c r="K107" i="1" s="1"/>
  <c r="J107" i="1" s="1"/>
  <c r="AC107" i="1" s="1"/>
  <c r="AI107" i="1"/>
  <c r="L107" i="1" s="1"/>
  <c r="AA107" i="1"/>
  <c r="Z107" i="1"/>
  <c r="R107" i="1"/>
  <c r="BA106" i="1"/>
  <c r="AZ106" i="1"/>
  <c r="AX106" i="1"/>
  <c r="AW106" i="1"/>
  <c r="AU106" i="1" s="1"/>
  <c r="AN106" i="1"/>
  <c r="K106" i="1" s="1"/>
  <c r="J106" i="1" s="1"/>
  <c r="AC106" i="1" s="1"/>
  <c r="AI106" i="1"/>
  <c r="L106" i="1" s="1"/>
  <c r="AA106" i="1"/>
  <c r="Z106" i="1"/>
  <c r="R106" i="1"/>
  <c r="BA105" i="1"/>
  <c r="AZ105" i="1"/>
  <c r="AX105" i="1"/>
  <c r="AW105" i="1"/>
  <c r="AU105" i="1" s="1"/>
  <c r="AH105" i="1" s="1"/>
  <c r="AN105" i="1"/>
  <c r="K105" i="1" s="1"/>
  <c r="J105" i="1" s="1"/>
  <c r="AI105" i="1"/>
  <c r="L105" i="1" s="1"/>
  <c r="AA105" i="1"/>
  <c r="Z105" i="1"/>
  <c r="Y105" i="1" s="1"/>
  <c r="R105" i="1"/>
  <c r="BA104" i="1"/>
  <c r="AZ104" i="1"/>
  <c r="AX104" i="1"/>
  <c r="AY104" i="1" s="1"/>
  <c r="AW104" i="1"/>
  <c r="AU104" i="1"/>
  <c r="AH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W103" i="1"/>
  <c r="AU103" i="1" s="1"/>
  <c r="AH103" i="1" s="1"/>
  <c r="AN103" i="1"/>
  <c r="K103" i="1" s="1"/>
  <c r="J103" i="1" s="1"/>
  <c r="AC103" i="1" s="1"/>
  <c r="AI103" i="1"/>
  <c r="L103" i="1" s="1"/>
  <c r="AA103" i="1"/>
  <c r="Z103" i="1"/>
  <c r="R103" i="1"/>
  <c r="BA102" i="1"/>
  <c r="AZ102" i="1"/>
  <c r="AX102" i="1"/>
  <c r="AW102" i="1"/>
  <c r="AU102" i="1" s="1"/>
  <c r="AN102" i="1"/>
  <c r="K102" i="1" s="1"/>
  <c r="J102" i="1" s="1"/>
  <c r="AC102" i="1" s="1"/>
  <c r="AI102" i="1"/>
  <c r="L102" i="1" s="1"/>
  <c r="AG102" i="1"/>
  <c r="AA102" i="1"/>
  <c r="Z102" i="1"/>
  <c r="Y102" i="1" s="1"/>
  <c r="R102" i="1"/>
  <c r="BA101" i="1"/>
  <c r="AZ101" i="1"/>
  <c r="AX101" i="1"/>
  <c r="AW101" i="1"/>
  <c r="AU101" i="1" s="1"/>
  <c r="AN101" i="1"/>
  <c r="K101" i="1" s="1"/>
  <c r="J101" i="1" s="1"/>
  <c r="AC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C100" i="1" s="1"/>
  <c r="AI100" i="1"/>
  <c r="L100" i="1" s="1"/>
  <c r="AA100" i="1"/>
  <c r="Z100" i="1"/>
  <c r="R100" i="1"/>
  <c r="BA99" i="1"/>
  <c r="AZ99" i="1"/>
  <c r="AX99" i="1"/>
  <c r="AW99" i="1"/>
  <c r="AU99" i="1" s="1"/>
  <c r="AN99" i="1"/>
  <c r="K99" i="1" s="1"/>
  <c r="J99" i="1" s="1"/>
  <c r="AC99" i="1" s="1"/>
  <c r="AI99" i="1"/>
  <c r="L99" i="1" s="1"/>
  <c r="AA99" i="1"/>
  <c r="Z99" i="1"/>
  <c r="R99" i="1"/>
  <c r="BA98" i="1"/>
  <c r="AZ98" i="1"/>
  <c r="AX98" i="1"/>
  <c r="U98" i="1" s="1"/>
  <c r="AW98" i="1"/>
  <c r="AU98" i="1" s="1"/>
  <c r="AV98" i="1" s="1"/>
  <c r="AN98" i="1"/>
  <c r="K98" i="1" s="1"/>
  <c r="J98" i="1" s="1"/>
  <c r="AC98" i="1" s="1"/>
  <c r="AI98" i="1"/>
  <c r="L98" i="1" s="1"/>
  <c r="AA98" i="1"/>
  <c r="Z98" i="1"/>
  <c r="R98" i="1"/>
  <c r="BA97" i="1"/>
  <c r="AZ97" i="1"/>
  <c r="AX97" i="1"/>
  <c r="U97" i="1" s="1"/>
  <c r="AW97" i="1"/>
  <c r="AU97" i="1" s="1"/>
  <c r="AG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N96" i="1"/>
  <c r="K96" i="1" s="1"/>
  <c r="AI96" i="1"/>
  <c r="L96" i="1" s="1"/>
  <c r="AA96" i="1"/>
  <c r="Z96" i="1"/>
  <c r="R96" i="1"/>
  <c r="J96" i="1"/>
  <c r="BA95" i="1"/>
  <c r="AZ95" i="1"/>
  <c r="AX95" i="1"/>
  <c r="AW95" i="1"/>
  <c r="AU95" i="1" s="1"/>
  <c r="AN95" i="1"/>
  <c r="AI95" i="1"/>
  <c r="L95" i="1" s="1"/>
  <c r="AA95" i="1"/>
  <c r="Z95" i="1"/>
  <c r="R95" i="1"/>
  <c r="K95" i="1"/>
  <c r="J95" i="1" s="1"/>
  <c r="BA94" i="1"/>
  <c r="AZ94" i="1"/>
  <c r="AX94" i="1"/>
  <c r="AY94" i="1" s="1"/>
  <c r="AW94" i="1"/>
  <c r="AU94" i="1" s="1"/>
  <c r="AN94" i="1"/>
  <c r="AI94" i="1"/>
  <c r="L94" i="1" s="1"/>
  <c r="AA94" i="1"/>
  <c r="Z94" i="1"/>
  <c r="R94" i="1"/>
  <c r="K94" i="1"/>
  <c r="J94" i="1" s="1"/>
  <c r="BA93" i="1"/>
  <c r="AZ93" i="1"/>
  <c r="AX93" i="1"/>
  <c r="AW93" i="1"/>
  <c r="AU93" i="1" s="1"/>
  <c r="AV93" i="1" s="1"/>
  <c r="AN93" i="1"/>
  <c r="K93" i="1" s="1"/>
  <c r="J93" i="1" s="1"/>
  <c r="AC93" i="1" s="1"/>
  <c r="AI93" i="1"/>
  <c r="L93" i="1" s="1"/>
  <c r="AA93" i="1"/>
  <c r="Z93" i="1"/>
  <c r="Y93" i="1" s="1"/>
  <c r="R93" i="1"/>
  <c r="BA92" i="1"/>
  <c r="AZ92" i="1"/>
  <c r="AX92" i="1"/>
  <c r="AW92" i="1"/>
  <c r="AU92" i="1" s="1"/>
  <c r="AN92" i="1"/>
  <c r="K92" i="1" s="1"/>
  <c r="J92" i="1" s="1"/>
  <c r="AC92" i="1" s="1"/>
  <c r="AI92" i="1"/>
  <c r="AA92" i="1"/>
  <c r="Z92" i="1"/>
  <c r="Y92" i="1" s="1"/>
  <c r="R92" i="1"/>
  <c r="L92" i="1"/>
  <c r="BA91" i="1"/>
  <c r="AZ91" i="1"/>
  <c r="AX91" i="1"/>
  <c r="AW91" i="1"/>
  <c r="AU91" i="1"/>
  <c r="AG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AW90" i="1"/>
  <c r="AU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AV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N88" i="1"/>
  <c r="K88" i="1" s="1"/>
  <c r="J88" i="1" s="1"/>
  <c r="AC88" i="1" s="1"/>
  <c r="AI88" i="1"/>
  <c r="L88" i="1" s="1"/>
  <c r="AA88" i="1"/>
  <c r="Z88" i="1"/>
  <c r="R88" i="1"/>
  <c r="BA87" i="1"/>
  <c r="AZ87" i="1"/>
  <c r="AX87" i="1"/>
  <c r="AW87" i="1"/>
  <c r="AU87" i="1"/>
  <c r="AN87" i="1"/>
  <c r="K87" i="1" s="1"/>
  <c r="J87" i="1" s="1"/>
  <c r="AC87" i="1" s="1"/>
  <c r="AI87" i="1"/>
  <c r="L87" i="1" s="1"/>
  <c r="AA87" i="1"/>
  <c r="Z87" i="1"/>
  <c r="R87" i="1"/>
  <c r="BA86" i="1"/>
  <c r="AZ86" i="1"/>
  <c r="AX86" i="1"/>
  <c r="AW86" i="1"/>
  <c r="AU86" i="1" s="1"/>
  <c r="M86" i="1" s="1"/>
  <c r="AN86" i="1"/>
  <c r="K86" i="1" s="1"/>
  <c r="J86" i="1" s="1"/>
  <c r="AI86" i="1"/>
  <c r="L86" i="1" s="1"/>
  <c r="AA86" i="1"/>
  <c r="Z86" i="1"/>
  <c r="R86" i="1"/>
  <c r="BA85" i="1"/>
  <c r="AZ85" i="1"/>
  <c r="AY85" i="1" s="1"/>
  <c r="AX85" i="1"/>
  <c r="U85" i="1" s="1"/>
  <c r="AW85" i="1"/>
  <c r="AU85" i="1" s="1"/>
  <c r="P85" i="1" s="1"/>
  <c r="AN85" i="1"/>
  <c r="K85" i="1" s="1"/>
  <c r="J85" i="1" s="1"/>
  <c r="AI85" i="1"/>
  <c r="L85" i="1" s="1"/>
  <c r="AA85" i="1"/>
  <c r="Z85" i="1"/>
  <c r="R85" i="1"/>
  <c r="BA84" i="1"/>
  <c r="AZ84" i="1"/>
  <c r="AX84" i="1"/>
  <c r="AW84" i="1"/>
  <c r="AU84" i="1" s="1"/>
  <c r="P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M83" i="1" s="1"/>
  <c r="AN83" i="1"/>
  <c r="K83" i="1" s="1"/>
  <c r="J83" i="1" s="1"/>
  <c r="AI83" i="1"/>
  <c r="L83" i="1" s="1"/>
  <c r="AG83" i="1"/>
  <c r="AA83" i="1"/>
  <c r="Z83" i="1"/>
  <c r="R83" i="1"/>
  <c r="BA82" i="1"/>
  <c r="AZ82" i="1"/>
  <c r="AX82" i="1"/>
  <c r="AW82" i="1"/>
  <c r="AU82" i="1" s="1"/>
  <c r="P82" i="1" s="1"/>
  <c r="AN82" i="1"/>
  <c r="K82" i="1" s="1"/>
  <c r="J82" i="1" s="1"/>
  <c r="AC82" i="1" s="1"/>
  <c r="AI82" i="1"/>
  <c r="L82" i="1" s="1"/>
  <c r="AA82" i="1"/>
  <c r="Z82" i="1"/>
  <c r="R82" i="1"/>
  <c r="M82" i="1"/>
  <c r="BA81" i="1"/>
  <c r="AZ81" i="1"/>
  <c r="AX81" i="1"/>
  <c r="U81" i="1" s="1"/>
  <c r="AW81" i="1"/>
  <c r="AU81" i="1" s="1"/>
  <c r="AN81" i="1"/>
  <c r="K81" i="1" s="1"/>
  <c r="J81" i="1" s="1"/>
  <c r="AI81" i="1"/>
  <c r="L81" i="1" s="1"/>
  <c r="AA81" i="1"/>
  <c r="Z81" i="1"/>
  <c r="R81" i="1"/>
  <c r="BA80" i="1"/>
  <c r="AZ80" i="1"/>
  <c r="AX80" i="1"/>
  <c r="AW80" i="1"/>
  <c r="AU80" i="1" s="1"/>
  <c r="AN80" i="1"/>
  <c r="K80" i="1" s="1"/>
  <c r="J80" i="1" s="1"/>
  <c r="AI80" i="1"/>
  <c r="L80" i="1" s="1"/>
  <c r="AA80" i="1"/>
  <c r="Y80" i="1" s="1"/>
  <c r="Z80" i="1"/>
  <c r="R80" i="1"/>
  <c r="BA79" i="1"/>
  <c r="AZ79" i="1"/>
  <c r="AX79" i="1"/>
  <c r="AY79" i="1" s="1"/>
  <c r="AW79" i="1"/>
  <c r="AU79" i="1" s="1"/>
  <c r="AV79" i="1" s="1"/>
  <c r="AN79" i="1"/>
  <c r="K79" i="1" s="1"/>
  <c r="J79" i="1" s="1"/>
  <c r="AI79" i="1"/>
  <c r="L79" i="1" s="1"/>
  <c r="AA79" i="1"/>
  <c r="Z79" i="1"/>
  <c r="Y79" i="1" s="1"/>
  <c r="R79" i="1"/>
  <c r="BA78" i="1"/>
  <c r="AZ78" i="1"/>
  <c r="AX78" i="1"/>
  <c r="AW78" i="1"/>
  <c r="AU78" i="1" s="1"/>
  <c r="AN78" i="1"/>
  <c r="K78" i="1" s="1"/>
  <c r="J78" i="1" s="1"/>
  <c r="AC78" i="1" s="1"/>
  <c r="AI78" i="1"/>
  <c r="L78" i="1" s="1"/>
  <c r="AA78" i="1"/>
  <c r="Z78" i="1"/>
  <c r="R78" i="1"/>
  <c r="BA77" i="1"/>
  <c r="AZ77" i="1"/>
  <c r="AX77" i="1"/>
  <c r="AW77" i="1"/>
  <c r="AU77" i="1" s="1"/>
  <c r="AV77" i="1" s="1"/>
  <c r="AN77" i="1"/>
  <c r="K77" i="1" s="1"/>
  <c r="J77" i="1" s="1"/>
  <c r="AC77" i="1" s="1"/>
  <c r="AI77" i="1"/>
  <c r="L77" i="1" s="1"/>
  <c r="AA77" i="1"/>
  <c r="Z77" i="1"/>
  <c r="R77" i="1"/>
  <c r="BA76" i="1"/>
  <c r="AZ76" i="1"/>
  <c r="AX76" i="1"/>
  <c r="AW76" i="1"/>
  <c r="AU76" i="1" s="1"/>
  <c r="P76" i="1" s="1"/>
  <c r="AN76" i="1"/>
  <c r="K76" i="1" s="1"/>
  <c r="J76" i="1" s="1"/>
  <c r="AI76" i="1"/>
  <c r="L76" i="1" s="1"/>
  <c r="AH76" i="1"/>
  <c r="AG76" i="1"/>
  <c r="AA76" i="1"/>
  <c r="Z76" i="1"/>
  <c r="R76" i="1"/>
  <c r="BA75" i="1"/>
  <c r="AZ75" i="1"/>
  <c r="AX75" i="1"/>
  <c r="AW75" i="1"/>
  <c r="AU75" i="1" s="1"/>
  <c r="P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U74" i="1" s="1"/>
  <c r="AW74" i="1"/>
  <c r="AU74" i="1" s="1"/>
  <c r="AN74" i="1"/>
  <c r="K74" i="1" s="1"/>
  <c r="J74" i="1" s="1"/>
  <c r="AI74" i="1"/>
  <c r="L74" i="1" s="1"/>
  <c r="AG74" i="1"/>
  <c r="AA74" i="1"/>
  <c r="Z74" i="1"/>
  <c r="Y74" i="1" s="1"/>
  <c r="R74" i="1"/>
  <c r="BA73" i="1"/>
  <c r="AZ73" i="1"/>
  <c r="AX73" i="1"/>
  <c r="AW73" i="1"/>
  <c r="AU73" i="1" s="1"/>
  <c r="AN73" i="1"/>
  <c r="K73" i="1" s="1"/>
  <c r="J73" i="1" s="1"/>
  <c r="AC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I72" i="1"/>
  <c r="L72" i="1" s="1"/>
  <c r="AH72" i="1"/>
  <c r="AG72" i="1"/>
  <c r="AA72" i="1"/>
  <c r="Z72" i="1"/>
  <c r="Y72" i="1" s="1"/>
  <c r="R72" i="1"/>
  <c r="BA71" i="1"/>
  <c r="AZ71" i="1"/>
  <c r="AX71" i="1"/>
  <c r="AW71" i="1"/>
  <c r="AU71" i="1" s="1"/>
  <c r="AN71" i="1"/>
  <c r="K71" i="1" s="1"/>
  <c r="J71" i="1" s="1"/>
  <c r="AI71" i="1"/>
  <c r="L71" i="1" s="1"/>
  <c r="AA71" i="1"/>
  <c r="Y71" i="1" s="1"/>
  <c r="Z71" i="1"/>
  <c r="R71" i="1"/>
  <c r="BA70" i="1"/>
  <c r="AZ70" i="1"/>
  <c r="AX70" i="1"/>
  <c r="AW70" i="1"/>
  <c r="AU70" i="1" s="1"/>
  <c r="AV70" i="1" s="1"/>
  <c r="AN70" i="1"/>
  <c r="K70" i="1" s="1"/>
  <c r="J70" i="1" s="1"/>
  <c r="AC70" i="1" s="1"/>
  <c r="AI70" i="1"/>
  <c r="L70" i="1" s="1"/>
  <c r="AA70" i="1"/>
  <c r="Z70" i="1"/>
  <c r="R70" i="1"/>
  <c r="BA69" i="1"/>
  <c r="AZ69" i="1"/>
  <c r="AX69" i="1"/>
  <c r="AW69" i="1"/>
  <c r="AU69" i="1" s="1"/>
  <c r="P69" i="1" s="1"/>
  <c r="AN69" i="1"/>
  <c r="K69" i="1" s="1"/>
  <c r="J69" i="1" s="1"/>
  <c r="AC69" i="1" s="1"/>
  <c r="AI69" i="1"/>
  <c r="L69" i="1" s="1"/>
  <c r="AA69" i="1"/>
  <c r="Z69" i="1"/>
  <c r="Y69" i="1" s="1"/>
  <c r="R69" i="1"/>
  <c r="BA68" i="1"/>
  <c r="AZ68" i="1"/>
  <c r="AX68" i="1"/>
  <c r="AW68" i="1"/>
  <c r="AU68" i="1" s="1"/>
  <c r="AN68" i="1"/>
  <c r="K68" i="1" s="1"/>
  <c r="J68" i="1" s="1"/>
  <c r="AC68" i="1" s="1"/>
  <c r="AI68" i="1"/>
  <c r="L68" i="1" s="1"/>
  <c r="AA68" i="1"/>
  <c r="Z68" i="1"/>
  <c r="R68" i="1"/>
  <c r="BA67" i="1"/>
  <c r="AZ67" i="1"/>
  <c r="AX67" i="1"/>
  <c r="AW67" i="1"/>
  <c r="AU67" i="1" s="1"/>
  <c r="AV67" i="1" s="1"/>
  <c r="AN67" i="1"/>
  <c r="K67" i="1" s="1"/>
  <c r="J67" i="1" s="1"/>
  <c r="AC67" i="1" s="1"/>
  <c r="AI67" i="1"/>
  <c r="L67" i="1" s="1"/>
  <c r="AA67" i="1"/>
  <c r="Z67" i="1"/>
  <c r="R67" i="1"/>
  <c r="BA66" i="1"/>
  <c r="AZ66" i="1"/>
  <c r="AX66" i="1"/>
  <c r="AW66" i="1"/>
  <c r="AU66" i="1" s="1"/>
  <c r="AN66" i="1"/>
  <c r="K66" i="1" s="1"/>
  <c r="J66" i="1" s="1"/>
  <c r="AI66" i="1"/>
  <c r="L66" i="1" s="1"/>
  <c r="AA66" i="1"/>
  <c r="Z66" i="1"/>
  <c r="Y66" i="1" s="1"/>
  <c r="R66" i="1"/>
  <c r="BA65" i="1"/>
  <c r="AZ65" i="1"/>
  <c r="AX65" i="1"/>
  <c r="AW65" i="1"/>
  <c r="AU65" i="1"/>
  <c r="AH65" i="1" s="1"/>
  <c r="AN65" i="1"/>
  <c r="K65" i="1" s="1"/>
  <c r="J65" i="1" s="1"/>
  <c r="AI65" i="1"/>
  <c r="L65" i="1" s="1"/>
  <c r="AA65" i="1"/>
  <c r="Z65" i="1"/>
  <c r="R65" i="1"/>
  <c r="BA64" i="1"/>
  <c r="AZ64" i="1"/>
  <c r="AX64" i="1"/>
  <c r="AW64" i="1"/>
  <c r="AU64" i="1" s="1"/>
  <c r="P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N63" i="1"/>
  <c r="K63" i="1" s="1"/>
  <c r="J63" i="1" s="1"/>
  <c r="AI63" i="1"/>
  <c r="L63" i="1" s="1"/>
  <c r="AA63" i="1"/>
  <c r="Z63" i="1"/>
  <c r="Y63" i="1" s="1"/>
  <c r="R63" i="1"/>
  <c r="BA62" i="1"/>
  <c r="AZ62" i="1"/>
  <c r="AX62" i="1"/>
  <c r="U62" i="1" s="1"/>
  <c r="AW62" i="1"/>
  <c r="AU62" i="1" s="1"/>
  <c r="P62" i="1" s="1"/>
  <c r="AN62" i="1"/>
  <c r="K62" i="1" s="1"/>
  <c r="J62" i="1" s="1"/>
  <c r="AI62" i="1"/>
  <c r="AA62" i="1"/>
  <c r="Z62" i="1"/>
  <c r="R62" i="1"/>
  <c r="L62" i="1"/>
  <c r="BA61" i="1"/>
  <c r="AZ61" i="1"/>
  <c r="AX61" i="1"/>
  <c r="AW61" i="1"/>
  <c r="AU61" i="1" s="1"/>
  <c r="AN61" i="1"/>
  <c r="AI61" i="1"/>
  <c r="L61" i="1" s="1"/>
  <c r="AA61" i="1"/>
  <c r="Z61" i="1"/>
  <c r="R61" i="1"/>
  <c r="K61" i="1"/>
  <c r="J61" i="1" s="1"/>
  <c r="BA60" i="1"/>
  <c r="AZ60" i="1"/>
  <c r="AX60" i="1"/>
  <c r="U60" i="1" s="1"/>
  <c r="AW60" i="1"/>
  <c r="AU60" i="1" s="1"/>
  <c r="AH60" i="1" s="1"/>
  <c r="AN60" i="1"/>
  <c r="K60" i="1" s="1"/>
  <c r="J60" i="1" s="1"/>
  <c r="AI60" i="1"/>
  <c r="L60" i="1" s="1"/>
  <c r="AA60" i="1"/>
  <c r="Z60" i="1"/>
  <c r="Y60" i="1" s="1"/>
  <c r="R60" i="1"/>
  <c r="BA59" i="1"/>
  <c r="AZ59" i="1"/>
  <c r="AX59" i="1"/>
  <c r="AW59" i="1"/>
  <c r="AU59" i="1" s="1"/>
  <c r="AG59" i="1" s="1"/>
  <c r="AN59" i="1"/>
  <c r="K59" i="1" s="1"/>
  <c r="J59" i="1" s="1"/>
  <c r="AI59" i="1"/>
  <c r="L59" i="1" s="1"/>
  <c r="AA59" i="1"/>
  <c r="Z59" i="1"/>
  <c r="R59" i="1"/>
  <c r="BA58" i="1"/>
  <c r="AZ58" i="1"/>
  <c r="AX58" i="1"/>
  <c r="AW58" i="1"/>
  <c r="AU58" i="1" s="1"/>
  <c r="P58" i="1" s="1"/>
  <c r="AN58" i="1"/>
  <c r="K58" i="1" s="1"/>
  <c r="J58" i="1" s="1"/>
  <c r="AC58" i="1" s="1"/>
  <c r="AI58" i="1"/>
  <c r="L58" i="1" s="1"/>
  <c r="AA58" i="1"/>
  <c r="Z58" i="1"/>
  <c r="Y58" i="1" s="1"/>
  <c r="R58" i="1"/>
  <c r="BA57" i="1"/>
  <c r="AZ57" i="1"/>
  <c r="AX57" i="1"/>
  <c r="AW57" i="1"/>
  <c r="AU57" i="1" s="1"/>
  <c r="AN57" i="1"/>
  <c r="K57" i="1" s="1"/>
  <c r="J57" i="1" s="1"/>
  <c r="AI57" i="1"/>
  <c r="L57" i="1" s="1"/>
  <c r="AA57" i="1"/>
  <c r="Z57" i="1"/>
  <c r="R57" i="1"/>
  <c r="BA56" i="1"/>
  <c r="U56" i="1" s="1"/>
  <c r="AZ56" i="1"/>
  <c r="AX56" i="1"/>
  <c r="AW56" i="1"/>
  <c r="AU56" i="1"/>
  <c r="AG56" i="1" s="1"/>
  <c r="AN56" i="1"/>
  <c r="K56" i="1" s="1"/>
  <c r="J56" i="1" s="1"/>
  <c r="AI56" i="1"/>
  <c r="L56" i="1" s="1"/>
  <c r="AA56" i="1"/>
  <c r="Z56" i="1"/>
  <c r="R56" i="1"/>
  <c r="BA55" i="1"/>
  <c r="AZ55" i="1"/>
  <c r="AX55" i="1"/>
  <c r="AY55" i="1" s="1"/>
  <c r="AW55" i="1"/>
  <c r="AU55" i="1" s="1"/>
  <c r="P55" i="1" s="1"/>
  <c r="AN55" i="1"/>
  <c r="K55" i="1" s="1"/>
  <c r="J55" i="1" s="1"/>
  <c r="AC55" i="1" s="1"/>
  <c r="AI55" i="1"/>
  <c r="L55" i="1" s="1"/>
  <c r="AA55" i="1"/>
  <c r="Y55" i="1" s="1"/>
  <c r="Z55" i="1"/>
  <c r="R55" i="1"/>
  <c r="BA54" i="1"/>
  <c r="AZ54" i="1"/>
  <c r="AX54" i="1"/>
  <c r="AW54" i="1"/>
  <c r="AU54" i="1" s="1"/>
  <c r="AV54" i="1" s="1"/>
  <c r="AN54" i="1"/>
  <c r="K54" i="1" s="1"/>
  <c r="J54" i="1" s="1"/>
  <c r="AC54" i="1" s="1"/>
  <c r="AI54" i="1"/>
  <c r="L54" i="1" s="1"/>
  <c r="AA54" i="1"/>
  <c r="Z54" i="1"/>
  <c r="Y54" i="1" s="1"/>
  <c r="R54" i="1"/>
  <c r="BA53" i="1"/>
  <c r="AZ53" i="1"/>
  <c r="AX53" i="1"/>
  <c r="AW53" i="1"/>
  <c r="AU53" i="1"/>
  <c r="AV53" i="1" s="1"/>
  <c r="AN53" i="1"/>
  <c r="K53" i="1" s="1"/>
  <c r="J53" i="1" s="1"/>
  <c r="AI53" i="1"/>
  <c r="L53" i="1" s="1"/>
  <c r="AA53" i="1"/>
  <c r="Z53" i="1"/>
  <c r="Y53" i="1" s="1"/>
  <c r="R53" i="1"/>
  <c r="BA52" i="1"/>
  <c r="U52" i="1" s="1"/>
  <c r="AZ52" i="1"/>
  <c r="AX52" i="1"/>
  <c r="AY52" i="1" s="1"/>
  <c r="AW52" i="1"/>
  <c r="AU52" i="1" s="1"/>
  <c r="AG52" i="1" s="1"/>
  <c r="AN52" i="1"/>
  <c r="K52" i="1" s="1"/>
  <c r="J52" i="1" s="1"/>
  <c r="AI52" i="1"/>
  <c r="L52" i="1" s="1"/>
  <c r="AA52" i="1"/>
  <c r="Z52" i="1"/>
  <c r="Y52" i="1" s="1"/>
  <c r="R52" i="1"/>
  <c r="BA51" i="1"/>
  <c r="AZ51" i="1"/>
  <c r="AX51" i="1"/>
  <c r="AW51" i="1"/>
  <c r="AU51" i="1"/>
  <c r="AH51" i="1" s="1"/>
  <c r="AN51" i="1"/>
  <c r="K51" i="1" s="1"/>
  <c r="J51" i="1" s="1"/>
  <c r="AI51" i="1"/>
  <c r="L51" i="1" s="1"/>
  <c r="AA51" i="1"/>
  <c r="Z51" i="1"/>
  <c r="R51" i="1"/>
  <c r="BA50" i="1"/>
  <c r="AZ50" i="1"/>
  <c r="AX50" i="1"/>
  <c r="AW50" i="1"/>
  <c r="AU50" i="1" s="1"/>
  <c r="AV50" i="1" s="1"/>
  <c r="AN50" i="1"/>
  <c r="K50" i="1" s="1"/>
  <c r="J50" i="1" s="1"/>
  <c r="AI50" i="1"/>
  <c r="L50" i="1" s="1"/>
  <c r="AA50" i="1"/>
  <c r="Z50" i="1"/>
  <c r="R50" i="1"/>
  <c r="BA49" i="1"/>
  <c r="AZ49" i="1"/>
  <c r="AX49" i="1"/>
  <c r="AW49" i="1"/>
  <c r="AU49" i="1" s="1"/>
  <c r="AN49" i="1"/>
  <c r="K49" i="1" s="1"/>
  <c r="J49" i="1" s="1"/>
  <c r="AC49" i="1" s="1"/>
  <c r="AI49" i="1"/>
  <c r="L49" i="1" s="1"/>
  <c r="AA49" i="1"/>
  <c r="Z49" i="1"/>
  <c r="R49" i="1"/>
  <c r="BA48" i="1"/>
  <c r="AZ48" i="1"/>
  <c r="AX48" i="1"/>
  <c r="AW48" i="1"/>
  <c r="AU48" i="1" s="1"/>
  <c r="AN48" i="1"/>
  <c r="K48" i="1" s="1"/>
  <c r="J48" i="1" s="1"/>
  <c r="AC48" i="1" s="1"/>
  <c r="AI48" i="1"/>
  <c r="L48" i="1" s="1"/>
  <c r="AA48" i="1"/>
  <c r="Z48" i="1"/>
  <c r="R48" i="1"/>
  <c r="BA47" i="1"/>
  <c r="AZ47" i="1"/>
  <c r="AX47" i="1"/>
  <c r="AY47" i="1" s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AW45" i="1"/>
  <c r="AU45" i="1" s="1"/>
  <c r="M45" i="1" s="1"/>
  <c r="AN45" i="1"/>
  <c r="K45" i="1" s="1"/>
  <c r="J45" i="1" s="1"/>
  <c r="AI45" i="1"/>
  <c r="L45" i="1" s="1"/>
  <c r="AA45" i="1"/>
  <c r="Z45" i="1"/>
  <c r="Y45" i="1" s="1"/>
  <c r="R45" i="1"/>
  <c r="BA44" i="1"/>
  <c r="AZ44" i="1"/>
  <c r="AX44" i="1"/>
  <c r="AY44" i="1" s="1"/>
  <c r="AW44" i="1"/>
  <c r="AU44" i="1" s="1"/>
  <c r="AN44" i="1"/>
  <c r="K44" i="1" s="1"/>
  <c r="J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I43" i="1"/>
  <c r="L43" i="1" s="1"/>
  <c r="AA43" i="1"/>
  <c r="Z43" i="1"/>
  <c r="R43" i="1"/>
  <c r="BA42" i="1"/>
  <c r="AZ42" i="1"/>
  <c r="AX42" i="1"/>
  <c r="AW42" i="1"/>
  <c r="AU42" i="1" s="1"/>
  <c r="P42" i="1" s="1"/>
  <c r="AN42" i="1"/>
  <c r="K42" i="1" s="1"/>
  <c r="J42" i="1" s="1"/>
  <c r="AC42" i="1" s="1"/>
  <c r="AI42" i="1"/>
  <c r="L42" i="1" s="1"/>
  <c r="AA42" i="1"/>
  <c r="Z42" i="1"/>
  <c r="Y42" i="1" s="1"/>
  <c r="R42" i="1"/>
  <c r="BA41" i="1"/>
  <c r="AZ41" i="1"/>
  <c r="AX41" i="1"/>
  <c r="U41" i="1" s="1"/>
  <c r="AW41" i="1"/>
  <c r="AU41" i="1" s="1"/>
  <c r="AN41" i="1"/>
  <c r="K41" i="1" s="1"/>
  <c r="J41" i="1" s="1"/>
  <c r="AC41" i="1" s="1"/>
  <c r="AI41" i="1"/>
  <c r="L41" i="1" s="1"/>
  <c r="AA41" i="1"/>
  <c r="Z41" i="1"/>
  <c r="R41" i="1"/>
  <c r="BA40" i="1"/>
  <c r="AZ40" i="1"/>
  <c r="AX40" i="1"/>
  <c r="U40" i="1" s="1"/>
  <c r="AW40" i="1"/>
  <c r="AU40" i="1" s="1"/>
  <c r="AG40" i="1" s="1"/>
  <c r="AN40" i="1"/>
  <c r="K40" i="1" s="1"/>
  <c r="J40" i="1" s="1"/>
  <c r="AC40" i="1" s="1"/>
  <c r="AI40" i="1"/>
  <c r="L40" i="1" s="1"/>
  <c r="AA40" i="1"/>
  <c r="Z40" i="1"/>
  <c r="Y40" i="1"/>
  <c r="R40" i="1"/>
  <c r="BA39" i="1"/>
  <c r="AZ39" i="1"/>
  <c r="AX39" i="1"/>
  <c r="AW39" i="1"/>
  <c r="AU39" i="1" s="1"/>
  <c r="AN39" i="1"/>
  <c r="K39" i="1" s="1"/>
  <c r="J39" i="1" s="1"/>
  <c r="AC39" i="1" s="1"/>
  <c r="AI39" i="1"/>
  <c r="L39" i="1" s="1"/>
  <c r="AA39" i="1"/>
  <c r="Z39" i="1"/>
  <c r="R39" i="1"/>
  <c r="BA38" i="1"/>
  <c r="AZ38" i="1"/>
  <c r="AX38" i="1"/>
  <c r="AW38" i="1"/>
  <c r="AU38" i="1"/>
  <c r="AV38" i="1" s="1"/>
  <c r="AN38" i="1"/>
  <c r="K38" i="1" s="1"/>
  <c r="J38" i="1" s="1"/>
  <c r="AI38" i="1"/>
  <c r="L38" i="1" s="1"/>
  <c r="AA38" i="1"/>
  <c r="Z38" i="1"/>
  <c r="R38" i="1"/>
  <c r="BA37" i="1"/>
  <c r="AZ37" i="1"/>
  <c r="AX37" i="1"/>
  <c r="AW37" i="1"/>
  <c r="AU37" i="1"/>
  <c r="AG37" i="1" s="1"/>
  <c r="AN37" i="1"/>
  <c r="K37" i="1" s="1"/>
  <c r="J37" i="1" s="1"/>
  <c r="AI37" i="1"/>
  <c r="L37" i="1" s="1"/>
  <c r="AA37" i="1"/>
  <c r="Z37" i="1"/>
  <c r="Y37" i="1"/>
  <c r="R37" i="1"/>
  <c r="BA36" i="1"/>
  <c r="AZ36" i="1"/>
  <c r="AX36" i="1"/>
  <c r="AW36" i="1"/>
  <c r="AU36" i="1" s="1"/>
  <c r="AV36" i="1" s="1"/>
  <c r="AN36" i="1"/>
  <c r="K36" i="1" s="1"/>
  <c r="J36" i="1" s="1"/>
  <c r="AC36" i="1" s="1"/>
  <c r="AI36" i="1"/>
  <c r="L36" i="1" s="1"/>
  <c r="AA36" i="1"/>
  <c r="Z36" i="1"/>
  <c r="R36" i="1"/>
  <c r="BA35" i="1"/>
  <c r="AZ35" i="1"/>
  <c r="AX35" i="1"/>
  <c r="AW35" i="1"/>
  <c r="AU35" i="1" s="1"/>
  <c r="AV35" i="1" s="1"/>
  <c r="AN35" i="1"/>
  <c r="K35" i="1" s="1"/>
  <c r="J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I34" i="1"/>
  <c r="L34" i="1" s="1"/>
  <c r="AA34" i="1"/>
  <c r="Y34" i="1" s="1"/>
  <c r="Z34" i="1"/>
  <c r="R34" i="1"/>
  <c r="BA33" i="1"/>
  <c r="AZ33" i="1"/>
  <c r="AX33" i="1"/>
  <c r="AW33" i="1"/>
  <c r="AU33" i="1" s="1"/>
  <c r="AG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M32" i="1" s="1"/>
  <c r="AN32" i="1"/>
  <c r="K32" i="1" s="1"/>
  <c r="J32" i="1" s="1"/>
  <c r="AI32" i="1"/>
  <c r="L32" i="1" s="1"/>
  <c r="AG32" i="1"/>
  <c r="AA32" i="1"/>
  <c r="Z32" i="1"/>
  <c r="R32" i="1"/>
  <c r="BA31" i="1"/>
  <c r="AZ31" i="1"/>
  <c r="AX31" i="1"/>
  <c r="AY31" i="1" s="1"/>
  <c r="AW31" i="1"/>
  <c r="AU31" i="1" s="1"/>
  <c r="AH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W30" i="1"/>
  <c r="AU30" i="1" s="1"/>
  <c r="P30" i="1" s="1"/>
  <c r="AN30" i="1"/>
  <c r="K30" i="1" s="1"/>
  <c r="J30" i="1" s="1"/>
  <c r="AC30" i="1" s="1"/>
  <c r="AI30" i="1"/>
  <c r="L30" i="1" s="1"/>
  <c r="AA30" i="1"/>
  <c r="Z30" i="1"/>
  <c r="Y30" i="1"/>
  <c r="R30" i="1"/>
  <c r="BA29" i="1"/>
  <c r="AZ29" i="1"/>
  <c r="AX29" i="1"/>
  <c r="AW29" i="1"/>
  <c r="AU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W28" i="1"/>
  <c r="AU28" i="1" s="1"/>
  <c r="AG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W27" i="1"/>
  <c r="AU27" i="1" s="1"/>
  <c r="AN27" i="1"/>
  <c r="K27" i="1" s="1"/>
  <c r="J27" i="1" s="1"/>
  <c r="AI27" i="1"/>
  <c r="L27" i="1" s="1"/>
  <c r="AA27" i="1"/>
  <c r="Z27" i="1"/>
  <c r="Y27" i="1" s="1"/>
  <c r="R27" i="1"/>
  <c r="BA26" i="1"/>
  <c r="AZ26" i="1"/>
  <c r="AX26" i="1"/>
  <c r="AY26" i="1" s="1"/>
  <c r="AW26" i="1"/>
  <c r="AU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 s="1"/>
  <c r="AN25" i="1"/>
  <c r="K25" i="1" s="1"/>
  <c r="J25" i="1" s="1"/>
  <c r="AI25" i="1"/>
  <c r="L25" i="1" s="1"/>
  <c r="AA25" i="1"/>
  <c r="Z25" i="1"/>
  <c r="R25" i="1"/>
  <c r="BA24" i="1"/>
  <c r="AZ24" i="1"/>
  <c r="AX24" i="1"/>
  <c r="AW24" i="1"/>
  <c r="AU24" i="1" s="1"/>
  <c r="AG24" i="1" s="1"/>
  <c r="AV24" i="1"/>
  <c r="AN24" i="1"/>
  <c r="K24" i="1" s="1"/>
  <c r="J24" i="1" s="1"/>
  <c r="AI24" i="1"/>
  <c r="L24" i="1" s="1"/>
  <c r="AA24" i="1"/>
  <c r="Z24" i="1"/>
  <c r="R24" i="1"/>
  <c r="BA23" i="1"/>
  <c r="AZ23" i="1"/>
  <c r="AX23" i="1"/>
  <c r="AW23" i="1"/>
  <c r="AU23" i="1"/>
  <c r="AV23" i="1" s="1"/>
  <c r="AN23" i="1"/>
  <c r="K23" i="1" s="1"/>
  <c r="J23" i="1" s="1"/>
  <c r="AC23" i="1" s="1"/>
  <c r="AI23" i="1"/>
  <c r="L23" i="1" s="1"/>
  <c r="AA23" i="1"/>
  <c r="Z23" i="1"/>
  <c r="R23" i="1"/>
  <c r="BA22" i="1"/>
  <c r="AZ22" i="1"/>
  <c r="AX22" i="1"/>
  <c r="U22" i="1" s="1"/>
  <c r="AW22" i="1"/>
  <c r="AU22" i="1" s="1"/>
  <c r="AH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/>
  <c r="AV21" i="1" s="1"/>
  <c r="AN21" i="1"/>
  <c r="K21" i="1" s="1"/>
  <c r="J21" i="1" s="1"/>
  <c r="AI21" i="1"/>
  <c r="L21" i="1" s="1"/>
  <c r="AA21" i="1"/>
  <c r="Z21" i="1"/>
  <c r="Y21" i="1" s="1"/>
  <c r="R21" i="1"/>
  <c r="BA20" i="1"/>
  <c r="AZ20" i="1"/>
  <c r="AX20" i="1"/>
  <c r="AW20" i="1"/>
  <c r="AU20" i="1" s="1"/>
  <c r="P20" i="1" s="1"/>
  <c r="AN20" i="1"/>
  <c r="K20" i="1" s="1"/>
  <c r="J20" i="1" s="1"/>
  <c r="AI20" i="1"/>
  <c r="L20" i="1" s="1"/>
  <c r="AA20" i="1"/>
  <c r="Z20" i="1"/>
  <c r="R20" i="1"/>
  <c r="BA19" i="1"/>
  <c r="AZ19" i="1"/>
  <c r="AX19" i="1"/>
  <c r="AW19" i="1"/>
  <c r="AU19" i="1" s="1"/>
  <c r="P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P18" i="1" s="1"/>
  <c r="AN18" i="1"/>
  <c r="K18" i="1" s="1"/>
  <c r="J18" i="1" s="1"/>
  <c r="AC18" i="1" s="1"/>
  <c r="AI18" i="1"/>
  <c r="L18" i="1" s="1"/>
  <c r="AA18" i="1"/>
  <c r="Z18" i="1"/>
  <c r="Y18" i="1" s="1"/>
  <c r="R18" i="1"/>
  <c r="BA17" i="1"/>
  <c r="AZ17" i="1"/>
  <c r="AX17" i="1"/>
  <c r="AW17" i="1"/>
  <c r="AU17" i="1" s="1"/>
  <c r="AN17" i="1"/>
  <c r="K17" i="1" s="1"/>
  <c r="J17" i="1" s="1"/>
  <c r="AC17" i="1" s="1"/>
  <c r="AI17" i="1"/>
  <c r="L17" i="1" s="1"/>
  <c r="AA17" i="1"/>
  <c r="Z17" i="1"/>
  <c r="Y17" i="1" s="1"/>
  <c r="R17" i="1"/>
  <c r="AH39" i="1" l="1"/>
  <c r="AG39" i="1"/>
  <c r="AH58" i="1"/>
  <c r="Y19" i="1"/>
  <c r="AH23" i="1"/>
  <c r="U33" i="1"/>
  <c r="U65" i="1"/>
  <c r="Y73" i="1"/>
  <c r="Y76" i="1"/>
  <c r="AG79" i="1"/>
  <c r="Y85" i="1"/>
  <c r="Y107" i="1"/>
  <c r="Y108" i="1"/>
  <c r="U144" i="1"/>
  <c r="Y172" i="1"/>
  <c r="AH180" i="1"/>
  <c r="AY238" i="1"/>
  <c r="Y209" i="1"/>
  <c r="AY138" i="1"/>
  <c r="U39" i="1"/>
  <c r="V39" i="1" s="1"/>
  <c r="W39" i="1" s="1"/>
  <c r="S39" i="1" s="1"/>
  <c r="Q39" i="1" s="1"/>
  <c r="T39" i="1" s="1"/>
  <c r="AY50" i="1"/>
  <c r="AV84" i="1"/>
  <c r="U129" i="1"/>
  <c r="AY131" i="1"/>
  <c r="AY184" i="1"/>
  <c r="U192" i="1"/>
  <c r="Y213" i="1"/>
  <c r="AY39" i="1"/>
  <c r="AY48" i="1"/>
  <c r="U53" i="1"/>
  <c r="V53" i="1" s="1"/>
  <c r="W53" i="1" s="1"/>
  <c r="U75" i="1"/>
  <c r="U93" i="1"/>
  <c r="Y116" i="1"/>
  <c r="Y122" i="1"/>
  <c r="U128" i="1"/>
  <c r="U133" i="1"/>
  <c r="Y156" i="1"/>
  <c r="AY181" i="1"/>
  <c r="U184" i="1"/>
  <c r="U185" i="1"/>
  <c r="M234" i="1"/>
  <c r="M59" i="1"/>
  <c r="Y64" i="1"/>
  <c r="AV69" i="1"/>
  <c r="AY75" i="1"/>
  <c r="AY87" i="1"/>
  <c r="M91" i="1"/>
  <c r="AY110" i="1"/>
  <c r="Y115" i="1"/>
  <c r="Y121" i="1"/>
  <c r="U130" i="1"/>
  <c r="M180" i="1"/>
  <c r="P234" i="1"/>
  <c r="U24" i="1"/>
  <c r="Y28" i="1"/>
  <c r="Y50" i="1"/>
  <c r="Y56" i="1"/>
  <c r="Y57" i="1"/>
  <c r="M76" i="1"/>
  <c r="U79" i="1"/>
  <c r="V79" i="1" s="1"/>
  <c r="W79" i="1" s="1"/>
  <c r="AD79" i="1" s="1"/>
  <c r="Y95" i="1"/>
  <c r="AH192" i="1"/>
  <c r="AY209" i="1"/>
  <c r="AY217" i="1"/>
  <c r="Y231" i="1"/>
  <c r="AH232" i="1"/>
  <c r="AY125" i="1"/>
  <c r="Y129" i="1"/>
  <c r="Y130" i="1"/>
  <c r="AY164" i="1"/>
  <c r="U200" i="1"/>
  <c r="U203" i="1"/>
  <c r="U209" i="1"/>
  <c r="Y32" i="1"/>
  <c r="Y20" i="1"/>
  <c r="Y24" i="1"/>
  <c r="U35" i="1"/>
  <c r="AY36" i="1"/>
  <c r="AH50" i="1"/>
  <c r="Y81" i="1"/>
  <c r="Y83" i="1"/>
  <c r="U101" i="1"/>
  <c r="U105" i="1"/>
  <c r="Y110" i="1"/>
  <c r="U123" i="1"/>
  <c r="AY163" i="1"/>
  <c r="AG180" i="1"/>
  <c r="U201" i="1"/>
  <c r="U202" i="1"/>
  <c r="P207" i="1"/>
  <c r="M209" i="1"/>
  <c r="Y226" i="1"/>
  <c r="Y228" i="1"/>
  <c r="M130" i="1"/>
  <c r="AH130" i="1"/>
  <c r="AG130" i="1"/>
  <c r="M204" i="1"/>
  <c r="AH204" i="1"/>
  <c r="AH26" i="1"/>
  <c r="AG26" i="1"/>
  <c r="M199" i="1"/>
  <c r="AH199" i="1"/>
  <c r="AV73" i="1"/>
  <c r="AH73" i="1"/>
  <c r="M73" i="1"/>
  <c r="AV236" i="1"/>
  <c r="AG236" i="1"/>
  <c r="P236" i="1"/>
  <c r="V180" i="1"/>
  <c r="W180" i="1" s="1"/>
  <c r="AY18" i="1"/>
  <c r="AV19" i="1"/>
  <c r="AG23" i="1"/>
  <c r="AY27" i="1"/>
  <c r="U28" i="1"/>
  <c r="AH32" i="1"/>
  <c r="Y36" i="1"/>
  <c r="Y38" i="1"/>
  <c r="Y39" i="1"/>
  <c r="U61" i="1"/>
  <c r="Y75" i="1"/>
  <c r="U80" i="1"/>
  <c r="AY81" i="1"/>
  <c r="Y84" i="1"/>
  <c r="P89" i="1"/>
  <c r="AY93" i="1"/>
  <c r="U95" i="1"/>
  <c r="AY96" i="1"/>
  <c r="Y104" i="1"/>
  <c r="AG111" i="1"/>
  <c r="Y118" i="1"/>
  <c r="AY121" i="1"/>
  <c r="U124" i="1"/>
  <c r="AY136" i="1"/>
  <c r="AG139" i="1"/>
  <c r="Y143" i="1"/>
  <c r="Y144" i="1"/>
  <c r="Y145" i="1"/>
  <c r="Y151" i="1"/>
  <c r="AY172" i="1"/>
  <c r="AY174" i="1"/>
  <c r="Y178" i="1"/>
  <c r="Y180" i="1"/>
  <c r="Y194" i="1"/>
  <c r="AY201" i="1"/>
  <c r="AG211" i="1"/>
  <c r="AY215" i="1"/>
  <c r="AY216" i="1"/>
  <c r="U220" i="1"/>
  <c r="AV227" i="1"/>
  <c r="AY30" i="1"/>
  <c r="AY53" i="1"/>
  <c r="AY62" i="1"/>
  <c r="Y88" i="1"/>
  <c r="Y89" i="1"/>
  <c r="AY97" i="1"/>
  <c r="AY123" i="1"/>
  <c r="AY127" i="1"/>
  <c r="AH153" i="1"/>
  <c r="V169" i="1"/>
  <c r="W169" i="1" s="1"/>
  <c r="Y182" i="1"/>
  <c r="Y206" i="1"/>
  <c r="Y207" i="1"/>
  <c r="P209" i="1"/>
  <c r="Y212" i="1"/>
  <c r="AV222" i="1"/>
  <c r="AH223" i="1"/>
  <c r="AY224" i="1"/>
  <c r="Y234" i="1"/>
  <c r="U30" i="1"/>
  <c r="V30" i="1" s="1"/>
  <c r="W30" i="1" s="1"/>
  <c r="AD30" i="1" s="1"/>
  <c r="Y59" i="1"/>
  <c r="V108" i="1"/>
  <c r="W108" i="1" s="1"/>
  <c r="X108" i="1" s="1"/>
  <c r="AB108" i="1" s="1"/>
  <c r="M110" i="1"/>
  <c r="P125" i="1"/>
  <c r="M126" i="1"/>
  <c r="U138" i="1"/>
  <c r="AV143" i="1"/>
  <c r="U148" i="1"/>
  <c r="Y169" i="1"/>
  <c r="AY176" i="1"/>
  <c r="M224" i="1"/>
  <c r="AY74" i="1"/>
  <c r="AY113" i="1"/>
  <c r="AY116" i="1"/>
  <c r="P126" i="1"/>
  <c r="AY128" i="1"/>
  <c r="Y131" i="1"/>
  <c r="U137" i="1"/>
  <c r="AY139" i="1"/>
  <c r="Y186" i="1"/>
  <c r="Y187" i="1"/>
  <c r="M192" i="1"/>
  <c r="AY203" i="1"/>
  <c r="AY210" i="1"/>
  <c r="M227" i="1"/>
  <c r="AV86" i="1"/>
  <c r="Y134" i="1"/>
  <c r="P162" i="1"/>
  <c r="AY167" i="1"/>
  <c r="Y173" i="1"/>
  <c r="AY177" i="1"/>
  <c r="U26" i="1"/>
  <c r="AY32" i="1"/>
  <c r="AY35" i="1"/>
  <c r="AG19" i="1"/>
  <c r="U25" i="1"/>
  <c r="U32" i="1"/>
  <c r="AH53" i="1"/>
  <c r="AV58" i="1"/>
  <c r="Y96" i="1"/>
  <c r="U103" i="1"/>
  <c r="U113" i="1"/>
  <c r="V113" i="1" s="1"/>
  <c r="W113" i="1" s="1"/>
  <c r="AY118" i="1"/>
  <c r="Y123" i="1"/>
  <c r="Y124" i="1"/>
  <c r="U127" i="1"/>
  <c r="Y136" i="1"/>
  <c r="U139" i="1"/>
  <c r="AY151" i="1"/>
  <c r="U158" i="1"/>
  <c r="AG161" i="1"/>
  <c r="U167" i="1"/>
  <c r="U177" i="1"/>
  <c r="M189" i="1"/>
  <c r="Y192" i="1"/>
  <c r="AY204" i="1"/>
  <c r="Y214" i="1"/>
  <c r="Y217" i="1"/>
  <c r="AV223" i="1"/>
  <c r="Y227" i="1"/>
  <c r="U235" i="1"/>
  <c r="V235" i="1" s="1"/>
  <c r="W235" i="1" s="1"/>
  <c r="AH237" i="1"/>
  <c r="AH19" i="1"/>
  <c r="AY25" i="1"/>
  <c r="AY38" i="1"/>
  <c r="AG45" i="1"/>
  <c r="Y46" i="1"/>
  <c r="U50" i="1"/>
  <c r="V50" i="1" s="1"/>
  <c r="W50" i="1" s="1"/>
  <c r="AD50" i="1" s="1"/>
  <c r="U76" i="1"/>
  <c r="Y128" i="1"/>
  <c r="Y141" i="1"/>
  <c r="P143" i="1"/>
  <c r="U143" i="1"/>
  <c r="AH161" i="1"/>
  <c r="P167" i="1"/>
  <c r="AY168" i="1"/>
  <c r="AY170" i="1"/>
  <c r="Y177" i="1"/>
  <c r="AY180" i="1"/>
  <c r="U181" i="1"/>
  <c r="U183" i="1"/>
  <c r="U196" i="1"/>
  <c r="U197" i="1"/>
  <c r="Y203" i="1"/>
  <c r="AG209" i="1"/>
  <c r="U210" i="1"/>
  <c r="M50" i="1"/>
  <c r="Y35" i="1"/>
  <c r="AY40" i="1"/>
  <c r="AY43" i="1"/>
  <c r="AY56" i="1"/>
  <c r="Y68" i="1"/>
  <c r="AY72" i="1"/>
  <c r="Y98" i="1"/>
  <c r="Y101" i="1"/>
  <c r="U104" i="1"/>
  <c r="AY107" i="1"/>
  <c r="Y112" i="1"/>
  <c r="AY119" i="1"/>
  <c r="Y148" i="1"/>
  <c r="Y163" i="1"/>
  <c r="AY169" i="1"/>
  <c r="Y189" i="1"/>
  <c r="AH209" i="1"/>
  <c r="Y210" i="1"/>
  <c r="Y222" i="1"/>
  <c r="M229" i="1"/>
  <c r="AH71" i="1"/>
  <c r="M71" i="1"/>
  <c r="AG71" i="1"/>
  <c r="P71" i="1"/>
  <c r="AV71" i="1"/>
  <c r="P145" i="1"/>
  <c r="AG145" i="1"/>
  <c r="M145" i="1"/>
  <c r="AG44" i="1"/>
  <c r="M44" i="1"/>
  <c r="P81" i="1"/>
  <c r="AG81" i="1"/>
  <c r="M81" i="1"/>
  <c r="AV81" i="1"/>
  <c r="P194" i="1"/>
  <c r="M194" i="1"/>
  <c r="AV66" i="1"/>
  <c r="AH66" i="1"/>
  <c r="AG66" i="1"/>
  <c r="M66" i="1"/>
  <c r="AH17" i="1"/>
  <c r="AG17" i="1"/>
  <c r="P109" i="1"/>
  <c r="AH109" i="1"/>
  <c r="AG121" i="1"/>
  <c r="M121" i="1"/>
  <c r="AH121" i="1"/>
  <c r="AV136" i="1"/>
  <c r="P136" i="1"/>
  <c r="M136" i="1"/>
  <c r="AH136" i="1"/>
  <c r="AG136" i="1"/>
  <c r="M129" i="1"/>
  <c r="AH129" i="1"/>
  <c r="AV43" i="1"/>
  <c r="P43" i="1"/>
  <c r="AH43" i="1"/>
  <c r="M43" i="1"/>
  <c r="AG43" i="1"/>
  <c r="AV29" i="1"/>
  <c r="P29" i="1"/>
  <c r="AC35" i="1"/>
  <c r="AV47" i="1"/>
  <c r="P47" i="1"/>
  <c r="M47" i="1"/>
  <c r="AG47" i="1"/>
  <c r="AH47" i="1"/>
  <c r="P63" i="1"/>
  <c r="AH63" i="1"/>
  <c r="AH141" i="1"/>
  <c r="M141" i="1"/>
  <c r="P141" i="1"/>
  <c r="AH88" i="1"/>
  <c r="AG88" i="1"/>
  <c r="M95" i="1"/>
  <c r="AH95" i="1"/>
  <c r="U20" i="1"/>
  <c r="Y23" i="1"/>
  <c r="Y25" i="1"/>
  <c r="P37" i="1"/>
  <c r="AH38" i="1"/>
  <c r="AH40" i="1"/>
  <c r="AY41" i="1"/>
  <c r="AY46" i="1"/>
  <c r="AG50" i="1"/>
  <c r="AY51" i="1"/>
  <c r="U55" i="1"/>
  <c r="V55" i="1" s="1"/>
  <c r="W55" i="1" s="1"/>
  <c r="AD55" i="1" s="1"/>
  <c r="AH59" i="1"/>
  <c r="M64" i="1"/>
  <c r="AV64" i="1"/>
  <c r="Y67" i="1"/>
  <c r="U69" i="1"/>
  <c r="AG73" i="1"/>
  <c r="AH85" i="1"/>
  <c r="AY103" i="1"/>
  <c r="Y113" i="1"/>
  <c r="U118" i="1"/>
  <c r="AH123" i="1"/>
  <c r="U126" i="1"/>
  <c r="V133" i="1"/>
  <c r="W133" i="1" s="1"/>
  <c r="S133" i="1" s="1"/>
  <c r="Q133" i="1" s="1"/>
  <c r="T133" i="1" s="1"/>
  <c r="U134" i="1"/>
  <c r="AY134" i="1"/>
  <c r="Y158" i="1"/>
  <c r="P165" i="1"/>
  <c r="Y188" i="1"/>
  <c r="Y199" i="1"/>
  <c r="AY145" i="1"/>
  <c r="AV176" i="1"/>
  <c r="AH176" i="1"/>
  <c r="AG176" i="1"/>
  <c r="M163" i="1"/>
  <c r="AH163" i="1"/>
  <c r="AG163" i="1"/>
  <c r="M169" i="1"/>
  <c r="AH169" i="1"/>
  <c r="AG169" i="1"/>
  <c r="AV169" i="1"/>
  <c r="P169" i="1"/>
  <c r="M231" i="1"/>
  <c r="AG231" i="1"/>
  <c r="P231" i="1"/>
  <c r="U17" i="1"/>
  <c r="U21" i="1"/>
  <c r="V21" i="1" s="1"/>
  <c r="W21" i="1" s="1"/>
  <c r="S21" i="1" s="1"/>
  <c r="Q21" i="1" s="1"/>
  <c r="T21" i="1" s="1"/>
  <c r="N21" i="1" s="1"/>
  <c r="O21" i="1" s="1"/>
  <c r="Y26" i="1"/>
  <c r="AH45" i="1"/>
  <c r="AV52" i="1"/>
  <c r="U54" i="1"/>
  <c r="AV56" i="1"/>
  <c r="AV59" i="1"/>
  <c r="AY80" i="1"/>
  <c r="Y87" i="1"/>
  <c r="P98" i="1"/>
  <c r="P104" i="1"/>
  <c r="AG104" i="1"/>
  <c r="U106" i="1"/>
  <c r="V106" i="1" s="1"/>
  <c r="W106" i="1" s="1"/>
  <c r="S106" i="1" s="1"/>
  <c r="Q106" i="1" s="1"/>
  <c r="T106" i="1" s="1"/>
  <c r="Y114" i="1"/>
  <c r="U116" i="1"/>
  <c r="AH132" i="1"/>
  <c r="P132" i="1"/>
  <c r="U145" i="1"/>
  <c r="U146" i="1"/>
  <c r="V146" i="1" s="1"/>
  <c r="W146" i="1" s="1"/>
  <c r="U149" i="1"/>
  <c r="AY149" i="1"/>
  <c r="AV163" i="1"/>
  <c r="Y166" i="1"/>
  <c r="AV187" i="1"/>
  <c r="AH187" i="1"/>
  <c r="AG187" i="1"/>
  <c r="P187" i="1"/>
  <c r="AY17" i="1"/>
  <c r="M21" i="1"/>
  <c r="AY24" i="1"/>
  <c r="M31" i="1"/>
  <c r="M38" i="1"/>
  <c r="Y41" i="1"/>
  <c r="U44" i="1"/>
  <c r="Y49" i="1"/>
  <c r="P50" i="1"/>
  <c r="Y51" i="1"/>
  <c r="AY54" i="1"/>
  <c r="M56" i="1"/>
  <c r="P70" i="1"/>
  <c r="U72" i="1"/>
  <c r="V72" i="1" s="1"/>
  <c r="W72" i="1" s="1"/>
  <c r="AE72" i="1" s="1"/>
  <c r="AY95" i="1"/>
  <c r="AV104" i="1"/>
  <c r="U107" i="1"/>
  <c r="V119" i="1"/>
  <c r="W119" i="1" s="1"/>
  <c r="AD119" i="1" s="1"/>
  <c r="P123" i="1"/>
  <c r="U131" i="1"/>
  <c r="V131" i="1" s="1"/>
  <c r="W131" i="1" s="1"/>
  <c r="AV132" i="1"/>
  <c r="Y137" i="1"/>
  <c r="AY29" i="1"/>
  <c r="AY34" i="1"/>
  <c r="P38" i="1"/>
  <c r="Y44" i="1"/>
  <c r="M52" i="1"/>
  <c r="P59" i="1"/>
  <c r="U59" i="1"/>
  <c r="Y61" i="1"/>
  <c r="AV76" i="1"/>
  <c r="U90" i="1"/>
  <c r="V90" i="1" s="1"/>
  <c r="W90" i="1" s="1"/>
  <c r="AD90" i="1" s="1"/>
  <c r="U100" i="1"/>
  <c r="Y103" i="1"/>
  <c r="M104" i="1"/>
  <c r="AH108" i="1"/>
  <c r="M108" i="1"/>
  <c r="U111" i="1"/>
  <c r="AG155" i="1"/>
  <c r="AH155" i="1"/>
  <c r="AG160" i="1"/>
  <c r="AH160" i="1"/>
  <c r="AV174" i="1"/>
  <c r="P174" i="1"/>
  <c r="M174" i="1"/>
  <c r="AH174" i="1"/>
  <c r="AG174" i="1"/>
  <c r="P176" i="1"/>
  <c r="AG183" i="1"/>
  <c r="AV183" i="1"/>
  <c r="AG64" i="1"/>
  <c r="AY67" i="1"/>
  <c r="Y70" i="1"/>
  <c r="P86" i="1"/>
  <c r="AG86" i="1"/>
  <c r="AY101" i="1"/>
  <c r="M111" i="1"/>
  <c r="AY112" i="1"/>
  <c r="U112" i="1"/>
  <c r="M120" i="1"/>
  <c r="Y127" i="1"/>
  <c r="AY132" i="1"/>
  <c r="AY155" i="1"/>
  <c r="AY160" i="1"/>
  <c r="V174" i="1"/>
  <c r="W174" i="1" s="1"/>
  <c r="AE174" i="1" s="1"/>
  <c r="AG94" i="1"/>
  <c r="AV94" i="1"/>
  <c r="V35" i="1"/>
  <c r="W35" i="1" s="1"/>
  <c r="X35" i="1" s="1"/>
  <c r="AB35" i="1" s="1"/>
  <c r="AY61" i="1"/>
  <c r="U36" i="1"/>
  <c r="AH64" i="1"/>
  <c r="V104" i="1"/>
  <c r="W104" i="1" s="1"/>
  <c r="AD104" i="1" s="1"/>
  <c r="AH165" i="1"/>
  <c r="AG165" i="1"/>
  <c r="AH175" i="1"/>
  <c r="M187" i="1"/>
  <c r="P226" i="1"/>
  <c r="M226" i="1"/>
  <c r="AH226" i="1"/>
  <c r="AG226" i="1"/>
  <c r="AH117" i="1"/>
  <c r="P117" i="1"/>
  <c r="M117" i="1"/>
  <c r="Y31" i="1"/>
  <c r="U38" i="1"/>
  <c r="V38" i="1" s="1"/>
  <c r="W38" i="1" s="1"/>
  <c r="S38" i="1" s="1"/>
  <c r="Q38" i="1" s="1"/>
  <c r="T38" i="1" s="1"/>
  <c r="N38" i="1" s="1"/>
  <c r="O38" i="1" s="1"/>
  <c r="AH18" i="1"/>
  <c r="M19" i="1"/>
  <c r="U29" i="1"/>
  <c r="Y33" i="1"/>
  <c r="AY45" i="1"/>
  <c r="U71" i="1"/>
  <c r="AH79" i="1"/>
  <c r="M79" i="1"/>
  <c r="Y94" i="1"/>
  <c r="AG98" i="1"/>
  <c r="AV110" i="1"/>
  <c r="AG143" i="1"/>
  <c r="P155" i="1"/>
  <c r="AG186" i="1"/>
  <c r="Y97" i="1"/>
  <c r="U47" i="1"/>
  <c r="P23" i="1"/>
  <c r="AG31" i="1"/>
  <c r="U19" i="1"/>
  <c r="V19" i="1" s="1"/>
  <c r="W19" i="1" s="1"/>
  <c r="AD19" i="1" s="1"/>
  <c r="Y22" i="1"/>
  <c r="Y29" i="1"/>
  <c r="U34" i="1"/>
  <c r="V34" i="1" s="1"/>
  <c r="W34" i="1" s="1"/>
  <c r="X34" i="1" s="1"/>
  <c r="AB34" i="1" s="1"/>
  <c r="AY37" i="1"/>
  <c r="AG38" i="1"/>
  <c r="Y43" i="1"/>
  <c r="U45" i="1"/>
  <c r="V45" i="1" s="1"/>
  <c r="W45" i="1" s="1"/>
  <c r="Y47" i="1"/>
  <c r="U57" i="1"/>
  <c r="V57" i="1" s="1"/>
  <c r="W57" i="1" s="1"/>
  <c r="AY60" i="1"/>
  <c r="Y65" i="1"/>
  <c r="U67" i="1"/>
  <c r="V67" i="1" s="1"/>
  <c r="W67" i="1" s="1"/>
  <c r="S67" i="1" s="1"/>
  <c r="Q67" i="1" s="1"/>
  <c r="T67" i="1" s="1"/>
  <c r="AH75" i="1"/>
  <c r="AV83" i="1"/>
  <c r="AH83" i="1"/>
  <c r="AY86" i="1"/>
  <c r="Y90" i="1"/>
  <c r="U96" i="1"/>
  <c r="V96" i="1" s="1"/>
  <c r="W96" i="1" s="1"/>
  <c r="Y99" i="1"/>
  <c r="U102" i="1"/>
  <c r="V102" i="1" s="1"/>
  <c r="W102" i="1" s="1"/>
  <c r="AY102" i="1"/>
  <c r="P112" i="1"/>
  <c r="AG117" i="1"/>
  <c r="Y120" i="1"/>
  <c r="AG123" i="1"/>
  <c r="P127" i="1"/>
  <c r="M127" i="1"/>
  <c r="AY133" i="1"/>
  <c r="U136" i="1"/>
  <c r="Y139" i="1"/>
  <c r="AH143" i="1"/>
  <c r="Y154" i="1"/>
  <c r="P160" i="1"/>
  <c r="M165" i="1"/>
  <c r="AY189" i="1"/>
  <c r="Y174" i="1"/>
  <c r="AG204" i="1"/>
  <c r="Y211" i="1"/>
  <c r="Y220" i="1"/>
  <c r="AH224" i="1"/>
  <c r="AH229" i="1"/>
  <c r="AG232" i="1"/>
  <c r="Y233" i="1"/>
  <c r="U155" i="1"/>
  <c r="Y159" i="1"/>
  <c r="U160" i="1"/>
  <c r="U178" i="1"/>
  <c r="AY179" i="1"/>
  <c r="U189" i="1"/>
  <c r="U191" i="1"/>
  <c r="Y196" i="1"/>
  <c r="AY200" i="1"/>
  <c r="AH211" i="1"/>
  <c r="M214" i="1"/>
  <c r="AH228" i="1"/>
  <c r="P153" i="1"/>
  <c r="Y165" i="1"/>
  <c r="Y167" i="1"/>
  <c r="U176" i="1"/>
  <c r="AY187" i="1"/>
  <c r="AY191" i="1"/>
  <c r="AY194" i="1"/>
  <c r="AY198" i="1"/>
  <c r="U207" i="1"/>
  <c r="P214" i="1"/>
  <c r="AY229" i="1"/>
  <c r="U234" i="1"/>
  <c r="AV180" i="1"/>
  <c r="U194" i="1"/>
  <c r="V194" i="1" s="1"/>
  <c r="W194" i="1" s="1"/>
  <c r="S194" i="1" s="1"/>
  <c r="Q194" i="1" s="1"/>
  <c r="T194" i="1" s="1"/>
  <c r="N194" i="1" s="1"/>
  <c r="O194" i="1" s="1"/>
  <c r="Y200" i="1"/>
  <c r="Y205" i="1"/>
  <c r="AY227" i="1"/>
  <c r="AY237" i="1"/>
  <c r="AY158" i="1"/>
  <c r="AY183" i="1"/>
  <c r="V212" i="1"/>
  <c r="W212" i="1" s="1"/>
  <c r="AY232" i="1"/>
  <c r="AY235" i="1"/>
  <c r="U86" i="1"/>
  <c r="V86" i="1" s="1"/>
  <c r="W86" i="1" s="1"/>
  <c r="S86" i="1" s="1"/>
  <c r="Q86" i="1" s="1"/>
  <c r="T86" i="1" s="1"/>
  <c r="N86" i="1" s="1"/>
  <c r="O86" i="1" s="1"/>
  <c r="Y91" i="1"/>
  <c r="AY98" i="1"/>
  <c r="S108" i="1"/>
  <c r="Q108" i="1" s="1"/>
  <c r="T108" i="1" s="1"/>
  <c r="AY142" i="1"/>
  <c r="M148" i="1"/>
  <c r="AY148" i="1"/>
  <c r="Y168" i="1"/>
  <c r="Y190" i="1"/>
  <c r="Y191" i="1"/>
  <c r="AY196" i="1"/>
  <c r="Y198" i="1"/>
  <c r="M211" i="1"/>
  <c r="U215" i="1"/>
  <c r="AY220" i="1"/>
  <c r="U230" i="1"/>
  <c r="AG234" i="1"/>
  <c r="U237" i="1"/>
  <c r="V237" i="1" s="1"/>
  <c r="W237" i="1" s="1"/>
  <c r="S237" i="1" s="1"/>
  <c r="Q237" i="1" s="1"/>
  <c r="T237" i="1" s="1"/>
  <c r="Y86" i="1"/>
  <c r="AY90" i="1"/>
  <c r="Y106" i="1"/>
  <c r="U110" i="1"/>
  <c r="U117" i="1"/>
  <c r="U151" i="1"/>
  <c r="U154" i="1"/>
  <c r="V154" i="1" s="1"/>
  <c r="W154" i="1" s="1"/>
  <c r="U171" i="1"/>
  <c r="P211" i="1"/>
  <c r="AY211" i="1"/>
  <c r="Y216" i="1"/>
  <c r="Y219" i="1"/>
  <c r="Y237" i="1"/>
  <c r="Y78" i="1"/>
  <c r="AY105" i="1"/>
  <c r="U114" i="1"/>
  <c r="U115" i="1"/>
  <c r="U125" i="1"/>
  <c r="P130" i="1"/>
  <c r="U132" i="1"/>
  <c r="V132" i="1" s="1"/>
  <c r="W132" i="1" s="1"/>
  <c r="AY137" i="1"/>
  <c r="Y142" i="1"/>
  <c r="Y147" i="1"/>
  <c r="AG153" i="1"/>
  <c r="AY159" i="1"/>
  <c r="Y161" i="1"/>
  <c r="AY193" i="1"/>
  <c r="AY199" i="1"/>
  <c r="Y204" i="1"/>
  <c r="U204" i="1"/>
  <c r="AG212" i="1"/>
  <c r="U217" i="1"/>
  <c r="AG224" i="1"/>
  <c r="AY226" i="1"/>
  <c r="AH227" i="1"/>
  <c r="AG229" i="1"/>
  <c r="Y235" i="1"/>
  <c r="M236" i="1"/>
  <c r="AY236" i="1"/>
  <c r="AC29" i="1"/>
  <c r="V32" i="1"/>
  <c r="W32" i="1" s="1"/>
  <c r="S32" i="1" s="1"/>
  <c r="Q32" i="1" s="1"/>
  <c r="T32" i="1" s="1"/>
  <c r="N32" i="1" s="1"/>
  <c r="O32" i="1" s="1"/>
  <c r="AC38" i="1"/>
  <c r="V17" i="1"/>
  <c r="W17" i="1" s="1"/>
  <c r="AD17" i="1" s="1"/>
  <c r="V26" i="1"/>
  <c r="W26" i="1" s="1"/>
  <c r="S26" i="1" s="1"/>
  <c r="Q26" i="1" s="1"/>
  <c r="T26" i="1" s="1"/>
  <c r="V33" i="1"/>
  <c r="W33" i="1" s="1"/>
  <c r="S33" i="1" s="1"/>
  <c r="Q33" i="1" s="1"/>
  <c r="T33" i="1" s="1"/>
  <c r="AC50" i="1"/>
  <c r="AG25" i="1"/>
  <c r="M25" i="1"/>
  <c r="AH25" i="1"/>
  <c r="P25" i="1"/>
  <c r="AV25" i="1"/>
  <c r="V44" i="1"/>
  <c r="W44" i="1" s="1"/>
  <c r="AD44" i="1" s="1"/>
  <c r="V22" i="1"/>
  <c r="W22" i="1" s="1"/>
  <c r="AD22" i="1" s="1"/>
  <c r="AC37" i="1"/>
  <c r="AC20" i="1"/>
  <c r="AC27" i="1"/>
  <c r="V28" i="1"/>
  <c r="W28" i="1" s="1"/>
  <c r="AC28" i="1"/>
  <c r="AC19" i="1"/>
  <c r="AC22" i="1"/>
  <c r="V20" i="1"/>
  <c r="W20" i="1" s="1"/>
  <c r="AD20" i="1" s="1"/>
  <c r="AC21" i="1"/>
  <c r="P46" i="1"/>
  <c r="AH46" i="1"/>
  <c r="M46" i="1"/>
  <c r="AV46" i="1"/>
  <c r="M22" i="1"/>
  <c r="V24" i="1"/>
  <c r="W24" i="1" s="1"/>
  <c r="S24" i="1" s="1"/>
  <c r="Q24" i="1" s="1"/>
  <c r="T24" i="1" s="1"/>
  <c r="M35" i="1"/>
  <c r="AH35" i="1"/>
  <c r="AG35" i="1"/>
  <c r="AY20" i="1"/>
  <c r="P24" i="1"/>
  <c r="AH24" i="1"/>
  <c r="M17" i="1"/>
  <c r="AG18" i="1"/>
  <c r="AH21" i="1"/>
  <c r="AY23" i="1"/>
  <c r="U27" i="1"/>
  <c r="AC31" i="1"/>
  <c r="AV33" i="1"/>
  <c r="P33" i="1"/>
  <c r="AH33" i="1"/>
  <c r="M33" i="1"/>
  <c r="M37" i="1"/>
  <c r="AH37" i="1"/>
  <c r="V59" i="1"/>
  <c r="W59" i="1" s="1"/>
  <c r="V47" i="1"/>
  <c r="W47" i="1" s="1"/>
  <c r="S47" i="1" s="1"/>
  <c r="Q47" i="1" s="1"/>
  <c r="T47" i="1" s="1"/>
  <c r="AH54" i="1"/>
  <c r="AG54" i="1"/>
  <c r="P54" i="1"/>
  <c r="AC57" i="1"/>
  <c r="V61" i="1"/>
  <c r="W61" i="1" s="1"/>
  <c r="S61" i="1" s="1"/>
  <c r="Q61" i="1" s="1"/>
  <c r="T61" i="1" s="1"/>
  <c r="AC65" i="1"/>
  <c r="V65" i="1"/>
  <c r="W65" i="1" s="1"/>
  <c r="S65" i="1" s="1"/>
  <c r="Q65" i="1" s="1"/>
  <c r="T65" i="1" s="1"/>
  <c r="AC110" i="1"/>
  <c r="AC45" i="1"/>
  <c r="V54" i="1"/>
  <c r="W54" i="1" s="1"/>
  <c r="S54" i="1" s="1"/>
  <c r="Q54" i="1" s="1"/>
  <c r="T54" i="1" s="1"/>
  <c r="AV20" i="1"/>
  <c r="AV28" i="1"/>
  <c r="AH28" i="1"/>
  <c r="M28" i="1"/>
  <c r="AC33" i="1"/>
  <c r="AH49" i="1"/>
  <c r="P49" i="1"/>
  <c r="AV49" i="1"/>
  <c r="M49" i="1"/>
  <c r="AG49" i="1"/>
  <c r="AC53" i="1"/>
  <c r="M54" i="1"/>
  <c r="AC56" i="1"/>
  <c r="AC62" i="1"/>
  <c r="AC71" i="1"/>
  <c r="V71" i="1"/>
  <c r="W71" i="1" s="1"/>
  <c r="AD71" i="1" s="1"/>
  <c r="AH30" i="1"/>
  <c r="AG30" i="1"/>
  <c r="M30" i="1"/>
  <c r="AV40" i="1"/>
  <c r="P40" i="1"/>
  <c r="M40" i="1"/>
  <c r="AH42" i="1"/>
  <c r="AG42" i="1"/>
  <c r="M42" i="1"/>
  <c r="AC52" i="1"/>
  <c r="AV22" i="1"/>
  <c r="AC25" i="1"/>
  <c r="AH29" i="1"/>
  <c r="AG29" i="1"/>
  <c r="M29" i="1"/>
  <c r="AV30" i="1"/>
  <c r="AC34" i="1"/>
  <c r="P41" i="1"/>
  <c r="AH41" i="1"/>
  <c r="M41" i="1"/>
  <c r="AG41" i="1"/>
  <c r="AV42" i="1"/>
  <c r="AC43" i="1"/>
  <c r="AC46" i="1"/>
  <c r="AC47" i="1"/>
  <c r="AC60" i="1"/>
  <c r="V60" i="1"/>
  <c r="W60" i="1" s="1"/>
  <c r="S60" i="1" s="1"/>
  <c r="Q60" i="1" s="1"/>
  <c r="T60" i="1" s="1"/>
  <c r="AC64" i="1"/>
  <c r="AC66" i="1"/>
  <c r="M68" i="1"/>
  <c r="AH68" i="1"/>
  <c r="AG68" i="1"/>
  <c r="AV68" i="1"/>
  <c r="P68" i="1"/>
  <c r="V40" i="1"/>
  <c r="W40" i="1" s="1"/>
  <c r="S40" i="1" s="1"/>
  <c r="Q40" i="1" s="1"/>
  <c r="T40" i="1" s="1"/>
  <c r="P22" i="1"/>
  <c r="M18" i="1"/>
  <c r="AV37" i="1"/>
  <c r="AV18" i="1"/>
  <c r="AY22" i="1"/>
  <c r="AC26" i="1"/>
  <c r="AY28" i="1"/>
  <c r="V29" i="1"/>
  <c r="W29" i="1" s="1"/>
  <c r="P31" i="1"/>
  <c r="AV31" i="1"/>
  <c r="V41" i="1"/>
  <c r="W41" i="1" s="1"/>
  <c r="AV41" i="1"/>
  <c r="AC32" i="1"/>
  <c r="AH34" i="1"/>
  <c r="M34" i="1"/>
  <c r="AG34" i="1"/>
  <c r="AV34" i="1"/>
  <c r="P34" i="1"/>
  <c r="AC44" i="1"/>
  <c r="P36" i="1"/>
  <c r="AG36" i="1"/>
  <c r="AH36" i="1"/>
  <c r="M36" i="1"/>
  <c r="M24" i="1"/>
  <c r="U42" i="1"/>
  <c r="AY42" i="1"/>
  <c r="AH44" i="1"/>
  <c r="AV44" i="1"/>
  <c r="P44" i="1"/>
  <c r="AC59" i="1"/>
  <c r="AG20" i="1"/>
  <c r="M20" i="1"/>
  <c r="P21" i="1"/>
  <c r="V25" i="1"/>
  <c r="W25" i="1" s="1"/>
  <c r="AV26" i="1"/>
  <c r="P26" i="1"/>
  <c r="AV32" i="1"/>
  <c r="P32" i="1"/>
  <c r="P35" i="1"/>
  <c r="AG46" i="1"/>
  <c r="AV48" i="1"/>
  <c r="M48" i="1"/>
  <c r="AH48" i="1"/>
  <c r="AG48" i="1"/>
  <c r="P48" i="1"/>
  <c r="AC51" i="1"/>
  <c r="V56" i="1"/>
  <c r="W56" i="1" s="1"/>
  <c r="AV57" i="1"/>
  <c r="AH57" i="1"/>
  <c r="AG57" i="1"/>
  <c r="P57" i="1"/>
  <c r="M57" i="1"/>
  <c r="AY66" i="1"/>
  <c r="U66" i="1"/>
  <c r="AV27" i="1"/>
  <c r="P27" i="1"/>
  <c r="M27" i="1"/>
  <c r="AY33" i="1"/>
  <c r="AY21" i="1"/>
  <c r="AV17" i="1"/>
  <c r="P17" i="1"/>
  <c r="AY19" i="1"/>
  <c r="AG22" i="1"/>
  <c r="AC24" i="1"/>
  <c r="AG27" i="1"/>
  <c r="AH20" i="1"/>
  <c r="AG21" i="1"/>
  <c r="M23" i="1"/>
  <c r="M26" i="1"/>
  <c r="AH27" i="1"/>
  <c r="P28" i="1"/>
  <c r="AV45" i="1"/>
  <c r="P45" i="1"/>
  <c r="U46" i="1"/>
  <c r="U48" i="1"/>
  <c r="P51" i="1"/>
  <c r="AG51" i="1"/>
  <c r="M51" i="1"/>
  <c r="AV51" i="1"/>
  <c r="AY57" i="1"/>
  <c r="M61" i="1"/>
  <c r="AG61" i="1"/>
  <c r="AV61" i="1"/>
  <c r="P61" i="1"/>
  <c r="AH61" i="1"/>
  <c r="U37" i="1"/>
  <c r="U43" i="1"/>
  <c r="U51" i="1"/>
  <c r="V52" i="1"/>
  <c r="W52" i="1" s="1"/>
  <c r="S52" i="1" s="1"/>
  <c r="Q52" i="1" s="1"/>
  <c r="T52" i="1" s="1"/>
  <c r="AH52" i="1"/>
  <c r="AG53" i="1"/>
  <c r="AH56" i="1"/>
  <c r="AG58" i="1"/>
  <c r="AG70" i="1"/>
  <c r="M70" i="1"/>
  <c r="AH70" i="1"/>
  <c r="AY73" i="1"/>
  <c r="U73" i="1"/>
  <c r="U84" i="1"/>
  <c r="AY84" i="1"/>
  <c r="AV106" i="1"/>
  <c r="P106" i="1"/>
  <c r="M106" i="1"/>
  <c r="AH106" i="1"/>
  <c r="AG106" i="1"/>
  <c r="AH113" i="1"/>
  <c r="AG113" i="1"/>
  <c r="P113" i="1"/>
  <c r="AV113" i="1"/>
  <c r="M113" i="1"/>
  <c r="AC85" i="1"/>
  <c r="U92" i="1"/>
  <c r="AY92" i="1"/>
  <c r="AC97" i="1"/>
  <c r="P99" i="1"/>
  <c r="AH99" i="1"/>
  <c r="M99" i="1"/>
  <c r="AG99" i="1"/>
  <c r="AV99" i="1"/>
  <c r="AC75" i="1"/>
  <c r="AC76" i="1"/>
  <c r="AY76" i="1"/>
  <c r="V80" i="1"/>
  <c r="W80" i="1" s="1"/>
  <c r="S80" i="1" s="1"/>
  <c r="Q80" i="1" s="1"/>
  <c r="T80" i="1" s="1"/>
  <c r="AC95" i="1"/>
  <c r="AC126" i="1"/>
  <c r="V130" i="1"/>
  <c r="W130" i="1" s="1"/>
  <c r="S130" i="1" s="1"/>
  <c r="Q130" i="1" s="1"/>
  <c r="T130" i="1" s="1"/>
  <c r="N130" i="1" s="1"/>
  <c r="O130" i="1" s="1"/>
  <c r="M53" i="1"/>
  <c r="AC61" i="1"/>
  <c r="AC63" i="1"/>
  <c r="P67" i="1"/>
  <c r="M67" i="1"/>
  <c r="AH67" i="1"/>
  <c r="AH69" i="1"/>
  <c r="M69" i="1"/>
  <c r="AG69" i="1"/>
  <c r="U70" i="1"/>
  <c r="AY70" i="1"/>
  <c r="AC74" i="1"/>
  <c r="AC81" i="1"/>
  <c r="AC83" i="1"/>
  <c r="AE131" i="1"/>
  <c r="AD131" i="1"/>
  <c r="X131" i="1"/>
  <c r="AB131" i="1" s="1"/>
  <c r="V62" i="1"/>
  <c r="W62" i="1" s="1"/>
  <c r="AD62" i="1" s="1"/>
  <c r="AH62" i="1"/>
  <c r="AG62" i="1"/>
  <c r="AG63" i="1"/>
  <c r="M63" i="1"/>
  <c r="V69" i="1"/>
  <c r="W69" i="1" s="1"/>
  <c r="AH87" i="1"/>
  <c r="AG87" i="1"/>
  <c r="P87" i="1"/>
  <c r="M87" i="1"/>
  <c r="AV87" i="1"/>
  <c r="X104" i="1"/>
  <c r="AB104" i="1" s="1"/>
  <c r="M115" i="1"/>
  <c r="AH115" i="1"/>
  <c r="AG115" i="1"/>
  <c r="P115" i="1"/>
  <c r="AV115" i="1"/>
  <c r="AC139" i="1"/>
  <c r="V148" i="1"/>
  <c r="W148" i="1" s="1"/>
  <c r="AD148" i="1" s="1"/>
  <c r="AC148" i="1"/>
  <c r="P53" i="1"/>
  <c r="AY59" i="1"/>
  <c r="AV62" i="1"/>
  <c r="AV63" i="1"/>
  <c r="AY68" i="1"/>
  <c r="U68" i="1"/>
  <c r="AY69" i="1"/>
  <c r="AC72" i="1"/>
  <c r="V85" i="1"/>
  <c r="W85" i="1" s="1"/>
  <c r="AD85" i="1" s="1"/>
  <c r="V93" i="1"/>
  <c r="W93" i="1" s="1"/>
  <c r="AD93" i="1" s="1"/>
  <c r="V111" i="1"/>
  <c r="W111" i="1" s="1"/>
  <c r="S111" i="1" s="1"/>
  <c r="Q111" i="1" s="1"/>
  <c r="T111" i="1" s="1"/>
  <c r="M39" i="1"/>
  <c r="P52" i="1"/>
  <c r="M58" i="1"/>
  <c r="M77" i="1"/>
  <c r="AH77" i="1"/>
  <c r="AG77" i="1"/>
  <c r="P77" i="1"/>
  <c r="V81" i="1"/>
  <c r="W81" i="1" s="1"/>
  <c r="S81" i="1" s="1"/>
  <c r="Q81" i="1" s="1"/>
  <c r="T81" i="1" s="1"/>
  <c r="AC89" i="1"/>
  <c r="U89" i="1"/>
  <c r="AY89" i="1"/>
  <c r="M100" i="1"/>
  <c r="AH100" i="1"/>
  <c r="AG100" i="1"/>
  <c r="AV100" i="1"/>
  <c r="P100" i="1"/>
  <c r="AC124" i="1"/>
  <c r="V124" i="1"/>
  <c r="W124" i="1" s="1"/>
  <c r="AD124" i="1" s="1"/>
  <c r="AH128" i="1"/>
  <c r="AG128" i="1"/>
  <c r="P128" i="1"/>
  <c r="M128" i="1"/>
  <c r="AV128" i="1"/>
  <c r="AG55" i="1"/>
  <c r="M55" i="1"/>
  <c r="AH55" i="1"/>
  <c r="AG65" i="1"/>
  <c r="M65" i="1"/>
  <c r="AV65" i="1"/>
  <c r="P65" i="1"/>
  <c r="AG75" i="1"/>
  <c r="M75" i="1"/>
  <c r="AV75" i="1"/>
  <c r="U77" i="1"/>
  <c r="AY77" i="1"/>
  <c r="AC86" i="1"/>
  <c r="AG90" i="1"/>
  <c r="M90" i="1"/>
  <c r="AV90" i="1"/>
  <c r="AH90" i="1"/>
  <c r="P90" i="1"/>
  <c r="AV96" i="1"/>
  <c r="P96" i="1"/>
  <c r="AH96" i="1"/>
  <c r="AG96" i="1"/>
  <c r="M96" i="1"/>
  <c r="AC130" i="1"/>
  <c r="V139" i="1"/>
  <c r="W139" i="1" s="1"/>
  <c r="AD139" i="1" s="1"/>
  <c r="V36" i="1"/>
  <c r="W36" i="1" s="1"/>
  <c r="AD36" i="1" s="1"/>
  <c r="P39" i="1"/>
  <c r="AV39" i="1"/>
  <c r="AV55" i="1"/>
  <c r="P56" i="1"/>
  <c r="AG60" i="1"/>
  <c r="M60" i="1"/>
  <c r="AV60" i="1"/>
  <c r="P60" i="1"/>
  <c r="U64" i="1"/>
  <c r="AD72" i="1"/>
  <c r="V74" i="1"/>
  <c r="W74" i="1" s="1"/>
  <c r="AG80" i="1"/>
  <c r="M80" i="1"/>
  <c r="AH80" i="1"/>
  <c r="P80" i="1"/>
  <c r="AV80" i="1"/>
  <c r="AC84" i="1"/>
  <c r="U91" i="1"/>
  <c r="AY91" i="1"/>
  <c r="V103" i="1"/>
  <c r="W103" i="1" s="1"/>
  <c r="AC105" i="1"/>
  <c r="X132" i="1"/>
  <c r="AB132" i="1" s="1"/>
  <c r="AE132" i="1"/>
  <c r="AF132" i="1" s="1"/>
  <c r="AD132" i="1"/>
  <c r="U18" i="1"/>
  <c r="U23" i="1"/>
  <c r="U31" i="1"/>
  <c r="Y48" i="1"/>
  <c r="AY49" i="1"/>
  <c r="U49" i="1"/>
  <c r="M62" i="1"/>
  <c r="AY65" i="1"/>
  <c r="AG67" i="1"/>
  <c r="AV72" i="1"/>
  <c r="P72" i="1"/>
  <c r="M72" i="1"/>
  <c r="AV74" i="1"/>
  <c r="P74" i="1"/>
  <c r="AH74" i="1"/>
  <c r="M74" i="1"/>
  <c r="V75" i="1"/>
  <c r="W75" i="1" s="1"/>
  <c r="AD75" i="1" s="1"/>
  <c r="V76" i="1"/>
  <c r="W76" i="1" s="1"/>
  <c r="AV78" i="1"/>
  <c r="M78" i="1"/>
  <c r="AH78" i="1"/>
  <c r="AG78" i="1"/>
  <c r="P78" i="1"/>
  <c r="AC79" i="1"/>
  <c r="AV82" i="1"/>
  <c r="AH82" i="1"/>
  <c r="AG82" i="1"/>
  <c r="AH92" i="1"/>
  <c r="AV92" i="1"/>
  <c r="P92" i="1"/>
  <c r="AG92" i="1"/>
  <c r="M92" i="1"/>
  <c r="Y62" i="1"/>
  <c r="AY78" i="1"/>
  <c r="U78" i="1"/>
  <c r="AY82" i="1"/>
  <c r="U82" i="1"/>
  <c r="AH84" i="1"/>
  <c r="AG84" i="1"/>
  <c r="M84" i="1"/>
  <c r="AH86" i="1"/>
  <c r="AY106" i="1"/>
  <c r="AC115" i="1"/>
  <c r="V115" i="1"/>
  <c r="W115" i="1" s="1"/>
  <c r="AD115" i="1" s="1"/>
  <c r="AC117" i="1"/>
  <c r="V127" i="1"/>
  <c r="W127" i="1" s="1"/>
  <c r="AD127" i="1" s="1"/>
  <c r="AC131" i="1"/>
  <c r="S131" i="1"/>
  <c r="Q131" i="1" s="1"/>
  <c r="T131" i="1" s="1"/>
  <c r="N131" i="1" s="1"/>
  <c r="O131" i="1" s="1"/>
  <c r="AV133" i="1"/>
  <c r="P133" i="1"/>
  <c r="M133" i="1"/>
  <c r="N133" i="1" s="1"/>
  <c r="O133" i="1" s="1"/>
  <c r="AH133" i="1"/>
  <c r="AG133" i="1"/>
  <c r="M140" i="1"/>
  <c r="AH140" i="1"/>
  <c r="AG140" i="1"/>
  <c r="P140" i="1"/>
  <c r="AC227" i="1"/>
  <c r="V137" i="1"/>
  <c r="W137" i="1" s="1"/>
  <c r="S137" i="1" s="1"/>
  <c r="Q137" i="1" s="1"/>
  <c r="T137" i="1" s="1"/>
  <c r="N137" i="1" s="1"/>
  <c r="O137" i="1" s="1"/>
  <c r="AC80" i="1"/>
  <c r="AH93" i="1"/>
  <c r="AG93" i="1"/>
  <c r="AH97" i="1"/>
  <c r="AV97" i="1"/>
  <c r="P97" i="1"/>
  <c r="M97" i="1"/>
  <c r="V100" i="1"/>
  <c r="W100" i="1" s="1"/>
  <c r="S100" i="1" s="1"/>
  <c r="Q100" i="1" s="1"/>
  <c r="T100" i="1" s="1"/>
  <c r="P103" i="1"/>
  <c r="AV103" i="1"/>
  <c r="M103" i="1"/>
  <c r="AC90" i="1"/>
  <c r="P94" i="1"/>
  <c r="AH94" i="1"/>
  <c r="M94" i="1"/>
  <c r="V97" i="1"/>
  <c r="W97" i="1" s="1"/>
  <c r="V98" i="1"/>
  <c r="W98" i="1" s="1"/>
  <c r="AD98" i="1" s="1"/>
  <c r="AY100" i="1"/>
  <c r="AV105" i="1"/>
  <c r="P105" i="1"/>
  <c r="M105" i="1"/>
  <c r="AG105" i="1"/>
  <c r="AE108" i="1"/>
  <c r="AC116" i="1"/>
  <c r="V116" i="1"/>
  <c r="W116" i="1" s="1"/>
  <c r="S116" i="1" s="1"/>
  <c r="Q116" i="1" s="1"/>
  <c r="T116" i="1" s="1"/>
  <c r="V117" i="1"/>
  <c r="W117" i="1" s="1"/>
  <c r="AD117" i="1" s="1"/>
  <c r="AC121" i="1"/>
  <c r="V126" i="1"/>
  <c r="W126" i="1" s="1"/>
  <c r="AG85" i="1"/>
  <c r="M85" i="1"/>
  <c r="AC96" i="1"/>
  <c r="AY99" i="1"/>
  <c r="U99" i="1"/>
  <c r="AC112" i="1"/>
  <c r="P114" i="1"/>
  <c r="AG114" i="1"/>
  <c r="M114" i="1"/>
  <c r="AH114" i="1"/>
  <c r="AV116" i="1"/>
  <c r="M116" i="1"/>
  <c r="AH116" i="1"/>
  <c r="AG116" i="1"/>
  <c r="P116" i="1"/>
  <c r="AC125" i="1"/>
  <c r="AY126" i="1"/>
  <c r="X133" i="1"/>
  <c r="AB133" i="1" s="1"/>
  <c r="AE133" i="1"/>
  <c r="AC140" i="1"/>
  <c r="AY63" i="1"/>
  <c r="U63" i="1"/>
  <c r="AV85" i="1"/>
  <c r="M93" i="1"/>
  <c r="AH102" i="1"/>
  <c r="P102" i="1"/>
  <c r="AV102" i="1"/>
  <c r="M102" i="1"/>
  <c r="AH107" i="1"/>
  <c r="P107" i="1"/>
  <c r="AV107" i="1"/>
  <c r="M107" i="1"/>
  <c r="AG107" i="1"/>
  <c r="AC109" i="1"/>
  <c r="AV114" i="1"/>
  <c r="Y117" i="1"/>
  <c r="V158" i="1"/>
  <c r="W158" i="1" s="1"/>
  <c r="S158" i="1" s="1"/>
  <c r="Q158" i="1" s="1"/>
  <c r="T158" i="1" s="1"/>
  <c r="AY83" i="1"/>
  <c r="U83" i="1"/>
  <c r="AV88" i="1"/>
  <c r="P88" i="1"/>
  <c r="P91" i="1"/>
  <c r="AH91" i="1"/>
  <c r="AG95" i="1"/>
  <c r="AV95" i="1"/>
  <c r="P95" i="1"/>
  <c r="V105" i="1"/>
  <c r="W105" i="1" s="1"/>
  <c r="V110" i="1"/>
  <c r="W110" i="1" s="1"/>
  <c r="S110" i="1" s="1"/>
  <c r="Q110" i="1" s="1"/>
  <c r="T110" i="1" s="1"/>
  <c r="N110" i="1" s="1"/>
  <c r="O110" i="1" s="1"/>
  <c r="AC114" i="1"/>
  <c r="AE119" i="1"/>
  <c r="X119" i="1"/>
  <c r="AB119" i="1" s="1"/>
  <c r="AH135" i="1"/>
  <c r="AG135" i="1"/>
  <c r="P135" i="1"/>
  <c r="AV135" i="1"/>
  <c r="M135" i="1"/>
  <c r="X154" i="1"/>
  <c r="AB154" i="1" s="1"/>
  <c r="AE154" i="1"/>
  <c r="AD154" i="1"/>
  <c r="AY64" i="1"/>
  <c r="P66" i="1"/>
  <c r="AY71" i="1"/>
  <c r="P73" i="1"/>
  <c r="AH81" i="1"/>
  <c r="M88" i="1"/>
  <c r="AY88" i="1"/>
  <c r="U88" i="1"/>
  <c r="AC91" i="1"/>
  <c r="AV91" i="1"/>
  <c r="P93" i="1"/>
  <c r="AC94" i="1"/>
  <c r="AV101" i="1"/>
  <c r="AG101" i="1"/>
  <c r="M101" i="1"/>
  <c r="AH101" i="1"/>
  <c r="AC104" i="1"/>
  <c r="S104" i="1"/>
  <c r="Q104" i="1" s="1"/>
  <c r="T104" i="1" s="1"/>
  <c r="N104" i="1" s="1"/>
  <c r="O104" i="1" s="1"/>
  <c r="AC111" i="1"/>
  <c r="V114" i="1"/>
  <c r="W114" i="1" s="1"/>
  <c r="S114" i="1" s="1"/>
  <c r="Q114" i="1" s="1"/>
  <c r="T114" i="1" s="1"/>
  <c r="AV118" i="1"/>
  <c r="P118" i="1"/>
  <c r="M118" i="1"/>
  <c r="AH118" i="1"/>
  <c r="AG118" i="1"/>
  <c r="V123" i="1"/>
  <c r="W123" i="1" s="1"/>
  <c r="AY58" i="1"/>
  <c r="U58" i="1"/>
  <c r="Y77" i="1"/>
  <c r="P79" i="1"/>
  <c r="Y82" i="1"/>
  <c r="P83" i="1"/>
  <c r="AH89" i="1"/>
  <c r="AG89" i="1"/>
  <c r="M89" i="1"/>
  <c r="V95" i="1"/>
  <c r="W95" i="1" s="1"/>
  <c r="P101" i="1"/>
  <c r="V101" i="1"/>
  <c r="W101" i="1" s="1"/>
  <c r="S101" i="1" s="1"/>
  <c r="Q101" i="1" s="1"/>
  <c r="T101" i="1" s="1"/>
  <c r="AG103" i="1"/>
  <c r="V107" i="1"/>
  <c r="W107" i="1" s="1"/>
  <c r="AD107" i="1" s="1"/>
  <c r="V112" i="1"/>
  <c r="W112" i="1" s="1"/>
  <c r="S112" i="1" s="1"/>
  <c r="Q112" i="1" s="1"/>
  <c r="T112" i="1" s="1"/>
  <c r="AC120" i="1"/>
  <c r="U120" i="1"/>
  <c r="AY120" i="1"/>
  <c r="AH122" i="1"/>
  <c r="AG122" i="1"/>
  <c r="P122" i="1"/>
  <c r="M122" i="1"/>
  <c r="V134" i="1"/>
  <c r="W134" i="1" s="1"/>
  <c r="S134" i="1" s="1"/>
  <c r="Q134" i="1" s="1"/>
  <c r="T134" i="1" s="1"/>
  <c r="M109" i="1"/>
  <c r="M112" i="1"/>
  <c r="AV112" i="1"/>
  <c r="AC136" i="1"/>
  <c r="AC142" i="1"/>
  <c r="V142" i="1"/>
  <c r="W142" i="1" s="1"/>
  <c r="S142" i="1" s="1"/>
  <c r="Q142" i="1" s="1"/>
  <c r="T142" i="1" s="1"/>
  <c r="AY115" i="1"/>
  <c r="AY117" i="1"/>
  <c r="P119" i="1"/>
  <c r="AG119" i="1"/>
  <c r="M119" i="1"/>
  <c r="AV119" i="1"/>
  <c r="AY122" i="1"/>
  <c r="U122" i="1"/>
  <c r="P124" i="1"/>
  <c r="AG124" i="1"/>
  <c r="M124" i="1"/>
  <c r="U140" i="1"/>
  <c r="AY140" i="1"/>
  <c r="AC184" i="1"/>
  <c r="AH98" i="1"/>
  <c r="AV108" i="1"/>
  <c r="AV109" i="1"/>
  <c r="P110" i="1"/>
  <c r="AV111" i="1"/>
  <c r="P111" i="1"/>
  <c r="AY114" i="1"/>
  <c r="V118" i="1"/>
  <c r="W118" i="1" s="1"/>
  <c r="AD118" i="1" s="1"/>
  <c r="V121" i="1"/>
  <c r="W121" i="1" s="1"/>
  <c r="S121" i="1" s="1"/>
  <c r="Q121" i="1" s="1"/>
  <c r="T121" i="1" s="1"/>
  <c r="P129" i="1"/>
  <c r="AG129" i="1"/>
  <c r="AC137" i="1"/>
  <c r="V143" i="1"/>
  <c r="W143" i="1" s="1"/>
  <c r="V150" i="1"/>
  <c r="W150" i="1" s="1"/>
  <c r="S150" i="1" s="1"/>
  <c r="Q150" i="1" s="1"/>
  <c r="T150" i="1" s="1"/>
  <c r="AH157" i="1"/>
  <c r="AG157" i="1"/>
  <c r="M157" i="1"/>
  <c r="AV157" i="1"/>
  <c r="P157" i="1"/>
  <c r="U87" i="1"/>
  <c r="M98" i="1"/>
  <c r="AH120" i="1"/>
  <c r="AY124" i="1"/>
  <c r="AV125" i="1"/>
  <c r="AH125" i="1"/>
  <c r="AG125" i="1"/>
  <c r="AV129" i="1"/>
  <c r="AC138" i="1"/>
  <c r="S138" i="1"/>
  <c r="Q138" i="1" s="1"/>
  <c r="T138" i="1" s="1"/>
  <c r="N138" i="1" s="1"/>
  <c r="O138" i="1" s="1"/>
  <c r="AY157" i="1"/>
  <c r="U157" i="1"/>
  <c r="AV172" i="1"/>
  <c r="M172" i="1"/>
  <c r="AH172" i="1"/>
  <c r="AG172" i="1"/>
  <c r="P172" i="1"/>
  <c r="AH181" i="1"/>
  <c r="AG181" i="1"/>
  <c r="P181" i="1"/>
  <c r="M181" i="1"/>
  <c r="AV181" i="1"/>
  <c r="U94" i="1"/>
  <c r="P108" i="1"/>
  <c r="AY109" i="1"/>
  <c r="U109" i="1"/>
  <c r="AY111" i="1"/>
  <c r="AV121" i="1"/>
  <c r="P121" i="1"/>
  <c r="AV123" i="1"/>
  <c r="AV130" i="1"/>
  <c r="V138" i="1"/>
  <c r="W138" i="1" s="1"/>
  <c r="AD138" i="1" s="1"/>
  <c r="AV138" i="1"/>
  <c r="P138" i="1"/>
  <c r="AG138" i="1"/>
  <c r="AH138" i="1"/>
  <c r="P139" i="1"/>
  <c r="AH139" i="1"/>
  <c r="M139" i="1"/>
  <c r="Y140" i="1"/>
  <c r="P144" i="1"/>
  <c r="AG144" i="1"/>
  <c r="AV144" i="1"/>
  <c r="M144" i="1"/>
  <c r="AH144" i="1"/>
  <c r="AC152" i="1"/>
  <c r="P154" i="1"/>
  <c r="AH154" i="1"/>
  <c r="AG154" i="1"/>
  <c r="M154" i="1"/>
  <c r="AC156" i="1"/>
  <c r="AC108" i="1"/>
  <c r="AC119" i="1"/>
  <c r="V125" i="1"/>
  <c r="W125" i="1" s="1"/>
  <c r="S125" i="1" s="1"/>
  <c r="Q125" i="1" s="1"/>
  <c r="T125" i="1" s="1"/>
  <c r="N125" i="1" s="1"/>
  <c r="O125" i="1" s="1"/>
  <c r="V129" i="1"/>
  <c r="W129" i="1" s="1"/>
  <c r="AD129" i="1" s="1"/>
  <c r="S132" i="1"/>
  <c r="Q132" i="1" s="1"/>
  <c r="T132" i="1" s="1"/>
  <c r="AH137" i="1"/>
  <c r="AV137" i="1"/>
  <c r="P137" i="1"/>
  <c r="AG137" i="1"/>
  <c r="AC143" i="1"/>
  <c r="P149" i="1"/>
  <c r="AG149" i="1"/>
  <c r="M149" i="1"/>
  <c r="AH149" i="1"/>
  <c r="AV149" i="1"/>
  <c r="V151" i="1"/>
  <c r="W151" i="1" s="1"/>
  <c r="S151" i="1" s="1"/>
  <c r="Q151" i="1" s="1"/>
  <c r="T151" i="1" s="1"/>
  <c r="N151" i="1" s="1"/>
  <c r="O151" i="1" s="1"/>
  <c r="AH152" i="1"/>
  <c r="AG152" i="1"/>
  <c r="M152" i="1"/>
  <c r="P152" i="1"/>
  <c r="AV152" i="1"/>
  <c r="V153" i="1"/>
  <c r="W153" i="1" s="1"/>
  <c r="AD153" i="1" s="1"/>
  <c r="AD108" i="1"/>
  <c r="AG110" i="1"/>
  <c r="AV131" i="1"/>
  <c r="P131" i="1"/>
  <c r="AH131" i="1"/>
  <c r="AG131" i="1"/>
  <c r="P134" i="1"/>
  <c r="AH134" i="1"/>
  <c r="M134" i="1"/>
  <c r="AG134" i="1"/>
  <c r="V136" i="1"/>
  <c r="W136" i="1" s="1"/>
  <c r="S136" i="1" s="1"/>
  <c r="Q136" i="1" s="1"/>
  <c r="T136" i="1" s="1"/>
  <c r="N136" i="1" s="1"/>
  <c r="O136" i="1" s="1"/>
  <c r="V163" i="1"/>
  <c r="W163" i="1" s="1"/>
  <c r="AD163" i="1" s="1"/>
  <c r="X169" i="1"/>
  <c r="AB169" i="1" s="1"/>
  <c r="AE169" i="1"/>
  <c r="Y100" i="1"/>
  <c r="AG109" i="1"/>
  <c r="AG112" i="1"/>
  <c r="AV120" i="1"/>
  <c r="AH124" i="1"/>
  <c r="AV126" i="1"/>
  <c r="AG126" i="1"/>
  <c r="AH127" i="1"/>
  <c r="AG127" i="1"/>
  <c r="AV127" i="1"/>
  <c r="AC129" i="1"/>
  <c r="AD133" i="1"/>
  <c r="U135" i="1"/>
  <c r="AY135" i="1"/>
  <c r="U141" i="1"/>
  <c r="AY141" i="1"/>
  <c r="AH147" i="1"/>
  <c r="P147" i="1"/>
  <c r="AV147" i="1"/>
  <c r="M147" i="1"/>
  <c r="AG147" i="1"/>
  <c r="AC168" i="1"/>
  <c r="V168" i="1"/>
  <c r="W168" i="1" s="1"/>
  <c r="AH142" i="1"/>
  <c r="AV142" i="1"/>
  <c r="P142" i="1"/>
  <c r="M142" i="1"/>
  <c r="V145" i="1"/>
  <c r="W145" i="1" s="1"/>
  <c r="AD145" i="1" s="1"/>
  <c r="AH150" i="1"/>
  <c r="AG150" i="1"/>
  <c r="P150" i="1"/>
  <c r="S154" i="1"/>
  <c r="Q154" i="1" s="1"/>
  <c r="T154" i="1" s="1"/>
  <c r="AC154" i="1"/>
  <c r="AC158" i="1"/>
  <c r="V164" i="1"/>
  <c r="W164" i="1" s="1"/>
  <c r="AD164" i="1" s="1"/>
  <c r="P170" i="1"/>
  <c r="M170" i="1"/>
  <c r="AH170" i="1"/>
  <c r="AG170" i="1"/>
  <c r="AV170" i="1"/>
  <c r="AY186" i="1"/>
  <c r="U186" i="1"/>
  <c r="V144" i="1"/>
  <c r="W144" i="1" s="1"/>
  <c r="AV146" i="1"/>
  <c r="P146" i="1"/>
  <c r="M146" i="1"/>
  <c r="AH146" i="1"/>
  <c r="AG146" i="1"/>
  <c r="AV150" i="1"/>
  <c r="AV158" i="1"/>
  <c r="AG158" i="1"/>
  <c r="M158" i="1"/>
  <c r="AH158" i="1"/>
  <c r="P158" i="1"/>
  <c r="V166" i="1"/>
  <c r="W166" i="1" s="1"/>
  <c r="AE180" i="1"/>
  <c r="X180" i="1"/>
  <c r="AB180" i="1" s="1"/>
  <c r="AC192" i="1"/>
  <c r="X212" i="1"/>
  <c r="AB212" i="1" s="1"/>
  <c r="S212" i="1"/>
  <c r="Q212" i="1" s="1"/>
  <c r="T212" i="1" s="1"/>
  <c r="AE212" i="1"/>
  <c r="AD212" i="1"/>
  <c r="AV141" i="1"/>
  <c r="AG141" i="1"/>
  <c r="AY146" i="1"/>
  <c r="M150" i="1"/>
  <c r="AC167" i="1"/>
  <c r="AC181" i="1"/>
  <c r="P185" i="1"/>
  <c r="AH185" i="1"/>
  <c r="AG185" i="1"/>
  <c r="M185" i="1"/>
  <c r="AC206" i="1"/>
  <c r="AV185" i="1"/>
  <c r="X179" i="1"/>
  <c r="AB179" i="1" s="1"/>
  <c r="AE179" i="1"/>
  <c r="AC189" i="1"/>
  <c r="AC203" i="1"/>
  <c r="Y126" i="1"/>
  <c r="V128" i="1"/>
  <c r="W128" i="1" s="1"/>
  <c r="AD128" i="1" s="1"/>
  <c r="AC144" i="1"/>
  <c r="S144" i="1"/>
  <c r="Q144" i="1" s="1"/>
  <c r="T144" i="1" s="1"/>
  <c r="N144" i="1" s="1"/>
  <c r="O144" i="1" s="1"/>
  <c r="V149" i="1"/>
  <c r="W149" i="1" s="1"/>
  <c r="AC151" i="1"/>
  <c r="AV151" i="1"/>
  <c r="AH151" i="1"/>
  <c r="AG151" i="1"/>
  <c r="P151" i="1"/>
  <c r="AV156" i="1"/>
  <c r="P156" i="1"/>
  <c r="AH156" i="1"/>
  <c r="AG156" i="1"/>
  <c r="M156" i="1"/>
  <c r="AC159" i="1"/>
  <c r="AY161" i="1"/>
  <c r="U161" i="1"/>
  <c r="AV164" i="1"/>
  <c r="P164" i="1"/>
  <c r="AG164" i="1"/>
  <c r="AH164" i="1"/>
  <c r="M164" i="1"/>
  <c r="AH198" i="1"/>
  <c r="AG198" i="1"/>
  <c r="M198" i="1"/>
  <c r="AV198" i="1"/>
  <c r="P198" i="1"/>
  <c r="AH145" i="1"/>
  <c r="AV148" i="1"/>
  <c r="AC155" i="1"/>
  <c r="AY156" i="1"/>
  <c r="U159" i="1"/>
  <c r="P159" i="1"/>
  <c r="AH159" i="1"/>
  <c r="AG159" i="1"/>
  <c r="M159" i="1"/>
  <c r="AC160" i="1"/>
  <c r="AC163" i="1"/>
  <c r="M171" i="1"/>
  <c r="AH171" i="1"/>
  <c r="AG171" i="1"/>
  <c r="P171" i="1"/>
  <c r="S180" i="1"/>
  <c r="Q180" i="1" s="1"/>
  <c r="T180" i="1" s="1"/>
  <c r="N180" i="1" s="1"/>
  <c r="O180" i="1" s="1"/>
  <c r="AC180" i="1"/>
  <c r="V181" i="1"/>
  <c r="W181" i="1" s="1"/>
  <c r="V189" i="1"/>
  <c r="W189" i="1" s="1"/>
  <c r="S189" i="1" s="1"/>
  <c r="Q189" i="1" s="1"/>
  <c r="T189" i="1" s="1"/>
  <c r="N189" i="1" s="1"/>
  <c r="O189" i="1" s="1"/>
  <c r="P190" i="1"/>
  <c r="AH190" i="1"/>
  <c r="M190" i="1"/>
  <c r="AV190" i="1"/>
  <c r="AG190" i="1"/>
  <c r="AY205" i="1"/>
  <c r="U205" i="1"/>
  <c r="AC145" i="1"/>
  <c r="AC162" i="1"/>
  <c r="V185" i="1"/>
  <c r="W185" i="1" s="1"/>
  <c r="AD185" i="1" s="1"/>
  <c r="AY192" i="1"/>
  <c r="P148" i="1"/>
  <c r="AY150" i="1"/>
  <c r="AY152" i="1"/>
  <c r="U152" i="1"/>
  <c r="AY154" i="1"/>
  <c r="AV155" i="1"/>
  <c r="AV160" i="1"/>
  <c r="AC164" i="1"/>
  <c r="AH178" i="1"/>
  <c r="AG178" i="1"/>
  <c r="P178" i="1"/>
  <c r="M178" i="1"/>
  <c r="M184" i="1"/>
  <c r="AH184" i="1"/>
  <c r="AG184" i="1"/>
  <c r="P184" i="1"/>
  <c r="AV184" i="1"/>
  <c r="AC188" i="1"/>
  <c r="AG191" i="1"/>
  <c r="AH191" i="1"/>
  <c r="P191" i="1"/>
  <c r="M191" i="1"/>
  <c r="AC210" i="1"/>
  <c r="AH225" i="1"/>
  <c r="AG225" i="1"/>
  <c r="M225" i="1"/>
  <c r="AV225" i="1"/>
  <c r="P225" i="1"/>
  <c r="AC157" i="1"/>
  <c r="AY165" i="1"/>
  <c r="U165" i="1"/>
  <c r="AV166" i="1"/>
  <c r="P166" i="1"/>
  <c r="AH166" i="1"/>
  <c r="M166" i="1"/>
  <c r="V171" i="1"/>
  <c r="W171" i="1" s="1"/>
  <c r="AD171" i="1" s="1"/>
  <c r="AC173" i="1"/>
  <c r="AH173" i="1"/>
  <c r="AV173" i="1"/>
  <c r="M173" i="1"/>
  <c r="AG173" i="1"/>
  <c r="V175" i="1"/>
  <c r="W175" i="1" s="1"/>
  <c r="AC178" i="1"/>
  <c r="AV182" i="1"/>
  <c r="AG182" i="1"/>
  <c r="AH182" i="1"/>
  <c r="P182" i="1"/>
  <c r="AV191" i="1"/>
  <c r="V192" i="1"/>
  <c r="W192" i="1" s="1"/>
  <c r="S192" i="1" s="1"/>
  <c r="Q192" i="1" s="1"/>
  <c r="T192" i="1" s="1"/>
  <c r="N192" i="1" s="1"/>
  <c r="O192" i="1" s="1"/>
  <c r="U225" i="1"/>
  <c r="AY225" i="1"/>
  <c r="M132" i="1"/>
  <c r="AV145" i="1"/>
  <c r="Y146" i="1"/>
  <c r="AY147" i="1"/>
  <c r="U147" i="1"/>
  <c r="Y160" i="1"/>
  <c r="P163" i="1"/>
  <c r="AY166" i="1"/>
  <c r="V167" i="1"/>
  <c r="W167" i="1" s="1"/>
  <c r="S167" i="1" s="1"/>
  <c r="Q167" i="1" s="1"/>
  <c r="T167" i="1" s="1"/>
  <c r="AG167" i="1"/>
  <c r="M167" i="1"/>
  <c r="AH167" i="1"/>
  <c r="AH168" i="1"/>
  <c r="M168" i="1"/>
  <c r="AG168" i="1"/>
  <c r="P168" i="1"/>
  <c r="U173" i="1"/>
  <c r="AY173" i="1"/>
  <c r="AY175" i="1"/>
  <c r="U182" i="1"/>
  <c r="AY182" i="1"/>
  <c r="AC186" i="1"/>
  <c r="AC193" i="1"/>
  <c r="V195" i="1"/>
  <c r="W195" i="1" s="1"/>
  <c r="S195" i="1" s="1"/>
  <c r="Q195" i="1" s="1"/>
  <c r="T195" i="1" s="1"/>
  <c r="V201" i="1"/>
  <c r="W201" i="1" s="1"/>
  <c r="AD201" i="1" s="1"/>
  <c r="V209" i="1"/>
  <c r="W209" i="1" s="1"/>
  <c r="S209" i="1" s="1"/>
  <c r="Q209" i="1" s="1"/>
  <c r="T209" i="1" s="1"/>
  <c r="N209" i="1" s="1"/>
  <c r="O209" i="1" s="1"/>
  <c r="AC147" i="1"/>
  <c r="AC153" i="1"/>
  <c r="S153" i="1"/>
  <c r="Q153" i="1" s="1"/>
  <c r="T153" i="1" s="1"/>
  <c r="N153" i="1" s="1"/>
  <c r="O153" i="1" s="1"/>
  <c r="M155" i="1"/>
  <c r="U156" i="1"/>
  <c r="Y171" i="1"/>
  <c r="V178" i="1"/>
  <c r="W178" i="1" s="1"/>
  <c r="S178" i="1" s="1"/>
  <c r="Q178" i="1" s="1"/>
  <c r="T178" i="1" s="1"/>
  <c r="AC202" i="1"/>
  <c r="AG148" i="1"/>
  <c r="AC150" i="1"/>
  <c r="V155" i="1"/>
  <c r="W155" i="1" s="1"/>
  <c r="V160" i="1"/>
  <c r="W160" i="1" s="1"/>
  <c r="AD160" i="1" s="1"/>
  <c r="AH162" i="1"/>
  <c r="AG162" i="1"/>
  <c r="M162" i="1"/>
  <c r="AD169" i="1"/>
  <c r="P173" i="1"/>
  <c r="AC177" i="1"/>
  <c r="V177" i="1"/>
  <c r="W177" i="1" s="1"/>
  <c r="M182" i="1"/>
  <c r="V188" i="1"/>
  <c r="W188" i="1" s="1"/>
  <c r="AD188" i="1" s="1"/>
  <c r="AH203" i="1"/>
  <c r="AG203" i="1"/>
  <c r="M203" i="1"/>
  <c r="P203" i="1"/>
  <c r="AV203" i="1"/>
  <c r="AY208" i="1"/>
  <c r="U208" i="1"/>
  <c r="M153" i="1"/>
  <c r="M160" i="1"/>
  <c r="AV161" i="1"/>
  <c r="P161" i="1"/>
  <c r="AY162" i="1"/>
  <c r="U162" i="1"/>
  <c r="S169" i="1"/>
  <c r="Q169" i="1" s="1"/>
  <c r="T169" i="1" s="1"/>
  <c r="N169" i="1" s="1"/>
  <c r="O169" i="1" s="1"/>
  <c r="AH189" i="1"/>
  <c r="AG189" i="1"/>
  <c r="P189" i="1"/>
  <c r="V199" i="1"/>
  <c r="W199" i="1" s="1"/>
  <c r="S199" i="1" s="1"/>
  <c r="Q199" i="1" s="1"/>
  <c r="T199" i="1" s="1"/>
  <c r="N199" i="1" s="1"/>
  <c r="O199" i="1" s="1"/>
  <c r="AY178" i="1"/>
  <c r="S179" i="1"/>
  <c r="Q179" i="1" s="1"/>
  <c r="T179" i="1" s="1"/>
  <c r="AH179" i="1"/>
  <c r="Y181" i="1"/>
  <c r="U187" i="1"/>
  <c r="AG201" i="1"/>
  <c r="AH206" i="1"/>
  <c r="AG206" i="1"/>
  <c r="M206" i="1"/>
  <c r="AV206" i="1"/>
  <c r="AC215" i="1"/>
  <c r="AC219" i="1"/>
  <c r="V229" i="1"/>
  <c r="W229" i="1" s="1"/>
  <c r="S229" i="1" s="1"/>
  <c r="Q229" i="1" s="1"/>
  <c r="T229" i="1" s="1"/>
  <c r="N229" i="1" s="1"/>
  <c r="O229" i="1" s="1"/>
  <c r="V176" i="1"/>
  <c r="W176" i="1" s="1"/>
  <c r="AD176" i="1" s="1"/>
  <c r="V183" i="1"/>
  <c r="W183" i="1" s="1"/>
  <c r="V191" i="1"/>
  <c r="W191" i="1" s="1"/>
  <c r="S191" i="1" s="1"/>
  <c r="Q191" i="1" s="1"/>
  <c r="T191" i="1" s="1"/>
  <c r="M196" i="1"/>
  <c r="V198" i="1"/>
  <c r="W198" i="1" s="1"/>
  <c r="AC209" i="1"/>
  <c r="AC225" i="1"/>
  <c r="AY171" i="1"/>
  <c r="AV177" i="1"/>
  <c r="AH177" i="1"/>
  <c r="M177" i="1"/>
  <c r="AH183" i="1"/>
  <c r="M183" i="1"/>
  <c r="AY185" i="1"/>
  <c r="AH188" i="1"/>
  <c r="AV188" i="1"/>
  <c r="P188" i="1"/>
  <c r="AH196" i="1"/>
  <c r="AG196" i="1"/>
  <c r="P196" i="1"/>
  <c r="V197" i="1"/>
  <c r="W197" i="1" s="1"/>
  <c r="P217" i="1"/>
  <c r="AV217" i="1"/>
  <c r="M217" i="1"/>
  <c r="AG217" i="1"/>
  <c r="U170" i="1"/>
  <c r="S174" i="1"/>
  <c r="Q174" i="1" s="1"/>
  <c r="T174" i="1" s="1"/>
  <c r="N174" i="1" s="1"/>
  <c r="O174" i="1" s="1"/>
  <c r="M188" i="1"/>
  <c r="AY197" i="1"/>
  <c r="M201" i="1"/>
  <c r="AV201" i="1"/>
  <c r="AH201" i="1"/>
  <c r="V203" i="1"/>
  <c r="W203" i="1" s="1"/>
  <c r="S203" i="1" s="1"/>
  <c r="Q203" i="1" s="1"/>
  <c r="T203" i="1" s="1"/>
  <c r="M176" i="1"/>
  <c r="M179" i="1"/>
  <c r="AV179" i="1"/>
  <c r="AV194" i="1"/>
  <c r="AH194" i="1"/>
  <c r="AG194" i="1"/>
  <c r="P200" i="1"/>
  <c r="AH200" i="1"/>
  <c r="AG200" i="1"/>
  <c r="M200" i="1"/>
  <c r="V202" i="1"/>
  <c r="W202" i="1" s="1"/>
  <c r="AV202" i="1"/>
  <c r="P202" i="1"/>
  <c r="AH202" i="1"/>
  <c r="AG202" i="1"/>
  <c r="V204" i="1"/>
  <c r="W204" i="1" s="1"/>
  <c r="AD204" i="1" s="1"/>
  <c r="AH207" i="1"/>
  <c r="AG207" i="1"/>
  <c r="M207" i="1"/>
  <c r="V210" i="1"/>
  <c r="W210" i="1" s="1"/>
  <c r="AD210" i="1" s="1"/>
  <c r="AH216" i="1"/>
  <c r="P216" i="1"/>
  <c r="M216" i="1"/>
  <c r="AG216" i="1"/>
  <c r="AC224" i="1"/>
  <c r="V232" i="1"/>
  <c r="W232" i="1" s="1"/>
  <c r="AD232" i="1" s="1"/>
  <c r="V172" i="1"/>
  <c r="W172" i="1" s="1"/>
  <c r="AH193" i="1"/>
  <c r="AG193" i="1"/>
  <c r="M193" i="1"/>
  <c r="P193" i="1"/>
  <c r="U222" i="1"/>
  <c r="AY222" i="1"/>
  <c r="P175" i="1"/>
  <c r="AV175" i="1"/>
  <c r="P177" i="1"/>
  <c r="AD180" i="1"/>
  <c r="P183" i="1"/>
  <c r="AC185" i="1"/>
  <c r="S185" i="1"/>
  <c r="Q185" i="1" s="1"/>
  <c r="T185" i="1" s="1"/>
  <c r="AV186" i="1"/>
  <c r="P186" i="1"/>
  <c r="AC204" i="1"/>
  <c r="S204" i="1"/>
  <c r="Q204" i="1" s="1"/>
  <c r="T204" i="1" s="1"/>
  <c r="N204" i="1" s="1"/>
  <c r="O204" i="1" s="1"/>
  <c r="P205" i="1"/>
  <c r="AH205" i="1"/>
  <c r="AG205" i="1"/>
  <c r="M205" i="1"/>
  <c r="AV205" i="1"/>
  <c r="AH221" i="1"/>
  <c r="AG221" i="1"/>
  <c r="P221" i="1"/>
  <c r="M221" i="1"/>
  <c r="X235" i="1"/>
  <c r="AB235" i="1" s="1"/>
  <c r="AE235" i="1"/>
  <c r="P179" i="1"/>
  <c r="V184" i="1"/>
  <c r="W184" i="1" s="1"/>
  <c r="S184" i="1" s="1"/>
  <c r="Q184" i="1" s="1"/>
  <c r="T184" i="1" s="1"/>
  <c r="M186" i="1"/>
  <c r="AY190" i="1"/>
  <c r="U190" i="1"/>
  <c r="AV192" i="1"/>
  <c r="P192" i="1"/>
  <c r="U193" i="1"/>
  <c r="AV199" i="1"/>
  <c r="AG199" i="1"/>
  <c r="P199" i="1"/>
  <c r="V200" i="1"/>
  <c r="W200" i="1" s="1"/>
  <c r="AG208" i="1"/>
  <c r="M208" i="1"/>
  <c r="AV208" i="1"/>
  <c r="P208" i="1"/>
  <c r="AH208" i="1"/>
  <c r="AC214" i="1"/>
  <c r="AY218" i="1"/>
  <c r="U218" i="1"/>
  <c r="AV221" i="1"/>
  <c r="AV197" i="1"/>
  <c r="P197" i="1"/>
  <c r="AC199" i="1"/>
  <c r="V207" i="1"/>
  <c r="W207" i="1" s="1"/>
  <c r="S207" i="1" s="1"/>
  <c r="Q207" i="1" s="1"/>
  <c r="T207" i="1" s="1"/>
  <c r="N207" i="1" s="1"/>
  <c r="O207" i="1" s="1"/>
  <c r="Y208" i="1"/>
  <c r="AY228" i="1"/>
  <c r="U228" i="1"/>
  <c r="V220" i="1"/>
  <c r="W220" i="1" s="1"/>
  <c r="AD220" i="1" s="1"/>
  <c r="AH230" i="1"/>
  <c r="AG230" i="1"/>
  <c r="M230" i="1"/>
  <c r="P230" i="1"/>
  <c r="AD237" i="1"/>
  <c r="X237" i="1"/>
  <c r="AB237" i="1" s="1"/>
  <c r="AH215" i="1"/>
  <c r="AG215" i="1"/>
  <c r="M215" i="1"/>
  <c r="P215" i="1"/>
  <c r="AV215" i="1"/>
  <c r="V217" i="1"/>
  <c r="W217" i="1" s="1"/>
  <c r="AD217" i="1" s="1"/>
  <c r="AC230" i="1"/>
  <c r="AV230" i="1"/>
  <c r="AG233" i="1"/>
  <c r="M233" i="1"/>
  <c r="AH233" i="1"/>
  <c r="P233" i="1"/>
  <c r="S235" i="1"/>
  <c r="Q235" i="1" s="1"/>
  <c r="T235" i="1" s="1"/>
  <c r="AC235" i="1"/>
  <c r="V227" i="1"/>
  <c r="W227" i="1" s="1"/>
  <c r="AC233" i="1"/>
  <c r="AY233" i="1"/>
  <c r="U233" i="1"/>
  <c r="V234" i="1"/>
  <c r="W234" i="1" s="1"/>
  <c r="S234" i="1" s="1"/>
  <c r="Q234" i="1" s="1"/>
  <c r="T234" i="1" s="1"/>
  <c r="N234" i="1" s="1"/>
  <c r="O234" i="1" s="1"/>
  <c r="AH235" i="1"/>
  <c r="AG235" i="1"/>
  <c r="M235" i="1"/>
  <c r="P235" i="1"/>
  <c r="AV235" i="1"/>
  <c r="AD179" i="1"/>
  <c r="AV219" i="1"/>
  <c r="AH219" i="1"/>
  <c r="AG219" i="1"/>
  <c r="P219" i="1"/>
  <c r="V224" i="1"/>
  <c r="W224" i="1" s="1"/>
  <c r="S224" i="1" s="1"/>
  <c r="Q224" i="1" s="1"/>
  <c r="T224" i="1" s="1"/>
  <c r="N224" i="1" s="1"/>
  <c r="O224" i="1" s="1"/>
  <c r="AC232" i="1"/>
  <c r="Y236" i="1"/>
  <c r="AE237" i="1"/>
  <c r="P195" i="1"/>
  <c r="AH195" i="1"/>
  <c r="V196" i="1"/>
  <c r="W196" i="1" s="1"/>
  <c r="S196" i="1" s="1"/>
  <c r="Q196" i="1" s="1"/>
  <c r="T196" i="1" s="1"/>
  <c r="AG213" i="1"/>
  <c r="M213" i="1"/>
  <c r="AH213" i="1"/>
  <c r="AV214" i="1"/>
  <c r="AH214" i="1"/>
  <c r="V215" i="1"/>
  <c r="W215" i="1" s="1"/>
  <c r="S215" i="1" s="1"/>
  <c r="Q215" i="1" s="1"/>
  <c r="T215" i="1" s="1"/>
  <c r="U219" i="1"/>
  <c r="AY219" i="1"/>
  <c r="AD235" i="1"/>
  <c r="AV195" i="1"/>
  <c r="AG197" i="1"/>
  <c r="AV204" i="1"/>
  <c r="P204" i="1"/>
  <c r="AH210" i="1"/>
  <c r="AG210" i="1"/>
  <c r="M210" i="1"/>
  <c r="AV213" i="1"/>
  <c r="AG218" i="1"/>
  <c r="M218" i="1"/>
  <c r="P218" i="1"/>
  <c r="AV218" i="1"/>
  <c r="AC220" i="1"/>
  <c r="V230" i="1"/>
  <c r="W230" i="1" s="1"/>
  <c r="AD230" i="1" s="1"/>
  <c r="AC234" i="1"/>
  <c r="AC194" i="1"/>
  <c r="M195" i="1"/>
  <c r="AH197" i="1"/>
  <c r="AC207" i="1"/>
  <c r="AV210" i="1"/>
  <c r="U214" i="1"/>
  <c r="AC221" i="1"/>
  <c r="P222" i="1"/>
  <c r="AH222" i="1"/>
  <c r="AG222" i="1"/>
  <c r="Y230" i="1"/>
  <c r="AC226" i="1"/>
  <c r="AC229" i="1"/>
  <c r="AH231" i="1"/>
  <c r="AY213" i="1"/>
  <c r="U213" i="1"/>
  <c r="AY230" i="1"/>
  <c r="AY206" i="1"/>
  <c r="AY207" i="1"/>
  <c r="Y215" i="1"/>
  <c r="AY221" i="1"/>
  <c r="AG223" i="1"/>
  <c r="M223" i="1"/>
  <c r="AV226" i="1"/>
  <c r="AC231" i="1"/>
  <c r="M232" i="1"/>
  <c r="AV232" i="1"/>
  <c r="AH234" i="1"/>
  <c r="AH236" i="1"/>
  <c r="AH220" i="1"/>
  <c r="AG220" i="1"/>
  <c r="M220" i="1"/>
  <c r="P237" i="1"/>
  <c r="AV237" i="1"/>
  <c r="AG238" i="1"/>
  <c r="M238" i="1"/>
  <c r="AV238" i="1"/>
  <c r="AH238" i="1"/>
  <c r="AC211" i="1"/>
  <c r="M212" i="1"/>
  <c r="AV212" i="1"/>
  <c r="AV220" i="1"/>
  <c r="P224" i="1"/>
  <c r="AG228" i="1"/>
  <c r="M228" i="1"/>
  <c r="AV231" i="1"/>
  <c r="AC236" i="1"/>
  <c r="M237" i="1"/>
  <c r="U206" i="1"/>
  <c r="AY223" i="1"/>
  <c r="U223" i="1"/>
  <c r="AV228" i="1"/>
  <c r="AC216" i="1"/>
  <c r="Y225" i="1"/>
  <c r="AG227" i="1"/>
  <c r="P229" i="1"/>
  <c r="AY231" i="1"/>
  <c r="U238" i="1"/>
  <c r="U211" i="1"/>
  <c r="U216" i="1"/>
  <c r="U221" i="1"/>
  <c r="U226" i="1"/>
  <c r="U231" i="1"/>
  <c r="U236" i="1"/>
  <c r="N154" i="1" l="1"/>
  <c r="O154" i="1" s="1"/>
  <c r="AE104" i="1"/>
  <c r="S90" i="1"/>
  <c r="Q90" i="1" s="1"/>
  <c r="T90" i="1" s="1"/>
  <c r="N81" i="1"/>
  <c r="O81" i="1" s="1"/>
  <c r="N215" i="1"/>
  <c r="O215" i="1" s="1"/>
  <c r="AD174" i="1"/>
  <c r="X174" i="1"/>
  <c r="AB174" i="1" s="1"/>
  <c r="X90" i="1"/>
  <c r="AB90" i="1" s="1"/>
  <c r="N167" i="1"/>
  <c r="O167" i="1" s="1"/>
  <c r="S72" i="1"/>
  <c r="Q72" i="1" s="1"/>
  <c r="T72" i="1" s="1"/>
  <c r="AE90" i="1"/>
  <c r="AD158" i="1"/>
  <c r="AD215" i="1"/>
  <c r="N80" i="1"/>
  <c r="O80" i="1" s="1"/>
  <c r="X72" i="1"/>
  <c r="AB72" i="1" s="1"/>
  <c r="N100" i="1"/>
  <c r="O100" i="1" s="1"/>
  <c r="N33" i="1"/>
  <c r="O33" i="1" s="1"/>
  <c r="AD106" i="1"/>
  <c r="N26" i="1"/>
  <c r="O26" i="1" s="1"/>
  <c r="N106" i="1"/>
  <c r="O106" i="1" s="1"/>
  <c r="S44" i="1"/>
  <c r="Q44" i="1" s="1"/>
  <c r="T44" i="1" s="1"/>
  <c r="N44" i="1" s="1"/>
  <c r="O44" i="1" s="1"/>
  <c r="N121" i="1"/>
  <c r="O121" i="1" s="1"/>
  <c r="AF104" i="1"/>
  <c r="AD40" i="1"/>
  <c r="AE35" i="1"/>
  <c r="N67" i="1"/>
  <c r="O67" i="1" s="1"/>
  <c r="AD34" i="1"/>
  <c r="N111" i="1"/>
  <c r="O111" i="1" s="1"/>
  <c r="AE34" i="1"/>
  <c r="AF34" i="1" s="1"/>
  <c r="N52" i="1"/>
  <c r="O52" i="1" s="1"/>
  <c r="N47" i="1"/>
  <c r="O47" i="1" s="1"/>
  <c r="X106" i="1"/>
  <c r="AB106" i="1" s="1"/>
  <c r="AD80" i="1"/>
  <c r="N101" i="1"/>
  <c r="O101" i="1" s="1"/>
  <c r="AE106" i="1"/>
  <c r="X113" i="1"/>
  <c r="AB113" i="1" s="1"/>
  <c r="AD113" i="1"/>
  <c r="AE113" i="1"/>
  <c r="S113" i="1"/>
  <c r="Q113" i="1" s="1"/>
  <c r="T113" i="1" s="1"/>
  <c r="N113" i="1" s="1"/>
  <c r="O113" i="1" s="1"/>
  <c r="S57" i="1"/>
  <c r="Q57" i="1" s="1"/>
  <c r="T57" i="1" s="1"/>
  <c r="AD57" i="1"/>
  <c r="AF72" i="1"/>
  <c r="N61" i="1"/>
  <c r="O61" i="1" s="1"/>
  <c r="S35" i="1"/>
  <c r="Q35" i="1" s="1"/>
  <c r="T35" i="1" s="1"/>
  <c r="N35" i="1" s="1"/>
  <c r="O35" i="1" s="1"/>
  <c r="S230" i="1"/>
  <c r="Q230" i="1" s="1"/>
  <c r="T230" i="1" s="1"/>
  <c r="N230" i="1" s="1"/>
  <c r="O230" i="1" s="1"/>
  <c r="N203" i="1"/>
  <c r="O203" i="1" s="1"/>
  <c r="AF169" i="1"/>
  <c r="S220" i="1"/>
  <c r="Q220" i="1" s="1"/>
  <c r="T220" i="1" s="1"/>
  <c r="N220" i="1" s="1"/>
  <c r="O220" i="1" s="1"/>
  <c r="N191" i="1"/>
  <c r="O191" i="1" s="1"/>
  <c r="AD35" i="1"/>
  <c r="N237" i="1"/>
  <c r="O237" i="1" s="1"/>
  <c r="AD184" i="1"/>
  <c r="AD203" i="1"/>
  <c r="N195" i="1"/>
  <c r="O195" i="1" s="1"/>
  <c r="AF179" i="1"/>
  <c r="AD150" i="1"/>
  <c r="S85" i="1"/>
  <c r="Q85" i="1" s="1"/>
  <c r="T85" i="1" s="1"/>
  <c r="S119" i="1"/>
  <c r="Q119" i="1" s="1"/>
  <c r="T119" i="1" s="1"/>
  <c r="N119" i="1" s="1"/>
  <c r="O119" i="1" s="1"/>
  <c r="AF133" i="1"/>
  <c r="AD54" i="1"/>
  <c r="X102" i="1"/>
  <c r="AB102" i="1" s="1"/>
  <c r="AE102" i="1"/>
  <c r="AD102" i="1"/>
  <c r="S102" i="1"/>
  <c r="Q102" i="1" s="1"/>
  <c r="T102" i="1" s="1"/>
  <c r="N102" i="1" s="1"/>
  <c r="O102" i="1" s="1"/>
  <c r="S45" i="1"/>
  <c r="Q45" i="1" s="1"/>
  <c r="T45" i="1" s="1"/>
  <c r="N45" i="1" s="1"/>
  <c r="O45" i="1" s="1"/>
  <c r="AD45" i="1"/>
  <c r="AD199" i="1"/>
  <c r="S232" i="1"/>
  <c r="Q232" i="1" s="1"/>
  <c r="T232" i="1" s="1"/>
  <c r="N232" i="1" s="1"/>
  <c r="O232" i="1" s="1"/>
  <c r="S145" i="1"/>
  <c r="Q145" i="1" s="1"/>
  <c r="T145" i="1" s="1"/>
  <c r="N145" i="1" s="1"/>
  <c r="O145" i="1" s="1"/>
  <c r="N212" i="1"/>
  <c r="O212" i="1" s="1"/>
  <c r="N142" i="1"/>
  <c r="O142" i="1" s="1"/>
  <c r="AF108" i="1"/>
  <c r="AD65" i="1"/>
  <c r="AF131" i="1"/>
  <c r="N54" i="1"/>
  <c r="O54" i="1" s="1"/>
  <c r="AD24" i="1"/>
  <c r="N112" i="1"/>
  <c r="O112" i="1" s="1"/>
  <c r="AD81" i="1"/>
  <c r="N85" i="1"/>
  <c r="O85" i="1" s="1"/>
  <c r="N116" i="1"/>
  <c r="O116" i="1" s="1"/>
  <c r="S115" i="1"/>
  <c r="Q115" i="1" s="1"/>
  <c r="T115" i="1" s="1"/>
  <c r="N115" i="1" s="1"/>
  <c r="O115" i="1" s="1"/>
  <c r="AF90" i="1"/>
  <c r="AF235" i="1"/>
  <c r="N178" i="1"/>
  <c r="O178" i="1" s="1"/>
  <c r="AF237" i="1"/>
  <c r="AD207" i="1"/>
  <c r="N185" i="1"/>
  <c r="O185" i="1" s="1"/>
  <c r="AF174" i="1"/>
  <c r="S163" i="1"/>
  <c r="Q163" i="1" s="1"/>
  <c r="T163" i="1" s="1"/>
  <c r="N163" i="1" s="1"/>
  <c r="O163" i="1" s="1"/>
  <c r="N134" i="1"/>
  <c r="O134" i="1" s="1"/>
  <c r="N114" i="1"/>
  <c r="O114" i="1" s="1"/>
  <c r="S188" i="1"/>
  <c r="Q188" i="1" s="1"/>
  <c r="T188" i="1" s="1"/>
  <c r="N179" i="1"/>
  <c r="O179" i="1" s="1"/>
  <c r="AF154" i="1"/>
  <c r="N150" i="1"/>
  <c r="O150" i="1" s="1"/>
  <c r="N39" i="1"/>
  <c r="O39" i="1" s="1"/>
  <c r="S34" i="1"/>
  <c r="Q34" i="1" s="1"/>
  <c r="T34" i="1" s="1"/>
  <c r="N34" i="1" s="1"/>
  <c r="O34" i="1" s="1"/>
  <c r="N196" i="1"/>
  <c r="O196" i="1" s="1"/>
  <c r="N184" i="1"/>
  <c r="O184" i="1" s="1"/>
  <c r="AF212" i="1"/>
  <c r="AF119" i="1"/>
  <c r="N108" i="1"/>
  <c r="O108" i="1" s="1"/>
  <c r="V83" i="1"/>
  <c r="W83" i="1" s="1"/>
  <c r="AE126" i="1"/>
  <c r="AD126" i="1"/>
  <c r="X126" i="1"/>
  <c r="AB126" i="1" s="1"/>
  <c r="AD146" i="1"/>
  <c r="X146" i="1"/>
  <c r="AB146" i="1" s="1"/>
  <c r="S146" i="1"/>
  <c r="Q146" i="1" s="1"/>
  <c r="T146" i="1" s="1"/>
  <c r="N146" i="1" s="1"/>
  <c r="O146" i="1" s="1"/>
  <c r="AE146" i="1"/>
  <c r="V31" i="1"/>
  <c r="W31" i="1" s="1"/>
  <c r="X103" i="1"/>
  <c r="AB103" i="1" s="1"/>
  <c r="AE103" i="1"/>
  <c r="S103" i="1"/>
  <c r="Q103" i="1" s="1"/>
  <c r="T103" i="1" s="1"/>
  <c r="N103" i="1" s="1"/>
  <c r="O103" i="1" s="1"/>
  <c r="V68" i="1"/>
  <c r="W68" i="1" s="1"/>
  <c r="S139" i="1"/>
  <c r="Q139" i="1" s="1"/>
  <c r="T139" i="1" s="1"/>
  <c r="N139" i="1" s="1"/>
  <c r="O139" i="1" s="1"/>
  <c r="AD96" i="1"/>
  <c r="X96" i="1"/>
  <c r="AB96" i="1" s="1"/>
  <c r="AE96" i="1"/>
  <c r="V48" i="1"/>
  <c r="W48" i="1" s="1"/>
  <c r="AE56" i="1"/>
  <c r="X56" i="1"/>
  <c r="AB56" i="1" s="1"/>
  <c r="S56" i="1"/>
  <c r="Q56" i="1" s="1"/>
  <c r="T56" i="1" s="1"/>
  <c r="N56" i="1" s="1"/>
  <c r="O56" i="1" s="1"/>
  <c r="AE57" i="1"/>
  <c r="X57" i="1"/>
  <c r="AB57" i="1" s="1"/>
  <c r="S22" i="1"/>
  <c r="Q22" i="1" s="1"/>
  <c r="T22" i="1" s="1"/>
  <c r="N22" i="1" s="1"/>
  <c r="O22" i="1" s="1"/>
  <c r="AE19" i="1"/>
  <c r="AF19" i="1" s="1"/>
  <c r="X19" i="1"/>
  <c r="AB19" i="1" s="1"/>
  <c r="V78" i="1"/>
  <c r="W78" i="1" s="1"/>
  <c r="V23" i="1"/>
  <c r="W23" i="1" s="1"/>
  <c r="AD103" i="1"/>
  <c r="X69" i="1"/>
  <c r="AB69" i="1" s="1"/>
  <c r="AE69" i="1"/>
  <c r="S69" i="1"/>
  <c r="Q69" i="1" s="1"/>
  <c r="T69" i="1" s="1"/>
  <c r="N69" i="1" s="1"/>
  <c r="O69" i="1" s="1"/>
  <c r="V70" i="1"/>
  <c r="W70" i="1" s="1"/>
  <c r="V84" i="1"/>
  <c r="W84" i="1" s="1"/>
  <c r="AD56" i="1"/>
  <c r="V46" i="1"/>
  <c r="W46" i="1" s="1"/>
  <c r="AE53" i="1"/>
  <c r="AD53" i="1"/>
  <c r="X53" i="1"/>
  <c r="AB53" i="1" s="1"/>
  <c r="X67" i="1"/>
  <c r="AB67" i="1" s="1"/>
  <c r="AE67" i="1"/>
  <c r="AD67" i="1"/>
  <c r="AE30" i="1"/>
  <c r="AF30" i="1" s="1"/>
  <c r="X30" i="1"/>
  <c r="AB30" i="1" s="1"/>
  <c r="X47" i="1"/>
  <c r="AB47" i="1" s="1"/>
  <c r="AE47" i="1"/>
  <c r="AD47" i="1"/>
  <c r="S19" i="1"/>
  <c r="Q19" i="1" s="1"/>
  <c r="T19" i="1" s="1"/>
  <c r="N19" i="1" s="1"/>
  <c r="O19" i="1" s="1"/>
  <c r="V208" i="1"/>
  <c r="W208" i="1" s="1"/>
  <c r="V213" i="1"/>
  <c r="W213" i="1" s="1"/>
  <c r="X200" i="1"/>
  <c r="AB200" i="1" s="1"/>
  <c r="AE200" i="1"/>
  <c r="X204" i="1"/>
  <c r="AB204" i="1" s="1"/>
  <c r="AE204" i="1"/>
  <c r="AF204" i="1" s="1"/>
  <c r="X203" i="1"/>
  <c r="AB203" i="1" s="1"/>
  <c r="AE203" i="1"/>
  <c r="AF203" i="1" s="1"/>
  <c r="V162" i="1"/>
  <c r="W162" i="1" s="1"/>
  <c r="AE155" i="1"/>
  <c r="X155" i="1"/>
  <c r="AB155" i="1" s="1"/>
  <c r="V152" i="1"/>
  <c r="W152" i="1" s="1"/>
  <c r="S155" i="1"/>
  <c r="Q155" i="1" s="1"/>
  <c r="T155" i="1" s="1"/>
  <c r="N155" i="1" s="1"/>
  <c r="O155" i="1" s="1"/>
  <c r="AE158" i="1"/>
  <c r="AF158" i="1" s="1"/>
  <c r="X158" i="1"/>
  <c r="AB158" i="1" s="1"/>
  <c r="N90" i="1"/>
  <c r="O90" i="1" s="1"/>
  <c r="X100" i="1"/>
  <c r="AB100" i="1" s="1"/>
  <c r="AE100" i="1"/>
  <c r="V18" i="1"/>
  <c r="W18" i="1" s="1"/>
  <c r="AD114" i="1"/>
  <c r="AE93" i="1"/>
  <c r="AF93" i="1" s="1"/>
  <c r="X93" i="1"/>
  <c r="AB93" i="1" s="1"/>
  <c r="S93" i="1"/>
  <c r="Q93" i="1" s="1"/>
  <c r="T93" i="1" s="1"/>
  <c r="N93" i="1" s="1"/>
  <c r="O93" i="1" s="1"/>
  <c r="V73" i="1"/>
  <c r="W73" i="1" s="1"/>
  <c r="S30" i="1"/>
  <c r="Q30" i="1" s="1"/>
  <c r="T30" i="1" s="1"/>
  <c r="N30" i="1" s="1"/>
  <c r="O30" i="1" s="1"/>
  <c r="N57" i="1"/>
  <c r="O57" i="1" s="1"/>
  <c r="AD32" i="1"/>
  <c r="X32" i="1"/>
  <c r="AB32" i="1" s="1"/>
  <c r="AE32" i="1"/>
  <c r="V218" i="1"/>
  <c r="W218" i="1" s="1"/>
  <c r="X230" i="1"/>
  <c r="AB230" i="1" s="1"/>
  <c r="AE230" i="1"/>
  <c r="AF230" i="1" s="1"/>
  <c r="X217" i="1"/>
  <c r="AB217" i="1" s="1"/>
  <c r="AE217" i="1"/>
  <c r="AF217" i="1" s="1"/>
  <c r="S217" i="1"/>
  <c r="Q217" i="1" s="1"/>
  <c r="T217" i="1" s="1"/>
  <c r="N217" i="1" s="1"/>
  <c r="O217" i="1" s="1"/>
  <c r="X184" i="1"/>
  <c r="AB184" i="1" s="1"/>
  <c r="AE184" i="1"/>
  <c r="AF184" i="1" s="1"/>
  <c r="X183" i="1"/>
  <c r="AB183" i="1" s="1"/>
  <c r="AE183" i="1"/>
  <c r="S183" i="1"/>
  <c r="Q183" i="1" s="1"/>
  <c r="T183" i="1" s="1"/>
  <c r="N183" i="1" s="1"/>
  <c r="O183" i="1" s="1"/>
  <c r="V156" i="1"/>
  <c r="W156" i="1" s="1"/>
  <c r="X167" i="1"/>
  <c r="AB167" i="1" s="1"/>
  <c r="AE167" i="1"/>
  <c r="AD167" i="1"/>
  <c r="V225" i="1"/>
  <c r="W225" i="1" s="1"/>
  <c r="X189" i="1"/>
  <c r="AB189" i="1" s="1"/>
  <c r="AE189" i="1"/>
  <c r="X149" i="1"/>
  <c r="AB149" i="1" s="1"/>
  <c r="AE149" i="1"/>
  <c r="AD149" i="1"/>
  <c r="S149" i="1"/>
  <c r="Q149" i="1" s="1"/>
  <c r="T149" i="1" s="1"/>
  <c r="N149" i="1" s="1"/>
  <c r="O149" i="1" s="1"/>
  <c r="S200" i="1"/>
  <c r="Q200" i="1" s="1"/>
  <c r="T200" i="1" s="1"/>
  <c r="N200" i="1" s="1"/>
  <c r="O200" i="1" s="1"/>
  <c r="AE151" i="1"/>
  <c r="AF151" i="1" s="1"/>
  <c r="AD151" i="1"/>
  <c r="X151" i="1"/>
  <c r="AB151" i="1" s="1"/>
  <c r="AD183" i="1"/>
  <c r="X101" i="1"/>
  <c r="AB101" i="1" s="1"/>
  <c r="AE101" i="1"/>
  <c r="AD101" i="1"/>
  <c r="V63" i="1"/>
  <c r="W63" i="1" s="1"/>
  <c r="X127" i="1"/>
  <c r="AB127" i="1" s="1"/>
  <c r="S127" i="1"/>
  <c r="Q127" i="1" s="1"/>
  <c r="T127" i="1" s="1"/>
  <c r="N127" i="1" s="1"/>
  <c r="O127" i="1" s="1"/>
  <c r="AE127" i="1"/>
  <c r="AF127" i="1" s="1"/>
  <c r="X79" i="1"/>
  <c r="AB79" i="1" s="1"/>
  <c r="AE79" i="1"/>
  <c r="AF79" i="1" s="1"/>
  <c r="X75" i="1"/>
  <c r="AB75" i="1" s="1"/>
  <c r="AE75" i="1"/>
  <c r="AF75" i="1" s="1"/>
  <c r="V91" i="1"/>
  <c r="W91" i="1" s="1"/>
  <c r="AE130" i="1"/>
  <c r="AD130" i="1"/>
  <c r="X130" i="1"/>
  <c r="AB130" i="1" s="1"/>
  <c r="AE80" i="1"/>
  <c r="AF80" i="1" s="1"/>
  <c r="X80" i="1"/>
  <c r="AB80" i="1" s="1"/>
  <c r="V92" i="1"/>
  <c r="W92" i="1" s="1"/>
  <c r="V66" i="1"/>
  <c r="W66" i="1" s="1"/>
  <c r="X29" i="1"/>
  <c r="AB29" i="1" s="1"/>
  <c r="AE29" i="1"/>
  <c r="AD29" i="1"/>
  <c r="AD69" i="1"/>
  <c r="AD26" i="1"/>
  <c r="X26" i="1"/>
  <c r="AB26" i="1" s="1"/>
  <c r="AE26" i="1"/>
  <c r="V211" i="1"/>
  <c r="W211" i="1" s="1"/>
  <c r="X76" i="1"/>
  <c r="AB76" i="1" s="1"/>
  <c r="AE76" i="1"/>
  <c r="AD76" i="1"/>
  <c r="V206" i="1"/>
  <c r="W206" i="1" s="1"/>
  <c r="N235" i="1"/>
  <c r="O235" i="1" s="1"/>
  <c r="V219" i="1"/>
  <c r="W219" i="1" s="1"/>
  <c r="X176" i="1"/>
  <c r="AB176" i="1" s="1"/>
  <c r="AE176" i="1"/>
  <c r="AF176" i="1" s="1"/>
  <c r="S176" i="1"/>
  <c r="Q176" i="1" s="1"/>
  <c r="T176" i="1" s="1"/>
  <c r="N176" i="1" s="1"/>
  <c r="O176" i="1" s="1"/>
  <c r="X195" i="1"/>
  <c r="AB195" i="1" s="1"/>
  <c r="AE195" i="1"/>
  <c r="V173" i="1"/>
  <c r="W173" i="1" s="1"/>
  <c r="X175" i="1"/>
  <c r="AB175" i="1" s="1"/>
  <c r="AE175" i="1"/>
  <c r="AD175" i="1"/>
  <c r="S175" i="1"/>
  <c r="Q175" i="1" s="1"/>
  <c r="T175" i="1" s="1"/>
  <c r="N175" i="1" s="1"/>
  <c r="O175" i="1" s="1"/>
  <c r="N188" i="1"/>
  <c r="O188" i="1" s="1"/>
  <c r="V205" i="1"/>
  <c r="W205" i="1" s="1"/>
  <c r="AE181" i="1"/>
  <c r="AD181" i="1"/>
  <c r="X181" i="1"/>
  <c r="AB181" i="1" s="1"/>
  <c r="S160" i="1"/>
  <c r="Q160" i="1" s="1"/>
  <c r="T160" i="1" s="1"/>
  <c r="N160" i="1" s="1"/>
  <c r="O160" i="1" s="1"/>
  <c r="AD155" i="1"/>
  <c r="X144" i="1"/>
  <c r="AB144" i="1" s="1"/>
  <c r="AE144" i="1"/>
  <c r="AD144" i="1"/>
  <c r="X145" i="1"/>
  <c r="AB145" i="1" s="1"/>
  <c r="AE145" i="1"/>
  <c r="AF145" i="1" s="1"/>
  <c r="X138" i="1"/>
  <c r="AB138" i="1" s="1"/>
  <c r="AE138" i="1"/>
  <c r="AF138" i="1" s="1"/>
  <c r="V94" i="1"/>
  <c r="W94" i="1" s="1"/>
  <c r="V88" i="1"/>
  <c r="W88" i="1" s="1"/>
  <c r="V89" i="1"/>
  <c r="W89" i="1" s="1"/>
  <c r="X85" i="1"/>
  <c r="AB85" i="1" s="1"/>
  <c r="AE85" i="1"/>
  <c r="AF85" i="1" s="1"/>
  <c r="AE52" i="1"/>
  <c r="AD52" i="1"/>
  <c r="X52" i="1"/>
  <c r="AB52" i="1" s="1"/>
  <c r="AE86" i="1"/>
  <c r="AD86" i="1"/>
  <c r="X86" i="1"/>
  <c r="AB86" i="1" s="1"/>
  <c r="V42" i="1"/>
  <c r="W42" i="1" s="1"/>
  <c r="X40" i="1"/>
  <c r="AB40" i="1" s="1"/>
  <c r="AE40" i="1"/>
  <c r="S53" i="1"/>
  <c r="Q53" i="1" s="1"/>
  <c r="T53" i="1" s="1"/>
  <c r="N53" i="1" s="1"/>
  <c r="O53" i="1" s="1"/>
  <c r="X65" i="1"/>
  <c r="AB65" i="1" s="1"/>
  <c r="AE65" i="1"/>
  <c r="X55" i="1"/>
  <c r="AB55" i="1" s="1"/>
  <c r="AE55" i="1"/>
  <c r="AF55" i="1" s="1"/>
  <c r="S55" i="1"/>
  <c r="Q55" i="1" s="1"/>
  <c r="T55" i="1" s="1"/>
  <c r="N55" i="1" s="1"/>
  <c r="O55" i="1" s="1"/>
  <c r="AE45" i="1"/>
  <c r="AF45" i="1" s="1"/>
  <c r="X45" i="1"/>
  <c r="AB45" i="1" s="1"/>
  <c r="AE21" i="1"/>
  <c r="X21" i="1"/>
  <c r="AB21" i="1" s="1"/>
  <c r="AD21" i="1"/>
  <c r="V222" i="1"/>
  <c r="W222" i="1" s="1"/>
  <c r="V141" i="1"/>
  <c r="W141" i="1" s="1"/>
  <c r="X194" i="1"/>
  <c r="AB194" i="1" s="1"/>
  <c r="AE194" i="1"/>
  <c r="X134" i="1"/>
  <c r="AB134" i="1" s="1"/>
  <c r="AE134" i="1"/>
  <c r="X33" i="1"/>
  <c r="AB33" i="1" s="1"/>
  <c r="AE33" i="1"/>
  <c r="AD33" i="1"/>
  <c r="X178" i="1"/>
  <c r="AB178" i="1" s="1"/>
  <c r="AE178" i="1"/>
  <c r="AE136" i="1"/>
  <c r="AD136" i="1"/>
  <c r="X136" i="1"/>
  <c r="AB136" i="1" s="1"/>
  <c r="AE143" i="1"/>
  <c r="X143" i="1"/>
  <c r="AB143" i="1" s="1"/>
  <c r="V238" i="1"/>
  <c r="W238" i="1" s="1"/>
  <c r="AE177" i="1"/>
  <c r="AD177" i="1"/>
  <c r="X177" i="1"/>
  <c r="AB177" i="1" s="1"/>
  <c r="S177" i="1"/>
  <c r="Q177" i="1" s="1"/>
  <c r="T177" i="1" s="1"/>
  <c r="N177" i="1" s="1"/>
  <c r="O177" i="1" s="1"/>
  <c r="V182" i="1"/>
  <c r="W182" i="1" s="1"/>
  <c r="V109" i="1"/>
  <c r="W109" i="1" s="1"/>
  <c r="AD192" i="1"/>
  <c r="X192" i="1"/>
  <c r="AB192" i="1" s="1"/>
  <c r="AE192" i="1"/>
  <c r="AE164" i="1"/>
  <c r="AF164" i="1" s="1"/>
  <c r="X164" i="1"/>
  <c r="AB164" i="1" s="1"/>
  <c r="AD134" i="1"/>
  <c r="V157" i="1"/>
  <c r="W157" i="1" s="1"/>
  <c r="V140" i="1"/>
  <c r="W140" i="1" s="1"/>
  <c r="X95" i="1"/>
  <c r="AB95" i="1" s="1"/>
  <c r="AE95" i="1"/>
  <c r="AD95" i="1"/>
  <c r="V58" i="1"/>
  <c r="W58" i="1" s="1"/>
  <c r="AE110" i="1"/>
  <c r="AD110" i="1"/>
  <c r="X110" i="1"/>
  <c r="AB110" i="1" s="1"/>
  <c r="V99" i="1"/>
  <c r="W99" i="1" s="1"/>
  <c r="X117" i="1"/>
  <c r="AB117" i="1" s="1"/>
  <c r="AE117" i="1"/>
  <c r="AF117" i="1" s="1"/>
  <c r="S117" i="1"/>
  <c r="Q117" i="1" s="1"/>
  <c r="T117" i="1" s="1"/>
  <c r="N117" i="1" s="1"/>
  <c r="O117" i="1" s="1"/>
  <c r="X74" i="1"/>
  <c r="AB74" i="1" s="1"/>
  <c r="AE74" i="1"/>
  <c r="AD74" i="1"/>
  <c r="AE124" i="1"/>
  <c r="AF124" i="1" s="1"/>
  <c r="X124" i="1"/>
  <c r="AB124" i="1" s="1"/>
  <c r="S75" i="1"/>
  <c r="Q75" i="1" s="1"/>
  <c r="T75" i="1" s="1"/>
  <c r="N75" i="1" s="1"/>
  <c r="O75" i="1" s="1"/>
  <c r="AE71" i="1"/>
  <c r="AF71" i="1" s="1"/>
  <c r="X71" i="1"/>
  <c r="AB71" i="1" s="1"/>
  <c r="AE59" i="1"/>
  <c r="AD59" i="1"/>
  <c r="X59" i="1"/>
  <c r="AB59" i="1" s="1"/>
  <c r="AD38" i="1"/>
  <c r="AE38" i="1"/>
  <c r="AF38" i="1" s="1"/>
  <c r="X38" i="1"/>
  <c r="AB38" i="1" s="1"/>
  <c r="X22" i="1"/>
  <c r="AB22" i="1" s="1"/>
  <c r="AE22" i="1"/>
  <c r="AF22" i="1" s="1"/>
  <c r="AE50" i="1"/>
  <c r="AF50" i="1" s="1"/>
  <c r="X50" i="1"/>
  <c r="AB50" i="1" s="1"/>
  <c r="S29" i="1"/>
  <c r="Q29" i="1" s="1"/>
  <c r="T29" i="1" s="1"/>
  <c r="N29" i="1" s="1"/>
  <c r="O29" i="1" s="1"/>
  <c r="X112" i="1"/>
  <c r="AB112" i="1" s="1"/>
  <c r="AE112" i="1"/>
  <c r="V82" i="1"/>
  <c r="W82" i="1" s="1"/>
  <c r="AE111" i="1"/>
  <c r="AD111" i="1"/>
  <c r="X111" i="1"/>
  <c r="AB111" i="1" s="1"/>
  <c r="X25" i="1"/>
  <c r="AB25" i="1" s="1"/>
  <c r="AE25" i="1"/>
  <c r="AE160" i="1"/>
  <c r="AF160" i="1" s="1"/>
  <c r="X160" i="1"/>
  <c r="AB160" i="1" s="1"/>
  <c r="V159" i="1"/>
  <c r="W159" i="1" s="1"/>
  <c r="X168" i="1"/>
  <c r="AB168" i="1" s="1"/>
  <c r="AE168" i="1"/>
  <c r="AD168" i="1"/>
  <c r="X107" i="1"/>
  <c r="AB107" i="1" s="1"/>
  <c r="AE107" i="1"/>
  <c r="AF107" i="1" s="1"/>
  <c r="AE196" i="1"/>
  <c r="X196" i="1"/>
  <c r="AB196" i="1" s="1"/>
  <c r="AE201" i="1"/>
  <c r="AF201" i="1" s="1"/>
  <c r="X201" i="1"/>
  <c r="AB201" i="1" s="1"/>
  <c r="S168" i="1"/>
  <c r="Q168" i="1" s="1"/>
  <c r="T168" i="1" s="1"/>
  <c r="N168" i="1" s="1"/>
  <c r="O168" i="1" s="1"/>
  <c r="X234" i="1"/>
  <c r="AB234" i="1" s="1"/>
  <c r="AE234" i="1"/>
  <c r="AD234" i="1"/>
  <c r="V233" i="1"/>
  <c r="W233" i="1" s="1"/>
  <c r="X220" i="1"/>
  <c r="AB220" i="1" s="1"/>
  <c r="AE220" i="1"/>
  <c r="AF220" i="1" s="1"/>
  <c r="V193" i="1"/>
  <c r="W193" i="1" s="1"/>
  <c r="AE199" i="1"/>
  <c r="AF199" i="1" s="1"/>
  <c r="X199" i="1"/>
  <c r="AB199" i="1" s="1"/>
  <c r="AD200" i="1"/>
  <c r="AF180" i="1"/>
  <c r="N158" i="1"/>
  <c r="O158" i="1" s="1"/>
  <c r="X153" i="1"/>
  <c r="AB153" i="1" s="1"/>
  <c r="AE153" i="1"/>
  <c r="AF153" i="1" s="1"/>
  <c r="N132" i="1"/>
  <c r="O132" i="1" s="1"/>
  <c r="V120" i="1"/>
  <c r="W120" i="1" s="1"/>
  <c r="X114" i="1"/>
  <c r="AB114" i="1" s="1"/>
  <c r="AE114" i="1"/>
  <c r="X137" i="1"/>
  <c r="AB137" i="1" s="1"/>
  <c r="AE137" i="1"/>
  <c r="AE115" i="1"/>
  <c r="AF115" i="1" s="1"/>
  <c r="X115" i="1"/>
  <c r="AB115" i="1" s="1"/>
  <c r="V49" i="1"/>
  <c r="W49" i="1" s="1"/>
  <c r="V77" i="1"/>
  <c r="W77" i="1" s="1"/>
  <c r="S79" i="1"/>
  <c r="Q79" i="1" s="1"/>
  <c r="T79" i="1" s="1"/>
  <c r="N79" i="1" s="1"/>
  <c r="O79" i="1" s="1"/>
  <c r="S126" i="1"/>
  <c r="Q126" i="1" s="1"/>
  <c r="T126" i="1" s="1"/>
  <c r="N126" i="1" s="1"/>
  <c r="O126" i="1" s="1"/>
  <c r="S76" i="1"/>
  <c r="Q76" i="1" s="1"/>
  <c r="T76" i="1" s="1"/>
  <c r="N76" i="1" s="1"/>
  <c r="O76" i="1" s="1"/>
  <c r="V51" i="1"/>
  <c r="W51" i="1" s="1"/>
  <c r="X41" i="1"/>
  <c r="AB41" i="1" s="1"/>
  <c r="AD41" i="1"/>
  <c r="S41" i="1"/>
  <c r="Q41" i="1" s="1"/>
  <c r="T41" i="1" s="1"/>
  <c r="N41" i="1" s="1"/>
  <c r="O41" i="1" s="1"/>
  <c r="AE41" i="1"/>
  <c r="N60" i="1"/>
  <c r="O60" i="1" s="1"/>
  <c r="S71" i="1"/>
  <c r="Q71" i="1" s="1"/>
  <c r="T71" i="1" s="1"/>
  <c r="N71" i="1" s="1"/>
  <c r="O71" i="1" s="1"/>
  <c r="N65" i="1"/>
  <c r="O65" i="1" s="1"/>
  <c r="N40" i="1"/>
  <c r="O40" i="1" s="1"/>
  <c r="V27" i="1"/>
  <c r="W27" i="1" s="1"/>
  <c r="X28" i="1"/>
  <c r="AB28" i="1" s="1"/>
  <c r="AE28" i="1"/>
  <c r="AD28" i="1"/>
  <c r="S25" i="1"/>
  <c r="Q25" i="1" s="1"/>
  <c r="T25" i="1" s="1"/>
  <c r="N25" i="1" s="1"/>
  <c r="O25" i="1" s="1"/>
  <c r="X17" i="1"/>
  <c r="AB17" i="1" s="1"/>
  <c r="AE17" i="1"/>
  <c r="AF17" i="1" s="1"/>
  <c r="S17" i="1"/>
  <c r="Q17" i="1" s="1"/>
  <c r="T17" i="1" s="1"/>
  <c r="N17" i="1" s="1"/>
  <c r="O17" i="1" s="1"/>
  <c r="N24" i="1"/>
  <c r="O24" i="1" s="1"/>
  <c r="V216" i="1"/>
  <c r="W216" i="1" s="1"/>
  <c r="S128" i="1"/>
  <c r="Q128" i="1" s="1"/>
  <c r="T128" i="1" s="1"/>
  <c r="N128" i="1" s="1"/>
  <c r="O128" i="1" s="1"/>
  <c r="AE128" i="1"/>
  <c r="AF128" i="1" s="1"/>
  <c r="X128" i="1"/>
  <c r="AB128" i="1" s="1"/>
  <c r="V87" i="1"/>
  <c r="W87" i="1" s="1"/>
  <c r="X142" i="1"/>
  <c r="AB142" i="1" s="1"/>
  <c r="AE142" i="1"/>
  <c r="AD142" i="1"/>
  <c r="AE148" i="1"/>
  <c r="AF148" i="1" s="1"/>
  <c r="X148" i="1"/>
  <c r="AB148" i="1" s="1"/>
  <c r="AE227" i="1"/>
  <c r="AD227" i="1"/>
  <c r="X227" i="1"/>
  <c r="AB227" i="1" s="1"/>
  <c r="AE232" i="1"/>
  <c r="AF232" i="1" s="1"/>
  <c r="X232" i="1"/>
  <c r="AB232" i="1" s="1"/>
  <c r="S143" i="1"/>
  <c r="Q143" i="1" s="1"/>
  <c r="T143" i="1" s="1"/>
  <c r="N143" i="1" s="1"/>
  <c r="O143" i="1" s="1"/>
  <c r="V122" i="1"/>
  <c r="W122" i="1" s="1"/>
  <c r="V223" i="1"/>
  <c r="W223" i="1" s="1"/>
  <c r="AE224" i="1"/>
  <c r="AD224" i="1"/>
  <c r="X224" i="1"/>
  <c r="AB224" i="1" s="1"/>
  <c r="AE207" i="1"/>
  <c r="AF207" i="1" s="1"/>
  <c r="X207" i="1"/>
  <c r="AB207" i="1" s="1"/>
  <c r="V170" i="1"/>
  <c r="W170" i="1" s="1"/>
  <c r="V135" i="1"/>
  <c r="W135" i="1" s="1"/>
  <c r="V231" i="1"/>
  <c r="W231" i="1" s="1"/>
  <c r="AD196" i="1"/>
  <c r="V228" i="1"/>
  <c r="W228" i="1" s="1"/>
  <c r="X210" i="1"/>
  <c r="AB210" i="1" s="1"/>
  <c r="AE210" i="1"/>
  <c r="AF210" i="1" s="1"/>
  <c r="X198" i="1"/>
  <c r="AB198" i="1" s="1"/>
  <c r="AE198" i="1"/>
  <c r="AD198" i="1"/>
  <c r="S198" i="1"/>
  <c r="Q198" i="1" s="1"/>
  <c r="T198" i="1" s="1"/>
  <c r="N198" i="1" s="1"/>
  <c r="O198" i="1" s="1"/>
  <c r="AD229" i="1"/>
  <c r="X229" i="1"/>
  <c r="AB229" i="1" s="1"/>
  <c r="AE229" i="1"/>
  <c r="V165" i="1"/>
  <c r="W165" i="1" s="1"/>
  <c r="X185" i="1"/>
  <c r="AB185" i="1" s="1"/>
  <c r="AE185" i="1"/>
  <c r="AF185" i="1" s="1"/>
  <c r="V161" i="1"/>
  <c r="W161" i="1" s="1"/>
  <c r="X121" i="1"/>
  <c r="AB121" i="1" s="1"/>
  <c r="AD121" i="1"/>
  <c r="AE121" i="1"/>
  <c r="S107" i="1"/>
  <c r="Q107" i="1" s="1"/>
  <c r="T107" i="1" s="1"/>
  <c r="N107" i="1" s="1"/>
  <c r="O107" i="1" s="1"/>
  <c r="AE116" i="1"/>
  <c r="AD116" i="1"/>
  <c r="X116" i="1"/>
  <c r="AB116" i="1" s="1"/>
  <c r="X98" i="1"/>
  <c r="AB98" i="1" s="1"/>
  <c r="AE98" i="1"/>
  <c r="AF98" i="1" s="1"/>
  <c r="S98" i="1"/>
  <c r="Q98" i="1" s="1"/>
  <c r="T98" i="1" s="1"/>
  <c r="N98" i="1" s="1"/>
  <c r="O98" i="1" s="1"/>
  <c r="S124" i="1"/>
  <c r="Q124" i="1" s="1"/>
  <c r="T124" i="1" s="1"/>
  <c r="N124" i="1" s="1"/>
  <c r="O124" i="1" s="1"/>
  <c r="AE62" i="1"/>
  <c r="AF62" i="1" s="1"/>
  <c r="X62" i="1"/>
  <c r="AB62" i="1" s="1"/>
  <c r="S74" i="1"/>
  <c r="Q74" i="1" s="1"/>
  <c r="T74" i="1" s="1"/>
  <c r="N74" i="1" s="1"/>
  <c r="O74" i="1" s="1"/>
  <c r="S95" i="1"/>
  <c r="Q95" i="1" s="1"/>
  <c r="T95" i="1" s="1"/>
  <c r="N95" i="1" s="1"/>
  <c r="O95" i="1" s="1"/>
  <c r="V43" i="1"/>
  <c r="W43" i="1" s="1"/>
  <c r="AD25" i="1"/>
  <c r="X60" i="1"/>
  <c r="AB60" i="1" s="1"/>
  <c r="AE60" i="1"/>
  <c r="AD60" i="1"/>
  <c r="AE54" i="1"/>
  <c r="AF54" i="1" s="1"/>
  <c r="X54" i="1"/>
  <c r="AB54" i="1" s="1"/>
  <c r="S28" i="1"/>
  <c r="Q28" i="1" s="1"/>
  <c r="T28" i="1" s="1"/>
  <c r="N28" i="1" s="1"/>
  <c r="O28" i="1" s="1"/>
  <c r="X44" i="1"/>
  <c r="AB44" i="1" s="1"/>
  <c r="AE44" i="1"/>
  <c r="AF44" i="1" s="1"/>
  <c r="S50" i="1"/>
  <c r="Q50" i="1" s="1"/>
  <c r="T50" i="1" s="1"/>
  <c r="N50" i="1" s="1"/>
  <c r="O50" i="1" s="1"/>
  <c r="X139" i="1"/>
  <c r="AB139" i="1" s="1"/>
  <c r="AE139" i="1"/>
  <c r="AF139" i="1" s="1"/>
  <c r="V214" i="1"/>
  <c r="W214" i="1" s="1"/>
  <c r="V190" i="1"/>
  <c r="W190" i="1" s="1"/>
  <c r="AE191" i="1"/>
  <c r="AD191" i="1"/>
  <c r="X191" i="1"/>
  <c r="AB191" i="1" s="1"/>
  <c r="X209" i="1"/>
  <c r="AB209" i="1" s="1"/>
  <c r="AE209" i="1"/>
  <c r="AD209" i="1"/>
  <c r="X171" i="1"/>
  <c r="AB171" i="1" s="1"/>
  <c r="AE171" i="1"/>
  <c r="AF171" i="1" s="1"/>
  <c r="S171" i="1"/>
  <c r="Q171" i="1" s="1"/>
  <c r="T171" i="1" s="1"/>
  <c r="N171" i="1" s="1"/>
  <c r="O171" i="1" s="1"/>
  <c r="V236" i="1"/>
  <c r="W236" i="1" s="1"/>
  <c r="X215" i="1"/>
  <c r="AB215" i="1" s="1"/>
  <c r="AE215" i="1"/>
  <c r="AF215" i="1" s="1"/>
  <c r="V226" i="1"/>
  <c r="W226" i="1" s="1"/>
  <c r="AD194" i="1"/>
  <c r="AD202" i="1"/>
  <c r="X202" i="1"/>
  <c r="AB202" i="1" s="1"/>
  <c r="AE202" i="1"/>
  <c r="V147" i="1"/>
  <c r="W147" i="1" s="1"/>
  <c r="S210" i="1"/>
  <c r="Q210" i="1" s="1"/>
  <c r="T210" i="1" s="1"/>
  <c r="N210" i="1" s="1"/>
  <c r="O210" i="1" s="1"/>
  <c r="X166" i="1"/>
  <c r="AB166" i="1" s="1"/>
  <c r="S166" i="1"/>
  <c r="Q166" i="1" s="1"/>
  <c r="T166" i="1" s="1"/>
  <c r="N166" i="1" s="1"/>
  <c r="O166" i="1" s="1"/>
  <c r="AE166" i="1"/>
  <c r="V186" i="1"/>
  <c r="W186" i="1" s="1"/>
  <c r="AE129" i="1"/>
  <c r="AF129" i="1" s="1"/>
  <c r="X129" i="1"/>
  <c r="AB129" i="1" s="1"/>
  <c r="S129" i="1"/>
  <c r="Q129" i="1" s="1"/>
  <c r="T129" i="1" s="1"/>
  <c r="N129" i="1" s="1"/>
  <c r="O129" i="1" s="1"/>
  <c r="X150" i="1"/>
  <c r="AB150" i="1" s="1"/>
  <c r="AE150" i="1"/>
  <c r="AF150" i="1" s="1"/>
  <c r="X123" i="1"/>
  <c r="AB123" i="1" s="1"/>
  <c r="S123" i="1"/>
  <c r="Q123" i="1" s="1"/>
  <c r="T123" i="1" s="1"/>
  <c r="N123" i="1" s="1"/>
  <c r="O123" i="1" s="1"/>
  <c r="AE123" i="1"/>
  <c r="AD112" i="1"/>
  <c r="V221" i="1"/>
  <c r="W221" i="1" s="1"/>
  <c r="X172" i="1"/>
  <c r="AB172" i="1" s="1"/>
  <c r="AE172" i="1"/>
  <c r="S172" i="1"/>
  <c r="Q172" i="1" s="1"/>
  <c r="T172" i="1" s="1"/>
  <c r="N172" i="1" s="1"/>
  <c r="O172" i="1" s="1"/>
  <c r="AD172" i="1"/>
  <c r="AD178" i="1"/>
  <c r="AD189" i="1"/>
  <c r="AE197" i="1"/>
  <c r="X197" i="1"/>
  <c r="AB197" i="1" s="1"/>
  <c r="S197" i="1"/>
  <c r="Q197" i="1" s="1"/>
  <c r="T197" i="1" s="1"/>
  <c r="N197" i="1" s="1"/>
  <c r="O197" i="1" s="1"/>
  <c r="AD197" i="1"/>
  <c r="V187" i="1"/>
  <c r="W187" i="1" s="1"/>
  <c r="X188" i="1"/>
  <c r="AB188" i="1" s="1"/>
  <c r="AE188" i="1"/>
  <c r="AF188" i="1" s="1"/>
  <c r="S202" i="1"/>
  <c r="Q202" i="1" s="1"/>
  <c r="T202" i="1" s="1"/>
  <c r="N202" i="1" s="1"/>
  <c r="O202" i="1" s="1"/>
  <c r="AD143" i="1"/>
  <c r="AD195" i="1"/>
  <c r="S164" i="1"/>
  <c r="Q164" i="1" s="1"/>
  <c r="T164" i="1" s="1"/>
  <c r="N164" i="1" s="1"/>
  <c r="O164" i="1" s="1"/>
  <c r="S201" i="1"/>
  <c r="Q201" i="1" s="1"/>
  <c r="T201" i="1" s="1"/>
  <c r="N201" i="1" s="1"/>
  <c r="O201" i="1" s="1"/>
  <c r="S181" i="1"/>
  <c r="Q181" i="1" s="1"/>
  <c r="T181" i="1" s="1"/>
  <c r="N181" i="1" s="1"/>
  <c r="O181" i="1" s="1"/>
  <c r="AD137" i="1"/>
  <c r="AD166" i="1"/>
  <c r="AE163" i="1"/>
  <c r="AF163" i="1" s="1"/>
  <c r="X163" i="1"/>
  <c r="AB163" i="1" s="1"/>
  <c r="X125" i="1"/>
  <c r="AB125" i="1" s="1"/>
  <c r="AE125" i="1"/>
  <c r="AD125" i="1"/>
  <c r="X118" i="1"/>
  <c r="AB118" i="1" s="1"/>
  <c r="S118" i="1"/>
  <c r="Q118" i="1" s="1"/>
  <c r="T118" i="1" s="1"/>
  <c r="N118" i="1" s="1"/>
  <c r="O118" i="1" s="1"/>
  <c r="AE118" i="1"/>
  <c r="AF118" i="1" s="1"/>
  <c r="AD123" i="1"/>
  <c r="X105" i="1"/>
  <c r="AB105" i="1" s="1"/>
  <c r="AD105" i="1"/>
  <c r="AE105" i="1"/>
  <c r="X97" i="1"/>
  <c r="AB97" i="1" s="1"/>
  <c r="AE97" i="1"/>
  <c r="AD97" i="1"/>
  <c r="S96" i="1"/>
  <c r="Q96" i="1" s="1"/>
  <c r="T96" i="1" s="1"/>
  <c r="N96" i="1" s="1"/>
  <c r="O96" i="1" s="1"/>
  <c r="S227" i="1"/>
  <c r="Q227" i="1" s="1"/>
  <c r="T227" i="1" s="1"/>
  <c r="N227" i="1" s="1"/>
  <c r="O227" i="1" s="1"/>
  <c r="S105" i="1"/>
  <c r="Q105" i="1" s="1"/>
  <c r="T105" i="1" s="1"/>
  <c r="N105" i="1" s="1"/>
  <c r="O105" i="1" s="1"/>
  <c r="V64" i="1"/>
  <c r="W64" i="1" s="1"/>
  <c r="AE36" i="1"/>
  <c r="AF36" i="1" s="1"/>
  <c r="X36" i="1"/>
  <c r="AB36" i="1" s="1"/>
  <c r="S36" i="1"/>
  <c r="Q36" i="1" s="1"/>
  <c r="T36" i="1" s="1"/>
  <c r="N36" i="1" s="1"/>
  <c r="O36" i="1" s="1"/>
  <c r="AE81" i="1"/>
  <c r="X81" i="1"/>
  <c r="AB81" i="1" s="1"/>
  <c r="N72" i="1"/>
  <c r="O72" i="1" s="1"/>
  <c r="S148" i="1"/>
  <c r="Q148" i="1" s="1"/>
  <c r="T148" i="1" s="1"/>
  <c r="N148" i="1" s="1"/>
  <c r="O148" i="1" s="1"/>
  <c r="S97" i="1"/>
  <c r="Q97" i="1" s="1"/>
  <c r="T97" i="1" s="1"/>
  <c r="N97" i="1" s="1"/>
  <c r="O97" i="1" s="1"/>
  <c r="AD100" i="1"/>
  <c r="V37" i="1"/>
  <c r="W37" i="1" s="1"/>
  <c r="S59" i="1"/>
  <c r="Q59" i="1" s="1"/>
  <c r="T59" i="1" s="1"/>
  <c r="N59" i="1" s="1"/>
  <c r="O59" i="1" s="1"/>
  <c r="S62" i="1"/>
  <c r="Q62" i="1" s="1"/>
  <c r="T62" i="1" s="1"/>
  <c r="N62" i="1" s="1"/>
  <c r="O62" i="1" s="1"/>
  <c r="X61" i="1"/>
  <c r="AB61" i="1" s="1"/>
  <c r="AE61" i="1"/>
  <c r="AD61" i="1"/>
  <c r="X24" i="1"/>
  <c r="AB24" i="1" s="1"/>
  <c r="AE24" i="1"/>
  <c r="AF24" i="1" s="1"/>
  <c r="AE20" i="1"/>
  <c r="AF20" i="1" s="1"/>
  <c r="X20" i="1"/>
  <c r="AB20" i="1" s="1"/>
  <c r="S20" i="1"/>
  <c r="Q20" i="1" s="1"/>
  <c r="T20" i="1" s="1"/>
  <c r="N20" i="1" s="1"/>
  <c r="O20" i="1" s="1"/>
  <c r="X39" i="1"/>
  <c r="AB39" i="1" s="1"/>
  <c r="AE39" i="1"/>
  <c r="AD39" i="1"/>
  <c r="AF113" i="1" l="1"/>
  <c r="AF126" i="1"/>
  <c r="AF106" i="1"/>
  <c r="AF81" i="1"/>
  <c r="AF35" i="1"/>
  <c r="AF40" i="1"/>
  <c r="AF121" i="1"/>
  <c r="AF114" i="1"/>
  <c r="AF65" i="1"/>
  <c r="AF57" i="1"/>
  <c r="AF105" i="1"/>
  <c r="AF137" i="1"/>
  <c r="AF144" i="1"/>
  <c r="AF175" i="1"/>
  <c r="AF97" i="1"/>
  <c r="AF229" i="1"/>
  <c r="AF41" i="1"/>
  <c r="AF86" i="1"/>
  <c r="AF26" i="1"/>
  <c r="AF123" i="1"/>
  <c r="AF197" i="1"/>
  <c r="AF112" i="1"/>
  <c r="AF60" i="1"/>
  <c r="AF110" i="1"/>
  <c r="AF192" i="1"/>
  <c r="AF195" i="1"/>
  <c r="AF142" i="1"/>
  <c r="AF103" i="1"/>
  <c r="AF125" i="1"/>
  <c r="AF209" i="1"/>
  <c r="AF39" i="1"/>
  <c r="AF183" i="1"/>
  <c r="AF32" i="1"/>
  <c r="AF146" i="1"/>
  <c r="AF102" i="1"/>
  <c r="AF166" i="1"/>
  <c r="AF100" i="1"/>
  <c r="X173" i="1"/>
  <c r="AB173" i="1" s="1"/>
  <c r="AE173" i="1"/>
  <c r="S173" i="1"/>
  <c r="Q173" i="1" s="1"/>
  <c r="T173" i="1" s="1"/>
  <c r="N173" i="1" s="1"/>
  <c r="O173" i="1" s="1"/>
  <c r="AD173" i="1"/>
  <c r="AF167" i="1"/>
  <c r="AE208" i="1"/>
  <c r="X208" i="1"/>
  <c r="AB208" i="1" s="1"/>
  <c r="S208" i="1"/>
  <c r="Q208" i="1" s="1"/>
  <c r="T208" i="1" s="1"/>
  <c r="N208" i="1" s="1"/>
  <c r="O208" i="1" s="1"/>
  <c r="AD208" i="1"/>
  <c r="AF59" i="1"/>
  <c r="AF69" i="1"/>
  <c r="AE236" i="1"/>
  <c r="X236" i="1"/>
  <c r="AB236" i="1" s="1"/>
  <c r="AD236" i="1"/>
  <c r="S236" i="1"/>
  <c r="Q236" i="1" s="1"/>
  <c r="T236" i="1" s="1"/>
  <c r="N236" i="1" s="1"/>
  <c r="O236" i="1" s="1"/>
  <c r="X49" i="1"/>
  <c r="AB49" i="1" s="1"/>
  <c r="AE49" i="1"/>
  <c r="S49" i="1"/>
  <c r="Q49" i="1" s="1"/>
  <c r="T49" i="1" s="1"/>
  <c r="N49" i="1" s="1"/>
  <c r="O49" i="1" s="1"/>
  <c r="AD49" i="1"/>
  <c r="X205" i="1"/>
  <c r="AB205" i="1" s="1"/>
  <c r="AE205" i="1"/>
  <c r="AD205" i="1"/>
  <c r="S205" i="1"/>
  <c r="Q205" i="1" s="1"/>
  <c r="T205" i="1" s="1"/>
  <c r="N205" i="1" s="1"/>
  <c r="O205" i="1" s="1"/>
  <c r="AF76" i="1"/>
  <c r="AE73" i="1"/>
  <c r="X73" i="1"/>
  <c r="AB73" i="1" s="1"/>
  <c r="AD73" i="1"/>
  <c r="S73" i="1"/>
  <c r="Q73" i="1" s="1"/>
  <c r="T73" i="1" s="1"/>
  <c r="N73" i="1" s="1"/>
  <c r="O73" i="1" s="1"/>
  <c r="AF53" i="1"/>
  <c r="AE87" i="1"/>
  <c r="X87" i="1"/>
  <c r="AB87" i="1" s="1"/>
  <c r="AD87" i="1"/>
  <c r="S87" i="1"/>
  <c r="Q87" i="1" s="1"/>
  <c r="T87" i="1" s="1"/>
  <c r="N87" i="1" s="1"/>
  <c r="O87" i="1" s="1"/>
  <c r="AE70" i="1"/>
  <c r="X70" i="1"/>
  <c r="AB70" i="1" s="1"/>
  <c r="AD70" i="1"/>
  <c r="S70" i="1"/>
  <c r="Q70" i="1" s="1"/>
  <c r="T70" i="1" s="1"/>
  <c r="N70" i="1" s="1"/>
  <c r="O70" i="1" s="1"/>
  <c r="AE206" i="1"/>
  <c r="AF206" i="1" s="1"/>
  <c r="AD206" i="1"/>
  <c r="X206" i="1"/>
  <c r="AB206" i="1" s="1"/>
  <c r="S206" i="1"/>
  <c r="Q206" i="1" s="1"/>
  <c r="T206" i="1" s="1"/>
  <c r="N206" i="1" s="1"/>
  <c r="O206" i="1" s="1"/>
  <c r="X147" i="1"/>
  <c r="AB147" i="1" s="1"/>
  <c r="AE147" i="1"/>
  <c r="S147" i="1"/>
  <c r="Q147" i="1" s="1"/>
  <c r="T147" i="1" s="1"/>
  <c r="N147" i="1" s="1"/>
  <c r="O147" i="1" s="1"/>
  <c r="AD147" i="1"/>
  <c r="AF33" i="1"/>
  <c r="AF52" i="1"/>
  <c r="AF181" i="1"/>
  <c r="AF29" i="1"/>
  <c r="AF172" i="1"/>
  <c r="AF28" i="1"/>
  <c r="AF25" i="1"/>
  <c r="AE63" i="1"/>
  <c r="AD63" i="1"/>
  <c r="X63" i="1"/>
  <c r="AB63" i="1" s="1"/>
  <c r="S63" i="1"/>
  <c r="Q63" i="1" s="1"/>
  <c r="T63" i="1" s="1"/>
  <c r="N63" i="1" s="1"/>
  <c r="O63" i="1" s="1"/>
  <c r="AE64" i="1"/>
  <c r="AD64" i="1"/>
  <c r="X64" i="1"/>
  <c r="AB64" i="1" s="1"/>
  <c r="S64" i="1"/>
  <c r="Q64" i="1" s="1"/>
  <c r="T64" i="1" s="1"/>
  <c r="N64" i="1" s="1"/>
  <c r="O64" i="1" s="1"/>
  <c r="X187" i="1"/>
  <c r="AB187" i="1" s="1"/>
  <c r="AD187" i="1"/>
  <c r="AE187" i="1"/>
  <c r="S187" i="1"/>
  <c r="Q187" i="1" s="1"/>
  <c r="T187" i="1" s="1"/>
  <c r="N187" i="1" s="1"/>
  <c r="O187" i="1" s="1"/>
  <c r="AF202" i="1"/>
  <c r="X190" i="1"/>
  <c r="AB190" i="1" s="1"/>
  <c r="AE190" i="1"/>
  <c r="AF190" i="1" s="1"/>
  <c r="S190" i="1"/>
  <c r="Q190" i="1" s="1"/>
  <c r="T190" i="1" s="1"/>
  <c r="N190" i="1" s="1"/>
  <c r="O190" i="1" s="1"/>
  <c r="AD190" i="1"/>
  <c r="AF224" i="1"/>
  <c r="AF227" i="1"/>
  <c r="AE233" i="1"/>
  <c r="X233" i="1"/>
  <c r="AB233" i="1" s="1"/>
  <c r="S233" i="1"/>
  <c r="Q233" i="1" s="1"/>
  <c r="T233" i="1" s="1"/>
  <c r="N233" i="1" s="1"/>
  <c r="O233" i="1" s="1"/>
  <c r="AD233" i="1"/>
  <c r="X99" i="1"/>
  <c r="AB99" i="1" s="1"/>
  <c r="AE99" i="1"/>
  <c r="AF99" i="1" s="1"/>
  <c r="S99" i="1"/>
  <c r="Q99" i="1" s="1"/>
  <c r="T99" i="1" s="1"/>
  <c r="N99" i="1" s="1"/>
  <c r="O99" i="1" s="1"/>
  <c r="AD99" i="1"/>
  <c r="X140" i="1"/>
  <c r="AB140" i="1" s="1"/>
  <c r="AE140" i="1"/>
  <c r="S140" i="1"/>
  <c r="Q140" i="1" s="1"/>
  <c r="T140" i="1" s="1"/>
  <c r="N140" i="1" s="1"/>
  <c r="O140" i="1" s="1"/>
  <c r="AD140" i="1"/>
  <c r="AF134" i="1"/>
  <c r="AF21" i="1"/>
  <c r="X91" i="1"/>
  <c r="AB91" i="1" s="1"/>
  <c r="AE91" i="1"/>
  <c r="AD91" i="1"/>
  <c r="S91" i="1"/>
  <c r="Q91" i="1" s="1"/>
  <c r="T91" i="1" s="1"/>
  <c r="N91" i="1" s="1"/>
  <c r="O91" i="1" s="1"/>
  <c r="AF149" i="1"/>
  <c r="AE156" i="1"/>
  <c r="AD156" i="1"/>
  <c r="X156" i="1"/>
  <c r="AB156" i="1" s="1"/>
  <c r="S156" i="1"/>
  <c r="Q156" i="1" s="1"/>
  <c r="T156" i="1" s="1"/>
  <c r="N156" i="1" s="1"/>
  <c r="O156" i="1" s="1"/>
  <c r="AF47" i="1"/>
  <c r="X46" i="1"/>
  <c r="AB46" i="1" s="1"/>
  <c r="AE46" i="1"/>
  <c r="AD46" i="1"/>
  <c r="S46" i="1"/>
  <c r="Q46" i="1" s="1"/>
  <c r="T46" i="1" s="1"/>
  <c r="N46" i="1" s="1"/>
  <c r="O46" i="1" s="1"/>
  <c r="X77" i="1"/>
  <c r="AB77" i="1" s="1"/>
  <c r="AE77" i="1"/>
  <c r="S77" i="1"/>
  <c r="Q77" i="1" s="1"/>
  <c r="T77" i="1" s="1"/>
  <c r="N77" i="1" s="1"/>
  <c r="O77" i="1" s="1"/>
  <c r="AD77" i="1"/>
  <c r="X222" i="1"/>
  <c r="AB222" i="1" s="1"/>
  <c r="AE222" i="1"/>
  <c r="S222" i="1"/>
  <c r="Q222" i="1" s="1"/>
  <c r="T222" i="1" s="1"/>
  <c r="N222" i="1" s="1"/>
  <c r="O222" i="1" s="1"/>
  <c r="AD222" i="1"/>
  <c r="AF95" i="1"/>
  <c r="AE238" i="1"/>
  <c r="X238" i="1"/>
  <c r="AB238" i="1" s="1"/>
  <c r="AD238" i="1"/>
  <c r="S238" i="1"/>
  <c r="Q238" i="1" s="1"/>
  <c r="T238" i="1" s="1"/>
  <c r="N238" i="1" s="1"/>
  <c r="O238" i="1" s="1"/>
  <c r="AF130" i="1"/>
  <c r="AF196" i="1"/>
  <c r="AE221" i="1"/>
  <c r="X221" i="1"/>
  <c r="AB221" i="1" s="1"/>
  <c r="S221" i="1"/>
  <c r="Q221" i="1" s="1"/>
  <c r="T221" i="1" s="1"/>
  <c r="N221" i="1" s="1"/>
  <c r="O221" i="1" s="1"/>
  <c r="AD221" i="1"/>
  <c r="AE231" i="1"/>
  <c r="X231" i="1"/>
  <c r="AB231" i="1" s="1"/>
  <c r="S231" i="1"/>
  <c r="Q231" i="1" s="1"/>
  <c r="T231" i="1" s="1"/>
  <c r="N231" i="1" s="1"/>
  <c r="O231" i="1" s="1"/>
  <c r="AD231" i="1"/>
  <c r="AE223" i="1"/>
  <c r="X223" i="1"/>
  <c r="AB223" i="1" s="1"/>
  <c r="AD223" i="1"/>
  <c r="S223" i="1"/>
  <c r="Q223" i="1" s="1"/>
  <c r="T223" i="1" s="1"/>
  <c r="N223" i="1" s="1"/>
  <c r="O223" i="1" s="1"/>
  <c r="X27" i="1"/>
  <c r="AB27" i="1" s="1"/>
  <c r="AE27" i="1"/>
  <c r="AF27" i="1" s="1"/>
  <c r="AD27" i="1"/>
  <c r="S27" i="1"/>
  <c r="Q27" i="1" s="1"/>
  <c r="T27" i="1" s="1"/>
  <c r="N27" i="1" s="1"/>
  <c r="O27" i="1" s="1"/>
  <c r="AE51" i="1"/>
  <c r="X51" i="1"/>
  <c r="AB51" i="1" s="1"/>
  <c r="S51" i="1"/>
  <c r="Q51" i="1" s="1"/>
  <c r="T51" i="1" s="1"/>
  <c r="N51" i="1" s="1"/>
  <c r="O51" i="1" s="1"/>
  <c r="AD51" i="1"/>
  <c r="AE109" i="1"/>
  <c r="AD109" i="1"/>
  <c r="X109" i="1"/>
  <c r="AB109" i="1" s="1"/>
  <c r="S109" i="1"/>
  <c r="Q109" i="1" s="1"/>
  <c r="T109" i="1" s="1"/>
  <c r="N109" i="1" s="1"/>
  <c r="O109" i="1" s="1"/>
  <c r="AF143" i="1"/>
  <c r="AE42" i="1"/>
  <c r="X42" i="1"/>
  <c r="AB42" i="1" s="1"/>
  <c r="AD42" i="1"/>
  <c r="S42" i="1"/>
  <c r="Q42" i="1" s="1"/>
  <c r="T42" i="1" s="1"/>
  <c r="N42" i="1" s="1"/>
  <c r="O42" i="1" s="1"/>
  <c r="X89" i="1"/>
  <c r="AB89" i="1" s="1"/>
  <c r="AE89" i="1"/>
  <c r="S89" i="1"/>
  <c r="Q89" i="1" s="1"/>
  <c r="T89" i="1" s="1"/>
  <c r="N89" i="1" s="1"/>
  <c r="O89" i="1" s="1"/>
  <c r="AD89" i="1"/>
  <c r="AE211" i="1"/>
  <c r="X211" i="1"/>
  <c r="AB211" i="1" s="1"/>
  <c r="AD211" i="1"/>
  <c r="S211" i="1"/>
  <c r="Q211" i="1" s="1"/>
  <c r="T211" i="1" s="1"/>
  <c r="N211" i="1" s="1"/>
  <c r="O211" i="1" s="1"/>
  <c r="AE66" i="1"/>
  <c r="AD66" i="1"/>
  <c r="X66" i="1"/>
  <c r="AB66" i="1" s="1"/>
  <c r="S66" i="1"/>
  <c r="Q66" i="1" s="1"/>
  <c r="T66" i="1" s="1"/>
  <c r="N66" i="1" s="1"/>
  <c r="O66" i="1" s="1"/>
  <c r="AF101" i="1"/>
  <c r="AE218" i="1"/>
  <c r="X218" i="1"/>
  <c r="AB218" i="1" s="1"/>
  <c r="S218" i="1"/>
  <c r="Q218" i="1" s="1"/>
  <c r="T218" i="1" s="1"/>
  <c r="N218" i="1" s="1"/>
  <c r="O218" i="1" s="1"/>
  <c r="AD218" i="1"/>
  <c r="AE68" i="1"/>
  <c r="X68" i="1"/>
  <c r="AB68" i="1" s="1"/>
  <c r="S68" i="1"/>
  <c r="Q68" i="1" s="1"/>
  <c r="T68" i="1" s="1"/>
  <c r="N68" i="1" s="1"/>
  <c r="O68" i="1" s="1"/>
  <c r="AD68" i="1"/>
  <c r="X193" i="1"/>
  <c r="AB193" i="1" s="1"/>
  <c r="AE193" i="1"/>
  <c r="S193" i="1"/>
  <c r="Q193" i="1" s="1"/>
  <c r="T193" i="1" s="1"/>
  <c r="N193" i="1" s="1"/>
  <c r="O193" i="1" s="1"/>
  <c r="AD193" i="1"/>
  <c r="X186" i="1"/>
  <c r="AB186" i="1" s="1"/>
  <c r="AE186" i="1"/>
  <c r="S186" i="1"/>
  <c r="Q186" i="1" s="1"/>
  <c r="T186" i="1" s="1"/>
  <c r="N186" i="1" s="1"/>
  <c r="O186" i="1" s="1"/>
  <c r="AD186" i="1"/>
  <c r="X214" i="1"/>
  <c r="AB214" i="1" s="1"/>
  <c r="AE214" i="1"/>
  <c r="AD214" i="1"/>
  <c r="S214" i="1"/>
  <c r="Q214" i="1" s="1"/>
  <c r="T214" i="1" s="1"/>
  <c r="N214" i="1" s="1"/>
  <c r="O214" i="1" s="1"/>
  <c r="AE135" i="1"/>
  <c r="X135" i="1"/>
  <c r="AB135" i="1" s="1"/>
  <c r="S135" i="1"/>
  <c r="Q135" i="1" s="1"/>
  <c r="T135" i="1" s="1"/>
  <c r="N135" i="1" s="1"/>
  <c r="O135" i="1" s="1"/>
  <c r="AD135" i="1"/>
  <c r="AE216" i="1"/>
  <c r="X216" i="1"/>
  <c r="AB216" i="1" s="1"/>
  <c r="S216" i="1"/>
  <c r="Q216" i="1" s="1"/>
  <c r="T216" i="1" s="1"/>
  <c r="N216" i="1" s="1"/>
  <c r="O216" i="1" s="1"/>
  <c r="AD216" i="1"/>
  <c r="X157" i="1"/>
  <c r="AB157" i="1" s="1"/>
  <c r="AE157" i="1"/>
  <c r="S157" i="1"/>
  <c r="Q157" i="1" s="1"/>
  <c r="T157" i="1" s="1"/>
  <c r="N157" i="1" s="1"/>
  <c r="O157" i="1" s="1"/>
  <c r="AD157" i="1"/>
  <c r="AF194" i="1"/>
  <c r="AF189" i="1"/>
  <c r="X152" i="1"/>
  <c r="AB152" i="1" s="1"/>
  <c r="AE152" i="1"/>
  <c r="S152" i="1"/>
  <c r="Q152" i="1" s="1"/>
  <c r="T152" i="1" s="1"/>
  <c r="N152" i="1" s="1"/>
  <c r="O152" i="1" s="1"/>
  <c r="AD152" i="1"/>
  <c r="AF200" i="1"/>
  <c r="AE23" i="1"/>
  <c r="X23" i="1"/>
  <c r="AB23" i="1" s="1"/>
  <c r="S23" i="1"/>
  <c r="Q23" i="1" s="1"/>
  <c r="T23" i="1" s="1"/>
  <c r="N23" i="1" s="1"/>
  <c r="O23" i="1" s="1"/>
  <c r="AD23" i="1"/>
  <c r="AF56" i="1"/>
  <c r="X162" i="1"/>
  <c r="AB162" i="1" s="1"/>
  <c r="AE162" i="1"/>
  <c r="AD162" i="1"/>
  <c r="S162" i="1"/>
  <c r="Q162" i="1" s="1"/>
  <c r="T162" i="1" s="1"/>
  <c r="N162" i="1" s="1"/>
  <c r="O162" i="1" s="1"/>
  <c r="AF191" i="1"/>
  <c r="AE161" i="1"/>
  <c r="X161" i="1"/>
  <c r="AB161" i="1" s="1"/>
  <c r="S161" i="1"/>
  <c r="Q161" i="1" s="1"/>
  <c r="T161" i="1" s="1"/>
  <c r="N161" i="1" s="1"/>
  <c r="O161" i="1" s="1"/>
  <c r="AD161" i="1"/>
  <c r="AF198" i="1"/>
  <c r="AF234" i="1"/>
  <c r="AF168" i="1"/>
  <c r="AF111" i="1"/>
  <c r="X182" i="1"/>
  <c r="AB182" i="1" s="1"/>
  <c r="S182" i="1"/>
  <c r="Q182" i="1" s="1"/>
  <c r="T182" i="1" s="1"/>
  <c r="N182" i="1" s="1"/>
  <c r="O182" i="1" s="1"/>
  <c r="AE182" i="1"/>
  <c r="AD182" i="1"/>
  <c r="X92" i="1"/>
  <c r="AB92" i="1" s="1"/>
  <c r="S92" i="1"/>
  <c r="Q92" i="1" s="1"/>
  <c r="T92" i="1" s="1"/>
  <c r="N92" i="1" s="1"/>
  <c r="O92" i="1" s="1"/>
  <c r="AE92" i="1"/>
  <c r="AD92" i="1"/>
  <c r="AE165" i="1"/>
  <c r="AD165" i="1"/>
  <c r="X165" i="1"/>
  <c r="AB165" i="1" s="1"/>
  <c r="S165" i="1"/>
  <c r="Q165" i="1" s="1"/>
  <c r="T165" i="1" s="1"/>
  <c r="N165" i="1" s="1"/>
  <c r="O165" i="1" s="1"/>
  <c r="X120" i="1"/>
  <c r="AB120" i="1" s="1"/>
  <c r="AE120" i="1"/>
  <c r="AD120" i="1"/>
  <c r="S120" i="1"/>
  <c r="Q120" i="1" s="1"/>
  <c r="T120" i="1" s="1"/>
  <c r="N120" i="1" s="1"/>
  <c r="O120" i="1" s="1"/>
  <c r="X94" i="1"/>
  <c r="AB94" i="1" s="1"/>
  <c r="AE94" i="1"/>
  <c r="S94" i="1"/>
  <c r="Q94" i="1" s="1"/>
  <c r="T94" i="1" s="1"/>
  <c r="N94" i="1" s="1"/>
  <c r="O94" i="1" s="1"/>
  <c r="AD94" i="1"/>
  <c r="AE228" i="1"/>
  <c r="X228" i="1"/>
  <c r="AB228" i="1" s="1"/>
  <c r="AD228" i="1"/>
  <c r="S228" i="1"/>
  <c r="Q228" i="1" s="1"/>
  <c r="T228" i="1" s="1"/>
  <c r="N228" i="1" s="1"/>
  <c r="O228" i="1" s="1"/>
  <c r="AE37" i="1"/>
  <c r="AF37" i="1" s="1"/>
  <c r="X37" i="1"/>
  <c r="AB37" i="1" s="1"/>
  <c r="AD37" i="1"/>
  <c r="S37" i="1"/>
  <c r="Q37" i="1" s="1"/>
  <c r="T37" i="1" s="1"/>
  <c r="N37" i="1" s="1"/>
  <c r="O37" i="1" s="1"/>
  <c r="AF61" i="1"/>
  <c r="AE226" i="1"/>
  <c r="X226" i="1"/>
  <c r="AB226" i="1" s="1"/>
  <c r="S226" i="1"/>
  <c r="Q226" i="1" s="1"/>
  <c r="T226" i="1" s="1"/>
  <c r="N226" i="1" s="1"/>
  <c r="O226" i="1" s="1"/>
  <c r="AD226" i="1"/>
  <c r="X170" i="1"/>
  <c r="AB170" i="1" s="1"/>
  <c r="AE170" i="1"/>
  <c r="AD170" i="1"/>
  <c r="S170" i="1"/>
  <c r="Q170" i="1" s="1"/>
  <c r="T170" i="1" s="1"/>
  <c r="N170" i="1" s="1"/>
  <c r="O170" i="1" s="1"/>
  <c r="X122" i="1"/>
  <c r="AB122" i="1" s="1"/>
  <c r="AE122" i="1"/>
  <c r="AD122" i="1"/>
  <c r="S122" i="1"/>
  <c r="Q122" i="1" s="1"/>
  <c r="T122" i="1" s="1"/>
  <c r="N122" i="1" s="1"/>
  <c r="O122" i="1" s="1"/>
  <c r="AE82" i="1"/>
  <c r="X82" i="1"/>
  <c r="AB82" i="1" s="1"/>
  <c r="AD82" i="1"/>
  <c r="S82" i="1"/>
  <c r="Q82" i="1" s="1"/>
  <c r="T82" i="1" s="1"/>
  <c r="N82" i="1" s="1"/>
  <c r="O82" i="1" s="1"/>
  <c r="AF136" i="1"/>
  <c r="AE88" i="1"/>
  <c r="X88" i="1"/>
  <c r="AB88" i="1" s="1"/>
  <c r="AD88" i="1"/>
  <c r="S88" i="1"/>
  <c r="Q88" i="1" s="1"/>
  <c r="T88" i="1" s="1"/>
  <c r="N88" i="1" s="1"/>
  <c r="O88" i="1" s="1"/>
  <c r="AD219" i="1"/>
  <c r="X219" i="1"/>
  <c r="AB219" i="1" s="1"/>
  <c r="AE219" i="1"/>
  <c r="S219" i="1"/>
  <c r="Q219" i="1" s="1"/>
  <c r="T219" i="1" s="1"/>
  <c r="N219" i="1" s="1"/>
  <c r="O219" i="1" s="1"/>
  <c r="AE18" i="1"/>
  <c r="AF18" i="1" s="1"/>
  <c r="X18" i="1"/>
  <c r="AB18" i="1" s="1"/>
  <c r="AD18" i="1"/>
  <c r="S18" i="1"/>
  <c r="Q18" i="1" s="1"/>
  <c r="T18" i="1" s="1"/>
  <c r="N18" i="1" s="1"/>
  <c r="O18" i="1" s="1"/>
  <c r="AE213" i="1"/>
  <c r="X213" i="1"/>
  <c r="AB213" i="1" s="1"/>
  <c r="S213" i="1"/>
  <c r="Q213" i="1" s="1"/>
  <c r="T213" i="1" s="1"/>
  <c r="N213" i="1" s="1"/>
  <c r="O213" i="1" s="1"/>
  <c r="AD213" i="1"/>
  <c r="X84" i="1"/>
  <c r="AB84" i="1" s="1"/>
  <c r="AE84" i="1"/>
  <c r="S84" i="1"/>
  <c r="Q84" i="1" s="1"/>
  <c r="T84" i="1" s="1"/>
  <c r="N84" i="1" s="1"/>
  <c r="O84" i="1" s="1"/>
  <c r="AD84" i="1"/>
  <c r="AE78" i="1"/>
  <c r="X78" i="1"/>
  <c r="AB78" i="1" s="1"/>
  <c r="AD78" i="1"/>
  <c r="S78" i="1"/>
  <c r="Q78" i="1" s="1"/>
  <c r="T78" i="1" s="1"/>
  <c r="N78" i="1" s="1"/>
  <c r="O78" i="1" s="1"/>
  <c r="X48" i="1"/>
  <c r="AB48" i="1" s="1"/>
  <c r="AE48" i="1"/>
  <c r="AD48" i="1"/>
  <c r="S48" i="1"/>
  <c r="Q48" i="1" s="1"/>
  <c r="T48" i="1" s="1"/>
  <c r="N48" i="1" s="1"/>
  <c r="O48" i="1" s="1"/>
  <c r="AF116" i="1"/>
  <c r="AF177" i="1"/>
  <c r="AE43" i="1"/>
  <c r="AD43" i="1"/>
  <c r="X43" i="1"/>
  <c r="AB43" i="1" s="1"/>
  <c r="S43" i="1"/>
  <c r="Q43" i="1" s="1"/>
  <c r="T43" i="1" s="1"/>
  <c r="N43" i="1" s="1"/>
  <c r="O43" i="1" s="1"/>
  <c r="X159" i="1"/>
  <c r="AB159" i="1" s="1"/>
  <c r="AE159" i="1"/>
  <c r="S159" i="1"/>
  <c r="Q159" i="1" s="1"/>
  <c r="T159" i="1" s="1"/>
  <c r="N159" i="1" s="1"/>
  <c r="O159" i="1" s="1"/>
  <c r="AD159" i="1"/>
  <c r="AF74" i="1"/>
  <c r="AE58" i="1"/>
  <c r="AD58" i="1"/>
  <c r="X58" i="1"/>
  <c r="AB58" i="1" s="1"/>
  <c r="S58" i="1"/>
  <c r="Q58" i="1" s="1"/>
  <c r="T58" i="1" s="1"/>
  <c r="N58" i="1" s="1"/>
  <c r="O58" i="1" s="1"/>
  <c r="AF178" i="1"/>
  <c r="AE141" i="1"/>
  <c r="AD141" i="1"/>
  <c r="X141" i="1"/>
  <c r="AB141" i="1" s="1"/>
  <c r="S141" i="1"/>
  <c r="Q141" i="1" s="1"/>
  <c r="T141" i="1" s="1"/>
  <c r="N141" i="1" s="1"/>
  <c r="O141" i="1" s="1"/>
  <c r="X225" i="1"/>
  <c r="AB225" i="1" s="1"/>
  <c r="AE225" i="1"/>
  <c r="AD225" i="1"/>
  <c r="S225" i="1"/>
  <c r="Q225" i="1" s="1"/>
  <c r="T225" i="1" s="1"/>
  <c r="N225" i="1" s="1"/>
  <c r="O225" i="1" s="1"/>
  <c r="AF155" i="1"/>
  <c r="AF67" i="1"/>
  <c r="AF96" i="1"/>
  <c r="AE31" i="1"/>
  <c r="AD31" i="1"/>
  <c r="X31" i="1"/>
  <c r="AB31" i="1" s="1"/>
  <c r="S31" i="1"/>
  <c r="Q31" i="1" s="1"/>
  <c r="T31" i="1" s="1"/>
  <c r="N31" i="1" s="1"/>
  <c r="O31" i="1" s="1"/>
  <c r="AE83" i="1"/>
  <c r="X83" i="1"/>
  <c r="AB83" i="1" s="1"/>
  <c r="AD83" i="1"/>
  <c r="S83" i="1"/>
  <c r="Q83" i="1" s="1"/>
  <c r="T83" i="1" s="1"/>
  <c r="N83" i="1" s="1"/>
  <c r="O83" i="1" s="1"/>
  <c r="AF187" i="1" l="1"/>
  <c r="AF211" i="1"/>
  <c r="AF238" i="1"/>
  <c r="AF73" i="1"/>
  <c r="AF63" i="1"/>
  <c r="AF152" i="1"/>
  <c r="AF236" i="1"/>
  <c r="AF173" i="1"/>
  <c r="AF216" i="1"/>
  <c r="AF68" i="1"/>
  <c r="AF51" i="1"/>
  <c r="AF43" i="1"/>
  <c r="AF78" i="1"/>
  <c r="AF88" i="1"/>
  <c r="AF92" i="1"/>
  <c r="AF186" i="1"/>
  <c r="AF42" i="1"/>
  <c r="AF87" i="1"/>
  <c r="AF170" i="1"/>
  <c r="AF49" i="1"/>
  <c r="AF84" i="1"/>
  <c r="AF219" i="1"/>
  <c r="AF161" i="1"/>
  <c r="AF23" i="1"/>
  <c r="AF208" i="1"/>
  <c r="AF83" i="1"/>
  <c r="AF225" i="1"/>
  <c r="AF58" i="1"/>
  <c r="AF231" i="1"/>
  <c r="AF135" i="1"/>
  <c r="AF218" i="1"/>
  <c r="AF46" i="1"/>
  <c r="AF91" i="1"/>
  <c r="AF64" i="1"/>
  <c r="AF182" i="1"/>
  <c r="AF193" i="1"/>
  <c r="AF109" i="1"/>
  <c r="AF222" i="1"/>
  <c r="AF48" i="1"/>
  <c r="AF89" i="1"/>
  <c r="AF221" i="1"/>
  <c r="AF141" i="1"/>
  <c r="AF228" i="1"/>
  <c r="AF214" i="1"/>
  <c r="AF70" i="1"/>
  <c r="AF157" i="1"/>
  <c r="AF159" i="1"/>
  <c r="AF82" i="1"/>
  <c r="AF223" i="1"/>
  <c r="AF147" i="1"/>
  <c r="AF213" i="1"/>
  <c r="AF122" i="1"/>
  <c r="AF165" i="1"/>
  <c r="AF162" i="1"/>
  <c r="AF66" i="1"/>
  <c r="AF233" i="1"/>
  <c r="AF120" i="1"/>
  <c r="AF31" i="1"/>
  <c r="AF226" i="1"/>
  <c r="AF94" i="1"/>
  <c r="AF77" i="1"/>
  <c r="AF156" i="1"/>
  <c r="AF140" i="1"/>
  <c r="AF205" i="1"/>
</calcChain>
</file>

<file path=xl/sharedStrings.xml><?xml version="1.0" encoding="utf-8"?>
<sst xmlns="http://schemas.openxmlformats.org/spreadsheetml/2006/main" count="3603" uniqueCount="806">
  <si>
    <t>File opened</t>
  </si>
  <si>
    <t>2022-07-11 13:48:38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</si>
  <si>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</si>
  <si>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</si>
  <si>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</si>
  <si>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</si>
  <si>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</si>
  <si>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</si>
  <si>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</si>
  <si>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</si>
  <si>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</si>
  <si>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</si>
  <si>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</si>
  <si>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{"h2obspanconc2": "0", "co2aspan2b": "0.174099", "ssa_ref": "44196.8", "co2bspanconc2": "0", "flowmeterzero": "0.985443", "co2bspan1": "0.991094", "co2aspan1": "0.990681", "tbzero": "0.170916", "tazero": "0.0691242", "co2bspan2": "0", "h2oaspan2": "0", "co2aspanconc1": "992.9", "h2obspan2b": "0.0685491", "h2oaspanconc2": "0", "h2obspan2": "0", "co2azero": "0.902659", "h2obspan2a": "0.0685566", "oxygen": "21", "h2oaspan2b": "0.0686183", "h2oaspanconc1": "12.34", "flowbzero": "0.29", "h2obspan1": "0.999892", "h2oaspan1": "1.00735", "co2aspan2a": "0.175737", "co2aspan2": "0", "co2bspan2a": "0.175667", "flowazero": "0.303", "co2bzero": "0.903539", "co2bspanconc1": "992.9", "co2bspan2b": "0.174103", "h2oazero": "1.09901", "ssb_ref": "48766.6", "h2oaspan2a": "0.0681178", "h2obzero": "1.10795", "co2aspanconc2": "0", "chamberpressurezero": "2.60544", "h2obspanconc1": "12.34"}</t>
  </si>
  <si>
    <t>CO2 rangematch</t>
  </si>
  <si>
    <t>Mon Jul 11 13:32</t>
  </si>
  <si>
    <t>H2O rangematch</t>
  </si>
  <si>
    <t>Mon Jul 11 13:36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</si>
  <si>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</si>
  <si>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</si>
  <si>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</si>
  <si>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</si>
  <si>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</si>
  <si>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</si>
  <si>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</si>
  <si>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</si>
  <si>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</si>
  <si>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13:48:38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</si>
  <si>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</si>
  <si>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</si>
  <si>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</si>
  <si>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</si>
  <si>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</si>
  <si>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</si>
  <si>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</si>
  <si>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</si>
  <si>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</si>
  <si>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</si>
  <si>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</si>
  <si>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</si>
  <si>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</si>
  <si>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</si>
  <si>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</si>
  <si>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</si>
  <si>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</si>
  <si>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</si>
  <si>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</si>
  <si>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</si>
  <si>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</si>
  <si>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</si>
  <si>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</si>
  <si>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</si>
  <si>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</si>
  <si>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</si>
  <si>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</si>
  <si>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</si>
  <si>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</si>
  <si>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</si>
  <si>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</si>
  <si>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</si>
  <si>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</si>
  <si>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</si>
  <si>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</si>
  <si>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</si>
  <si>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</si>
  <si>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</si>
  <si>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</si>
  <si>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</si>
  <si>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</si>
  <si>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</si>
  <si>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</si>
  <si>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</si>
  <si>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</si>
  <si>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</si>
  <si>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</si>
  <si>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</si>
  <si>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</si>
  <si>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</si>
  <si>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</si>
  <si>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</si>
  <si>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4.60622 88.4976 349.085 591.698 843.519 1037.27 1226.46 1405.35</t>
  </si>
  <si>
    <t>Fs_true</t>
  </si>
  <si>
    <t>0.258053 111.907 401.081 602.193 803.176 1001.49 1201.81 1401.92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</si>
  <si>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</si>
  <si>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</si>
  <si>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</si>
  <si>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</si>
  <si>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</si>
  <si>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</si>
  <si>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</si>
  <si>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</si>
  <si>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</si>
  <si>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</si>
  <si>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</si>
  <si>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</si>
  <si>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</si>
  <si>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</si>
  <si>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</si>
  <si>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</si>
  <si>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</si>
  <si>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</si>
  <si>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</si>
  <si>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</si>
  <si>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</si>
  <si>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</si>
  <si>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</si>
  <si>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</si>
  <si>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</si>
  <si>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</si>
  <si>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</si>
  <si>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</si>
  <si>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</si>
  <si>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</si>
  <si>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</si>
  <si>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</si>
  <si>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</si>
  <si>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</si>
  <si>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</si>
  <si>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</si>
  <si>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</si>
  <si>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</si>
  <si>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</si>
  <si>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</si>
  <si>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</si>
  <si>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</si>
  <si>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</si>
  <si>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</si>
  <si>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</si>
  <si>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</si>
  <si>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</si>
  <si>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</si>
  <si>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</si>
  <si>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</si>
  <si>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</si>
  <si>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</si>
  <si>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</si>
  <si>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</si>
  <si>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</si>
  <si>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</si>
  <si>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</si>
  <si>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</si>
  <si>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</si>
  <si>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</si>
  <si>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</si>
  <si>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</si>
  <si>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</si>
  <si>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</si>
  <si>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</si>
  <si>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</si>
  <si>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</si>
  <si>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</si>
  <si>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</si>
  <si>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</si>
  <si>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</si>
  <si>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</si>
  <si>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</si>
  <si>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</si>
  <si>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</si>
  <si>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</si>
  <si>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</si>
  <si>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</si>
  <si>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</si>
  <si>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</si>
  <si>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</si>
  <si>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</si>
  <si>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</si>
  <si>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</si>
  <si>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</si>
  <si>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</si>
  <si>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</si>
  <si>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</si>
  <si>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</si>
  <si>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</si>
  <si>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</si>
  <si>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</si>
  <si>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</si>
  <si>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</si>
  <si>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</si>
  <si>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</si>
  <si>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</si>
  <si>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</si>
  <si>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</si>
  <si>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</si>
  <si>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</si>
  <si>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</si>
  <si>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</si>
  <si>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</si>
  <si>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</si>
  <si>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</si>
  <si>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</si>
  <si>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</si>
  <si>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</si>
  <si>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</si>
  <si>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</si>
  <si>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</si>
  <si>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</si>
  <si>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</si>
  <si>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</si>
  <si>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</si>
  <si>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</si>
  <si>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</si>
  <si>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</si>
  <si>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</si>
  <si>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</si>
  <si>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</si>
  <si>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</si>
  <si>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</si>
  <si>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</si>
  <si>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</si>
  <si>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</si>
  <si>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</si>
  <si>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</si>
  <si>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</si>
  <si>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</si>
  <si>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</si>
  <si>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</si>
  <si>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</si>
  <si>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</si>
  <si>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</si>
  <si>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</si>
  <si>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</si>
  <si>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</si>
  <si>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</si>
  <si>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</si>
  <si>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</si>
  <si>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</si>
  <si>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</si>
  <si>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</si>
  <si>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</si>
  <si>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</si>
  <si>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</si>
  <si>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</si>
  <si>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</si>
  <si>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</si>
  <si>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</si>
  <si>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</si>
  <si>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</si>
  <si>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</si>
  <si>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</si>
  <si>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</si>
  <si>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</si>
  <si>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</si>
  <si>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</si>
  <si>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</si>
  <si>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</si>
  <si>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</si>
  <si>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</si>
  <si>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</si>
  <si>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</si>
  <si>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</si>
  <si>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</si>
  <si>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</si>
  <si>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</si>
  <si>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</si>
  <si>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</si>
  <si>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</si>
  <si>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</si>
  <si>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</si>
  <si>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</si>
  <si>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</si>
  <si>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</si>
  <si>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</si>
  <si>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</si>
  <si>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</si>
  <si>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</si>
  <si>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</si>
  <si>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</si>
  <si>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</si>
  <si>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</si>
  <si>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</si>
  <si>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</si>
  <si>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</si>
  <si>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</si>
  <si>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</si>
  <si>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</si>
  <si>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</si>
  <si>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</si>
  <si>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</si>
  <si>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</si>
  <si>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</si>
  <si>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</si>
  <si>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</si>
  <si>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</si>
  <si>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</si>
  <si>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</si>
  <si>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</si>
  <si>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</si>
  <si>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</si>
  <si>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</si>
  <si>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</si>
  <si>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</si>
  <si>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</si>
  <si>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</si>
  <si>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</si>
  <si>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</si>
  <si>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</si>
  <si>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</si>
  <si>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</si>
  <si>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</si>
  <si>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</si>
  <si>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</si>
  <si>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</si>
  <si>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</si>
  <si>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</si>
  <si>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</si>
  <si>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</si>
  <si>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</si>
  <si>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</si>
  <si>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</si>
  <si>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</si>
  <si>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</si>
  <si>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</si>
  <si>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</si>
  <si>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</si>
  <si>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</si>
  <si>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</si>
  <si>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</si>
  <si>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</si>
  <si>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</si>
  <si>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</si>
  <si>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</si>
  <si>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</si>
  <si>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</si>
  <si>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</si>
  <si>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</si>
  <si>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</si>
  <si>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</si>
  <si>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</si>
  <si>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</si>
  <si>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</si>
  <si>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</si>
  <si>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</si>
  <si>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</si>
  <si>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</si>
  <si>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</si>
  <si>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</si>
  <si>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</si>
  <si>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</si>
  <si>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</si>
  <si>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</si>
  <si>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</si>
  <si>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</si>
  <si>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</si>
  <si>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</si>
  <si>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</si>
  <si>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</si>
  <si>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</si>
  <si>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</si>
  <si>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</si>
  <si>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</si>
  <si>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</si>
  <si>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13:54:13</t>
  </si>
  <si>
    <t>13:54:13</t>
  </si>
  <si>
    <t>potfru_r1</t>
  </si>
  <si>
    <t>ozzie</t>
  </si>
  <si>
    <t>0: Broadleaf</t>
  </si>
  <si>
    <t>--:--:--</t>
  </si>
  <si>
    <t>1/2</t>
  </si>
  <si>
    <t>11111111</t>
  </si>
  <si>
    <t>oooooooo</t>
  </si>
  <si>
    <t>off</t>
  </si>
  <si>
    <t>20220710 13:54:18</t>
  </si>
  <si>
    <t>13:54:18</t>
  </si>
  <si>
    <t>0/2</t>
  </si>
  <si>
    <t>20220710 13:54:23</t>
  </si>
  <si>
    <t>13:54:23</t>
  </si>
  <si>
    <t>20220710 13:54:28</t>
  </si>
  <si>
    <t>13:54:28</t>
  </si>
  <si>
    <t>20220710 13:54:33</t>
  </si>
  <si>
    <t>13:54:33</t>
  </si>
  <si>
    <t>20220710 13:54:38</t>
  </si>
  <si>
    <t>13:54:38</t>
  </si>
  <si>
    <t>20220710 13:54:43</t>
  </si>
  <si>
    <t>13:54:43</t>
  </si>
  <si>
    <t>20220710 13:54:48</t>
  </si>
  <si>
    <t>13:54:48</t>
  </si>
  <si>
    <t>20220710 13:54:53</t>
  </si>
  <si>
    <t>13:54:53</t>
  </si>
  <si>
    <t>20220710 13:54:58</t>
  </si>
  <si>
    <t>13:54:58</t>
  </si>
  <si>
    <t>20220710 13:55:03</t>
  </si>
  <si>
    <t>13:55:03</t>
  </si>
  <si>
    <t>20220710 13:55:08</t>
  </si>
  <si>
    <t>13:55:08</t>
  </si>
  <si>
    <t>20220710 13:55:13</t>
  </si>
  <si>
    <t>13:55:13</t>
  </si>
  <si>
    <t>20220710 13:55:18</t>
  </si>
  <si>
    <t>13:55:18</t>
  </si>
  <si>
    <t>20220710 13:55:23</t>
  </si>
  <si>
    <t>13:55:23</t>
  </si>
  <si>
    <t>20220710 13:55:28</t>
  </si>
  <si>
    <t>13:55:28</t>
  </si>
  <si>
    <t>20220710 13:55:33</t>
  </si>
  <si>
    <t>13:55:33</t>
  </si>
  <si>
    <t>20220710 13:55:37</t>
  </si>
  <si>
    <t>13:55:37</t>
  </si>
  <si>
    <t>20220710 13:55:43</t>
  </si>
  <si>
    <t>13:55:43</t>
  </si>
  <si>
    <t>20220710 13:55:47</t>
  </si>
  <si>
    <t>13:55:47</t>
  </si>
  <si>
    <t>20220710 13:55:53</t>
  </si>
  <si>
    <t>13:55:53</t>
  </si>
  <si>
    <t>20220710 13:55:58</t>
  </si>
  <si>
    <t>13:55:58</t>
  </si>
  <si>
    <t>20220710 13:57:35</t>
  </si>
  <si>
    <t>13:57:35</t>
  </si>
  <si>
    <t>20220710 13:57:40</t>
  </si>
  <si>
    <t>13:57:40</t>
  </si>
  <si>
    <t>20220710 13:57:45</t>
  </si>
  <si>
    <t>13:57:45</t>
  </si>
  <si>
    <t>20220710 13:57:50</t>
  </si>
  <si>
    <t>13:57:50</t>
  </si>
  <si>
    <t>20220710 13:57:55</t>
  </si>
  <si>
    <t>13:57:55</t>
  </si>
  <si>
    <t>20220710 13:58:00</t>
  </si>
  <si>
    <t>13:58:00</t>
  </si>
  <si>
    <t>20220710 13:58:05</t>
  </si>
  <si>
    <t>13:58:05</t>
  </si>
  <si>
    <t>20220710 13:58:10</t>
  </si>
  <si>
    <t>13:58:10</t>
  </si>
  <si>
    <t>20220710 13:58:15</t>
  </si>
  <si>
    <t>13:58:15</t>
  </si>
  <si>
    <t>20220710 13:58:20</t>
  </si>
  <si>
    <t>13:58:20</t>
  </si>
  <si>
    <t>20220710 13:58:25</t>
  </si>
  <si>
    <t>13:58:25</t>
  </si>
  <si>
    <t>20220710 13:58:30</t>
  </si>
  <si>
    <t>13:58:30</t>
  </si>
  <si>
    <t>20220710 13:58:35</t>
  </si>
  <si>
    <t>13:58:35</t>
  </si>
  <si>
    <t>20220710 13:58:40</t>
  </si>
  <si>
    <t>13:58:40</t>
  </si>
  <si>
    <t>20220710 13:58:45</t>
  </si>
  <si>
    <t>13:58:45</t>
  </si>
  <si>
    <t>20220710 13:58:50</t>
  </si>
  <si>
    <t>13:58:50</t>
  </si>
  <si>
    <t>20220710 13:58:55</t>
  </si>
  <si>
    <t>13:58:55</t>
  </si>
  <si>
    <t>20220710 13:59:00</t>
  </si>
  <si>
    <t>13:59:00</t>
  </si>
  <si>
    <t>20220710 13:59:05</t>
  </si>
  <si>
    <t>13:59:05</t>
  </si>
  <si>
    <t>20220710 13:59:09</t>
  </si>
  <si>
    <t>13:59:09</t>
  </si>
  <si>
    <t>20220710 13:59:15</t>
  </si>
  <si>
    <t>13:59:15</t>
  </si>
  <si>
    <t>20220710 13:59:20</t>
  </si>
  <si>
    <t>13:59:20</t>
  </si>
  <si>
    <t>20220710 13:59:25</t>
  </si>
  <si>
    <t>13:59:25</t>
  </si>
  <si>
    <t>20220710 13:59:30</t>
  </si>
  <si>
    <t>13:59:30</t>
  </si>
  <si>
    <t>20220710 13:59:35</t>
  </si>
  <si>
    <t>13:59:35</t>
  </si>
  <si>
    <t>20220710 13:59:40</t>
  </si>
  <si>
    <t>13:59:40</t>
  </si>
  <si>
    <t>20220710 13:59:45</t>
  </si>
  <si>
    <t>13:59:45</t>
  </si>
  <si>
    <t>20220710 13:59:50</t>
  </si>
  <si>
    <t>13:59:50</t>
  </si>
  <si>
    <t>20220710 13:59:55</t>
  </si>
  <si>
    <t>13:59:55</t>
  </si>
  <si>
    <t>20220710 14:00:00</t>
  </si>
  <si>
    <t>14:00:00</t>
  </si>
  <si>
    <t>20220710 14:00:05</t>
  </si>
  <si>
    <t>14:00:05</t>
  </si>
  <si>
    <t>20220710 14:00:10</t>
  </si>
  <si>
    <t>14:00:10</t>
  </si>
  <si>
    <t>20220710 14:00:15</t>
  </si>
  <si>
    <t>14:00:15</t>
  </si>
  <si>
    <t>20220710 14:00:20</t>
  </si>
  <si>
    <t>14:00:20</t>
  </si>
  <si>
    <t>20220710 14:00:25</t>
  </si>
  <si>
    <t>14:00:25</t>
  </si>
  <si>
    <t>20220710 14:00:30</t>
  </si>
  <si>
    <t>14:00:30</t>
  </si>
  <si>
    <t>20220710 14:00:34</t>
  </si>
  <si>
    <t>14:00:34</t>
  </si>
  <si>
    <t>20220710 14:00:40</t>
  </si>
  <si>
    <t>14:00:40</t>
  </si>
  <si>
    <t>20220710 14:00:44</t>
  </si>
  <si>
    <t>14:00:44</t>
  </si>
  <si>
    <t>20220710 14:00:50</t>
  </si>
  <si>
    <t>14:00:50</t>
  </si>
  <si>
    <t>20220710 14:00:55</t>
  </si>
  <si>
    <t>14:00:55</t>
  </si>
  <si>
    <t>20220710 14:01:00</t>
  </si>
  <si>
    <t>14:01:00</t>
  </si>
  <si>
    <t>20220710 14:01:05</t>
  </si>
  <si>
    <t>14:01:05</t>
  </si>
  <si>
    <t>20220710 14:01:10</t>
  </si>
  <si>
    <t>14:01:10</t>
  </si>
  <si>
    <t>20220710 14:01:15</t>
  </si>
  <si>
    <t>14:01:15</t>
  </si>
  <si>
    <t>20220710 14:01:20</t>
  </si>
  <si>
    <t>14:01:20</t>
  </si>
  <si>
    <t>20220710 14:01:25</t>
  </si>
  <si>
    <t>14:01:25</t>
  </si>
  <si>
    <t>20220710 14:01:30</t>
  </si>
  <si>
    <t>14:01:30</t>
  </si>
  <si>
    <t>20220710 14:01:35</t>
  </si>
  <si>
    <t>14:01:35</t>
  </si>
  <si>
    <t>20220710 14:01:40</t>
  </si>
  <si>
    <t>14:01:40</t>
  </si>
  <si>
    <t>20220710 14:01:45</t>
  </si>
  <si>
    <t>14:01:45</t>
  </si>
  <si>
    <t>20220710 14:01:50</t>
  </si>
  <si>
    <t>14:01:50</t>
  </si>
  <si>
    <t>20220710 14:01:55</t>
  </si>
  <si>
    <t>14:01:55</t>
  </si>
  <si>
    <t>20220710 14:02:00</t>
  </si>
  <si>
    <t>14:02:00</t>
  </si>
  <si>
    <t>20220710 14:02:05</t>
  </si>
  <si>
    <t>14:02:05</t>
  </si>
  <si>
    <t>20220710 14:02:10</t>
  </si>
  <si>
    <t>14:02:10</t>
  </si>
  <si>
    <t>20220710 14:02:15</t>
  </si>
  <si>
    <t>14:02:15</t>
  </si>
  <si>
    <t>20220710 14:02:19</t>
  </si>
  <si>
    <t>14:02:19</t>
  </si>
  <si>
    <t>20220710 14:02:25</t>
  </si>
  <si>
    <t>14:02:25</t>
  </si>
  <si>
    <t>20220710 14:02:29</t>
  </si>
  <si>
    <t>14:02:29</t>
  </si>
  <si>
    <t>20220710 14:02:35</t>
  </si>
  <si>
    <t>14:02:35</t>
  </si>
  <si>
    <t>20220710 14:02:39</t>
  </si>
  <si>
    <t>14:02:39</t>
  </si>
  <si>
    <t>20220710 14:02:45</t>
  </si>
  <si>
    <t>14:02:45</t>
  </si>
  <si>
    <t>20220710 14:02:50</t>
  </si>
  <si>
    <t>14:02:50</t>
  </si>
  <si>
    <t>20220710 14:02:55</t>
  </si>
  <si>
    <t>14:02:55</t>
  </si>
  <si>
    <t>20220710 14:03:00</t>
  </si>
  <si>
    <t>14:03:00</t>
  </si>
  <si>
    <t>20220710 14:03:05</t>
  </si>
  <si>
    <t>14:03:05</t>
  </si>
  <si>
    <t>20220710 14:03:10</t>
  </si>
  <si>
    <t>14:03:10</t>
  </si>
  <si>
    <t>20220710 14:03:15</t>
  </si>
  <si>
    <t>14:03:15</t>
  </si>
  <si>
    <t>20220710 14:03:20</t>
  </si>
  <si>
    <t>14:03:20</t>
  </si>
  <si>
    <t>20220710 14:03:25</t>
  </si>
  <si>
    <t>14:03:25</t>
  </si>
  <si>
    <t>20220710 14:03:30</t>
  </si>
  <si>
    <t>14:03:30</t>
  </si>
  <si>
    <t>20220710 14:03:35</t>
  </si>
  <si>
    <t>14:03:35</t>
  </si>
  <si>
    <t>20220710 14:03:40</t>
  </si>
  <si>
    <t>14:03:40</t>
  </si>
  <si>
    <t>20220710 14:03:45</t>
  </si>
  <si>
    <t>14:03:45</t>
  </si>
  <si>
    <t>20220710 14:03:50</t>
  </si>
  <si>
    <t>14:03:50</t>
  </si>
  <si>
    <t>20220710 14:03:55</t>
  </si>
  <si>
    <t>14:03:55</t>
  </si>
  <si>
    <t>20220710 14:04:00</t>
  </si>
  <si>
    <t>14:04:00</t>
  </si>
  <si>
    <t>20220710 14:04:04</t>
  </si>
  <si>
    <t>14:04:04</t>
  </si>
  <si>
    <t>20220710 14:04:10</t>
  </si>
  <si>
    <t>14:04:10</t>
  </si>
  <si>
    <t>20220710 14:04:14</t>
  </si>
  <si>
    <t>14:04:14</t>
  </si>
  <si>
    <t>20220710 14:04:20</t>
  </si>
  <si>
    <t>14:04:20</t>
  </si>
  <si>
    <t>20220710 14:04:24</t>
  </si>
  <si>
    <t>14:04:24</t>
  </si>
  <si>
    <t>20220710 14:04:30</t>
  </si>
  <si>
    <t>14:04:30</t>
  </si>
  <si>
    <t>20220710 14:04:35</t>
  </si>
  <si>
    <t>14:04:35</t>
  </si>
  <si>
    <t>20220710 14:04:40</t>
  </si>
  <si>
    <t>14:04:40</t>
  </si>
  <si>
    <t>20220710 14:04:45</t>
  </si>
  <si>
    <t>14:04:45</t>
  </si>
  <si>
    <t>20220710 14:04:50</t>
  </si>
  <si>
    <t>14:04:50</t>
  </si>
  <si>
    <t>20220710 14:04:55</t>
  </si>
  <si>
    <t>14:04:55</t>
  </si>
  <si>
    <t>20220710 14:24:02</t>
  </si>
  <si>
    <t>14:24:02</t>
  </si>
  <si>
    <t>taroff_r1</t>
  </si>
  <si>
    <t>2/2</t>
  </si>
  <si>
    <t>20220710 14:24:07</t>
  </si>
  <si>
    <t>14:24:07</t>
  </si>
  <si>
    <t>20220710 14:24:12</t>
  </si>
  <si>
    <t>14:24:12</t>
  </si>
  <si>
    <t>20220710 14:24:17</t>
  </si>
  <si>
    <t>14:24:17</t>
  </si>
  <si>
    <t>20220710 14:24:22</t>
  </si>
  <si>
    <t>14:24:22</t>
  </si>
  <si>
    <t>20220710 14:24:27</t>
  </si>
  <si>
    <t>14:24:27</t>
  </si>
  <si>
    <t>20220710 14:24:32</t>
  </si>
  <si>
    <t>14:24:32</t>
  </si>
  <si>
    <t>20220710 14:24:37</t>
  </si>
  <si>
    <t>14:24:37</t>
  </si>
  <si>
    <t>20220710 14:24:42</t>
  </si>
  <si>
    <t>14:24:42</t>
  </si>
  <si>
    <t>20220710 14:24:47</t>
  </si>
  <si>
    <t>14:24:47</t>
  </si>
  <si>
    <t>20220710 14:24:52</t>
  </si>
  <si>
    <t>14:24:52</t>
  </si>
  <si>
    <t>20220710 14:24:57</t>
  </si>
  <si>
    <t>14:24:57</t>
  </si>
  <si>
    <t>20220710 14:25:02</t>
  </si>
  <si>
    <t>14:25:02</t>
  </si>
  <si>
    <t>20220710 14:25:07</t>
  </si>
  <si>
    <t>14:25:07</t>
  </si>
  <si>
    <t>20220710 14:25:12</t>
  </si>
  <si>
    <t>14:25:12</t>
  </si>
  <si>
    <t>20220710 14:25:16</t>
  </si>
  <si>
    <t>14:25:16</t>
  </si>
  <si>
    <t>20220710 14:25:22</t>
  </si>
  <si>
    <t>14:25:22</t>
  </si>
  <si>
    <t>20220710 14:25:26</t>
  </si>
  <si>
    <t>14:25:26</t>
  </si>
  <si>
    <t>20220710 14:25:32</t>
  </si>
  <si>
    <t>14:25:32</t>
  </si>
  <si>
    <t>20220710 14:25:37</t>
  </si>
  <si>
    <t>14:25:37</t>
  </si>
  <si>
    <t>20220710 14:25:42</t>
  </si>
  <si>
    <t>14:25:42</t>
  </si>
  <si>
    <t>20220710 14:25:47</t>
  </si>
  <si>
    <t>14:25:47</t>
  </si>
  <si>
    <t>20220710 14:27:24</t>
  </si>
  <si>
    <t>14:27:24</t>
  </si>
  <si>
    <t>20220710 14:27:29</t>
  </si>
  <si>
    <t>14:27:29</t>
  </si>
  <si>
    <t>20220710 14:27:34</t>
  </si>
  <si>
    <t>14:27:34</t>
  </si>
  <si>
    <t>20220710 14:27:39</t>
  </si>
  <si>
    <t>14:27:39</t>
  </si>
  <si>
    <t>20220710 14:27:44</t>
  </si>
  <si>
    <t>14:27:44</t>
  </si>
  <si>
    <t>20220710 14:27:49</t>
  </si>
  <si>
    <t>14:27:49</t>
  </si>
  <si>
    <t>20220710 14:27:54</t>
  </si>
  <si>
    <t>14:27:54</t>
  </si>
  <si>
    <t>20220710 14:27:59</t>
  </si>
  <si>
    <t>14:27:59</t>
  </si>
  <si>
    <t>20220710 14:28:04</t>
  </si>
  <si>
    <t>14:28:04</t>
  </si>
  <si>
    <t>20220710 14:28:09</t>
  </si>
  <si>
    <t>14:28:09</t>
  </si>
  <si>
    <t>20220710 14:28:14</t>
  </si>
  <si>
    <t>14:28:14</t>
  </si>
  <si>
    <t>20220710 14:28:19</t>
  </si>
  <si>
    <t>14:28:19</t>
  </si>
  <si>
    <t>20220710 14:28:24</t>
  </si>
  <si>
    <t>14:28:24</t>
  </si>
  <si>
    <t>20220710 14:28:29</t>
  </si>
  <si>
    <t>14:28:29</t>
  </si>
  <si>
    <t>20220710 14:28:34</t>
  </si>
  <si>
    <t>14:28:34</t>
  </si>
  <si>
    <t>20220710 14:28:39</t>
  </si>
  <si>
    <t>14:28:39</t>
  </si>
  <si>
    <t>20220710 14:28:44</t>
  </si>
  <si>
    <t>14:28:44</t>
  </si>
  <si>
    <t>20220710 14:28:49</t>
  </si>
  <si>
    <t>14:28:49</t>
  </si>
  <si>
    <t>20220710 14:28:54</t>
  </si>
  <si>
    <t>14:28:54</t>
  </si>
  <si>
    <t>20220710 14:28:58</t>
  </si>
  <si>
    <t>14:28:58</t>
  </si>
  <si>
    <t>20220710 14:29:04</t>
  </si>
  <si>
    <t>14:29:04</t>
  </si>
  <si>
    <t>20220710 14:29:08</t>
  </si>
  <si>
    <t>14:29:08</t>
  </si>
  <si>
    <t>20220710 14:29:14</t>
  </si>
  <si>
    <t>14:29:14</t>
  </si>
  <si>
    <t>20220710 14:29:19</t>
  </si>
  <si>
    <t>14:29:19</t>
  </si>
  <si>
    <t>20220710 14:29:24</t>
  </si>
  <si>
    <t>14:29:24</t>
  </si>
  <si>
    <t>20220710 14:29:29</t>
  </si>
  <si>
    <t>14:29:29</t>
  </si>
  <si>
    <t>20220710 14:29:34</t>
  </si>
  <si>
    <t>14:29:34</t>
  </si>
  <si>
    <t>20220710 14:29:39</t>
  </si>
  <si>
    <t>14:29:39</t>
  </si>
  <si>
    <t>20220710 14:29:44</t>
  </si>
  <si>
    <t>14:29:44</t>
  </si>
  <si>
    <t>20220710 14:29:49</t>
  </si>
  <si>
    <t>14:29:49</t>
  </si>
  <si>
    <t>20220710 14:29:54</t>
  </si>
  <si>
    <t>14:29:54</t>
  </si>
  <si>
    <t>20220710 14:29:59</t>
  </si>
  <si>
    <t>14:29:59</t>
  </si>
  <si>
    <t>20220710 14:30:04</t>
  </si>
  <si>
    <t>14:30:04</t>
  </si>
  <si>
    <t>20220710 14:30:09</t>
  </si>
  <si>
    <t>14:30:09</t>
  </si>
  <si>
    <t>20220710 14:30:14</t>
  </si>
  <si>
    <t>14:30:14</t>
  </si>
  <si>
    <t>20220710 14:30:19</t>
  </si>
  <si>
    <t>14:30:19</t>
  </si>
  <si>
    <t>20220710 14:30:23</t>
  </si>
  <si>
    <t>14:30:23</t>
  </si>
  <si>
    <t>20220710 14:30:29</t>
  </si>
  <si>
    <t>14:30:29</t>
  </si>
  <si>
    <t>20220710 14:30:33</t>
  </si>
  <si>
    <t>14:30:33</t>
  </si>
  <si>
    <t>20220710 14:30:39</t>
  </si>
  <si>
    <t>14:30:39</t>
  </si>
  <si>
    <t>20220710 14:30:44</t>
  </si>
  <si>
    <t>14:30:44</t>
  </si>
  <si>
    <t>20220710 14:30:49</t>
  </si>
  <si>
    <t>14:30:49</t>
  </si>
  <si>
    <t>20220710 14:30:54</t>
  </si>
  <si>
    <t>14:30:54</t>
  </si>
  <si>
    <t>20220710 14:30:59</t>
  </si>
  <si>
    <t>14:30:59</t>
  </si>
  <si>
    <t>20220710 14:31:04</t>
  </si>
  <si>
    <t>14:31:04</t>
  </si>
  <si>
    <t>20220710 14:31:09</t>
  </si>
  <si>
    <t>14:31:09</t>
  </si>
  <si>
    <t>20220710 14:31:14</t>
  </si>
  <si>
    <t>14:31:14</t>
  </si>
  <si>
    <t>20220710 14:31:19</t>
  </si>
  <si>
    <t>14:31:19</t>
  </si>
  <si>
    <t>20220710 14:31:24</t>
  </si>
  <si>
    <t>14:31:24</t>
  </si>
  <si>
    <t>20220710 14:31:29</t>
  </si>
  <si>
    <t>14:31:29</t>
  </si>
  <si>
    <t>20220710 14:31:33</t>
  </si>
  <si>
    <t>14:31:33</t>
  </si>
  <si>
    <t>20220710 14:31:39</t>
  </si>
  <si>
    <t>14:31:39</t>
  </si>
  <si>
    <t>20220710 14:31:44</t>
  </si>
  <si>
    <t>14:31:44</t>
  </si>
  <si>
    <t>20220710 14:31:48</t>
  </si>
  <si>
    <t>14:31:48</t>
  </si>
  <si>
    <t>20220710 14:31:54</t>
  </si>
  <si>
    <t>14:31:54</t>
  </si>
  <si>
    <t>20220710 14:31:58</t>
  </si>
  <si>
    <t>14:31:58</t>
  </si>
  <si>
    <t>20220710 14:32:04</t>
  </si>
  <si>
    <t>14:32:04</t>
  </si>
  <si>
    <t>20220710 14:32:08</t>
  </si>
  <si>
    <t>14:32:08</t>
  </si>
  <si>
    <t>20220710 14:32:14</t>
  </si>
  <si>
    <t>14:32:14</t>
  </si>
  <si>
    <t>20220710 14:32:19</t>
  </si>
  <si>
    <t>14:32:19</t>
  </si>
  <si>
    <t>20220710 14:32:24</t>
  </si>
  <si>
    <t>14:32:24</t>
  </si>
  <si>
    <t>20220710 14:32:29</t>
  </si>
  <si>
    <t>14:32:29</t>
  </si>
  <si>
    <t>20220710 14:32:34</t>
  </si>
  <si>
    <t>14:32:34</t>
  </si>
  <si>
    <t>20220710 14:32:39</t>
  </si>
  <si>
    <t>14:32:39</t>
  </si>
  <si>
    <t>20220710 14:32:44</t>
  </si>
  <si>
    <t>14:32:44</t>
  </si>
  <si>
    <t>20220710 14:32:48</t>
  </si>
  <si>
    <t>14:32:48</t>
  </si>
  <si>
    <t>20220710 14:32:53</t>
  </si>
  <si>
    <t>14:32:53</t>
  </si>
  <si>
    <t>20220710 14:32:58</t>
  </si>
  <si>
    <t>14:32:58</t>
  </si>
  <si>
    <t>20220710 14:33:03</t>
  </si>
  <si>
    <t>14:33:03</t>
  </si>
  <si>
    <t>20220710 14:33:08</t>
  </si>
  <si>
    <t>14:33:08</t>
  </si>
  <si>
    <t>20220710 14:33:13</t>
  </si>
  <si>
    <t>14:33:13</t>
  </si>
  <si>
    <t>20220710 14:33:18</t>
  </si>
  <si>
    <t>14:33:18</t>
  </si>
  <si>
    <t>20220710 14:33:23</t>
  </si>
  <si>
    <t>14:33:23</t>
  </si>
  <si>
    <t>20220710 14:33:28</t>
  </si>
  <si>
    <t>14:33:28</t>
  </si>
  <si>
    <t>20220710 14:33:33</t>
  </si>
  <si>
    <t>14:33:33</t>
  </si>
  <si>
    <t>20220710 14:33:38</t>
  </si>
  <si>
    <t>14:33:38</t>
  </si>
  <si>
    <t>20220710 14:33:43</t>
  </si>
  <si>
    <t>14:33:43</t>
  </si>
  <si>
    <t>20220710 14:33:48</t>
  </si>
  <si>
    <t>14:33:48</t>
  </si>
  <si>
    <t>20220710 14:33:53</t>
  </si>
  <si>
    <t>14:33:53</t>
  </si>
  <si>
    <t>20220710 14:33:58</t>
  </si>
  <si>
    <t>14:33:58</t>
  </si>
  <si>
    <t>20220710 14:34:03</t>
  </si>
  <si>
    <t>14:34:03</t>
  </si>
  <si>
    <t>20220710 14:34:08</t>
  </si>
  <si>
    <t>14:34:08</t>
  </si>
  <si>
    <t>20220710 14:34:13</t>
  </si>
  <si>
    <t>14:34:13</t>
  </si>
  <si>
    <t>20220710 14:34:18</t>
  </si>
  <si>
    <t>14:34:18</t>
  </si>
  <si>
    <t>20220710 14:34:23</t>
  </si>
  <si>
    <t>14:34:23</t>
  </si>
  <si>
    <t>20220710 14:34:28</t>
  </si>
  <si>
    <t>14:34:28</t>
  </si>
  <si>
    <t>20220710 14:34:33</t>
  </si>
  <si>
    <t>14:34:33</t>
  </si>
  <si>
    <t>20220710 14:34:38</t>
  </si>
  <si>
    <t>14:34:38</t>
  </si>
  <si>
    <t>20220710 14:34:43</t>
  </si>
  <si>
    <t>14:34:43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</si>
</sst>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238"/>
  <sheetViews>
    <sheetView tabSelected="1" workbookViewId="0">
      <pane ySplit="16" topLeftCell="A17" activePane="bottomLeft" state="frozen"/>
      <selection pane="bottomLeft" activeCell="K13" sqref="K13"/>
    </sheetView>
  </sheetViews>
  <sheetFormatPr baseColWidth="10" defaultColWidth="8.83203125" defaultRowHeight="15" x14ac:dyDescent="0.2"/>
  <cols>
    <col min="7" max="7" width="13.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 t="s">
        <v>23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0</v>
      </c>
      <c r="D7">
        <v>0</v>
      </c>
      <c r="E7">
        <v>1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1657479253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1657479250.25</v>
      </c>
      <c r="J17">
        <f t="shared" ref="J17:J80" si="0">(K17)/1000</f>
        <v>2.2220603380576861E-3</v>
      </c>
      <c r="K17">
        <f t="shared" ref="K17:K80" si="1">IF(BF17, AN17, AH17)</f>
        <v>2.2220603380576862</v>
      </c>
      <c r="L17">
        <f t="shared" ref="L17:L80" si="2">IF(BF17, AI17, AG17)</f>
        <v>10.964732635574224</v>
      </c>
      <c r="M17">
        <f t="shared" ref="M17:M80" si="3">BH17 - IF(AU17&gt;1, L17*BB17*100/(AW17*BV17), 0)</f>
        <v>416.90129999999999</v>
      </c>
      <c r="N17">
        <f t="shared" ref="N17:N80" si="4">((T17-J17/2)*M17-L17)/(T17+J17/2)</f>
        <v>177.51983569280068</v>
      </c>
      <c r="O17">
        <f t="shared" ref="O17:O80" si="5">N17*(BO17+BP17)/1000</f>
        <v>13.021223698304279</v>
      </c>
      <c r="P17">
        <f t="shared" ref="P17:P80" si="6">(BH17 - IF(AU17&gt;1, L17*BB17*100/(AW17*BV17), 0))*(BO17+BP17)/1000</f>
        <v>30.580047949165699</v>
      </c>
      <c r="Q17">
        <f t="shared" ref="Q17:Q80" si="7">2/((1/S17-1/R17)+SIGN(S17)*SQRT((1/S17-1/R17)*(1/S17-1/R17) + 4*BC17/((BC17+1)*(BC17+1))*(2*1/S17*1/R17-1/R17*1/R17)))</f>
        <v>7.848802853153132E-2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3.6844195029065321</v>
      </c>
      <c r="S17">
        <f t="shared" ref="S17:S80" si="9">J17*(1000-(1000*0.61365*EXP(17.502*W17/(240.97+W17))/(BO17+BP17)+BJ17)/2)/(1000*0.61365*EXP(17.502*W17/(240.97+W17))/(BO17+BP17)-BJ17)</f>
        <v>7.7570852099417803E-2</v>
      </c>
      <c r="T17">
        <f t="shared" ref="T17:T80" si="10">1/((BC17+1)/(Q17/1.6)+1/(R17/1.37)) + BC17/((BC17+1)/(Q17/1.6) + BC17/(R17/1.37))</f>
        <v>4.8563294088295433E-2</v>
      </c>
      <c r="U17">
        <f t="shared" ref="U17:U80" si="11">(AX17*BA17)</f>
        <v>321.51569639999997</v>
      </c>
      <c r="V17">
        <f t="shared" ref="V17:V80" si="12">(BQ17+(U17+2*0.95*0.0000000567*(((BQ17+$B$7)+273)^4-(BQ17+273)^4)-44100*J17)/(1.84*29.3*R17+8*0.95*0.0000000567*(BQ17+273)^3))</f>
        <v>28.086437647765351</v>
      </c>
      <c r="W17">
        <f t="shared" ref="W17:W80" si="13">($C$7*BR17+$D$7*BS17+$E$7*V17)</f>
        <v>28.086437647765351</v>
      </c>
      <c r="X17">
        <f t="shared" ref="X17:X80" si="14">0.61365*EXP(17.502*W17/(240.97+W17))</f>
        <v>3.8140040305028058</v>
      </c>
      <c r="Y17">
        <f t="shared" ref="Y17:Y80" si="15">(Z17/AA17*100)</f>
        <v>50.030582758358776</v>
      </c>
      <c r="Z17">
        <f t="shared" ref="Z17:Z80" si="16">BJ17*(BO17+BP17)/1000</f>
        <v>1.7931390301941037</v>
      </c>
      <c r="AA17">
        <f t="shared" ref="AA17:AA80" si="17">0.61365*EXP(17.502*BQ17/(240.97+BQ17))</f>
        <v>3.5840858357671599</v>
      </c>
      <c r="AB17">
        <f t="shared" ref="AB17:AB80" si="18">(X17-BJ17*(BO17+BP17)/1000)</f>
        <v>2.0208650003087021</v>
      </c>
      <c r="AC17">
        <f t="shared" ref="AC17:AC80" si="19">(-J17*44100)</f>
        <v>-97.992860908343957</v>
      </c>
      <c r="AD17">
        <f t="shared" ref="AD17:AD80" si="20">2*29.3*R17*0.92*(BQ17-W17)</f>
        <v>-211.15189842157017</v>
      </c>
      <c r="AE17">
        <f t="shared" ref="AE17:AE80" si="21">2*0.95*0.0000000567*(((BQ17+$B$7)+273)^4-(W17+273)^4)</f>
        <v>-12.436839997720787</v>
      </c>
      <c r="AF17">
        <f t="shared" ref="AF17:AF80" si="22">U17+AE17+AC17+AD17</f>
        <v>-6.5902927634937214E-2</v>
      </c>
      <c r="AG17">
        <f t="shared" ref="AG17:AG80" si="23">BN17*AU17*(BI17-BH17*(1000-AU17*BK17)/(1000-AU17*BJ17))/(100*BB17)</f>
        <v>11.275205779220574</v>
      </c>
      <c r="AH17">
        <f t="shared" ref="AH17:AH80" si="24">1000*BN17*AU17*(BJ17-BK17)/(100*BB17*(1000-AU17*BJ17))</f>
        <v>2.0839415632299714</v>
      </c>
      <c r="AI17">
        <f t="shared" ref="AI17:AI80" si="25">(AJ17 - AK17 - BO17*1000/(8.314*(BQ17+273.15)) * AM17/BN17 * AL17) * BN17/(100*BB17) * (1000 - BK17)/1000</f>
        <v>10.964732635574224</v>
      </c>
      <c r="AJ17">
        <v>430.24171186661499</v>
      </c>
      <c r="AK17">
        <v>427.39311515151502</v>
      </c>
      <c r="AL17">
        <v>2.1317464103974702E-2</v>
      </c>
      <c r="AM17">
        <v>64.505183342234901</v>
      </c>
      <c r="AN17">
        <f t="shared" ref="AN17:AN80" si="26">(AP17 - AO17 + BO17*1000/(8.314*(BQ17+273.15)) * AR17/BN17 * AQ17) * BN17/(100*BB17) * 1000/(1000 - AP17)</f>
        <v>2.2220603380576862</v>
      </c>
      <c r="AO17">
        <v>23.941660514534099</v>
      </c>
      <c r="AP17">
        <v>24.468294545454501</v>
      </c>
      <c r="AQ17">
        <v>1.6374104000377199E-3</v>
      </c>
      <c r="AR17">
        <v>77.478749649057505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38836.118495888608</v>
      </c>
      <c r="AX17">
        <f t="shared" ref="AX17:AX80" si="30">$B$11*BW17+$C$11*BX17+$F$11*CI17*(1-CL17)</f>
        <v>2000.001</v>
      </c>
      <c r="AY17">
        <f t="shared" ref="AY17:AY80" si="31">AX17*AZ17</f>
        <v>1681.2005999999999</v>
      </c>
      <c r="AZ17">
        <f t="shared" ref="AZ17:AZ80" si="32">($B$11*$D$9+$C$11*$D$9+$F$11*((CV17+CN17)/MAX(CV17+CN17+CW17, 0.1)*$I$9+CW17/MAX(CV17+CN17+CW17, 0.1)*$J$9))/($B$11+$C$11+$F$11)</f>
        <v>0.84059987970006012</v>
      </c>
      <c r="BA17">
        <f t="shared" ref="BA17:BA80" si="33">($B$11*$K$9+$C$11*$K$9+$F$11*((CV17+CN17)/MAX(CV17+CN17+CW17, 0.1)*$P$9+CW17/MAX(CV17+CN17+CW17, 0.1)*$Q$9))/($B$11+$C$11+$F$11)</f>
        <v>0.16075776782111609</v>
      </c>
      <c r="BB17">
        <v>1.232</v>
      </c>
      <c r="BC17">
        <v>0.5</v>
      </c>
      <c r="BD17" t="s">
        <v>355</v>
      </c>
      <c r="BE17">
        <v>2</v>
      </c>
      <c r="BF17" t="b">
        <v>1</v>
      </c>
      <c r="BG17">
        <v>1657479250.25</v>
      </c>
      <c r="BH17">
        <v>416.90129999999999</v>
      </c>
      <c r="BI17">
        <v>419.89339999999999</v>
      </c>
      <c r="BJ17">
        <v>24.446069999999999</v>
      </c>
      <c r="BK17">
        <v>23.945170000000001</v>
      </c>
      <c r="BL17">
        <v>409.56</v>
      </c>
      <c r="BM17">
        <v>24.09273</v>
      </c>
      <c r="BN17">
        <v>500.03050000000002</v>
      </c>
      <c r="BO17">
        <v>73.304040000000001</v>
      </c>
      <c r="BP17">
        <v>4.6769770000000002E-2</v>
      </c>
      <c r="BQ17">
        <v>27.023420000000002</v>
      </c>
      <c r="BR17">
        <v>27.891819999999999</v>
      </c>
      <c r="BS17">
        <v>999.9</v>
      </c>
      <c r="BT17">
        <v>0</v>
      </c>
      <c r="BU17">
        <v>0</v>
      </c>
      <c r="BV17">
        <v>10021</v>
      </c>
      <c r="BW17">
        <v>0</v>
      </c>
      <c r="BX17">
        <v>435.23219999999998</v>
      </c>
      <c r="BY17">
        <v>-2.9922979999999999</v>
      </c>
      <c r="BZ17">
        <v>427.34800000000001</v>
      </c>
      <c r="CA17">
        <v>430.19459999999998</v>
      </c>
      <c r="CB17">
        <v>0.50088719999999998</v>
      </c>
      <c r="CC17">
        <v>419.89339999999999</v>
      </c>
      <c r="CD17">
        <v>23.945170000000001</v>
      </c>
      <c r="CE17">
        <v>1.7919959999999999</v>
      </c>
      <c r="CF17">
        <v>1.75528</v>
      </c>
      <c r="CG17">
        <v>15.717140000000001</v>
      </c>
      <c r="CH17">
        <v>15.394130000000001</v>
      </c>
      <c r="CI17">
        <v>2000.001</v>
      </c>
      <c r="CJ17">
        <v>0.98000419999999999</v>
      </c>
      <c r="CK17">
        <v>1.9995740000000001E-2</v>
      </c>
      <c r="CL17">
        <v>0</v>
      </c>
      <c r="CM17">
        <v>2.3031299999999999</v>
      </c>
      <c r="CN17">
        <v>0</v>
      </c>
      <c r="CO17">
        <v>2563.0940000000001</v>
      </c>
      <c r="CP17">
        <v>17300.189999999999</v>
      </c>
      <c r="CQ17">
        <v>39.768599999999999</v>
      </c>
      <c r="CR17">
        <v>40.305799999999998</v>
      </c>
      <c r="CS17">
        <v>39.243699999999997</v>
      </c>
      <c r="CT17">
        <v>38.799799999999998</v>
      </c>
      <c r="CU17">
        <v>38.999899999999997</v>
      </c>
      <c r="CV17">
        <v>1960.009</v>
      </c>
      <c r="CW17">
        <v>39.991999999999997</v>
      </c>
      <c r="CX17">
        <v>0</v>
      </c>
      <c r="CY17">
        <v>1657479227.5</v>
      </c>
      <c r="CZ17">
        <v>0</v>
      </c>
      <c r="DA17">
        <v>0</v>
      </c>
      <c r="DB17" t="s">
        <v>356</v>
      </c>
      <c r="DC17">
        <v>1657313570</v>
      </c>
      <c r="DD17">
        <v>1657313571.5</v>
      </c>
      <c r="DE17">
        <v>0</v>
      </c>
      <c r="DF17">
        <v>-0.183</v>
      </c>
      <c r="DG17">
        <v>-4.0000000000000001E-3</v>
      </c>
      <c r="DH17">
        <v>8.7509999999999994</v>
      </c>
      <c r="DI17">
        <v>0.37</v>
      </c>
      <c r="DJ17">
        <v>417</v>
      </c>
      <c r="DK17">
        <v>25</v>
      </c>
      <c r="DL17">
        <v>0.7</v>
      </c>
      <c r="DM17">
        <v>0.09</v>
      </c>
      <c r="DN17">
        <v>-2.9996495121951199</v>
      </c>
      <c r="DO17">
        <v>-6.2569756097556495E-2</v>
      </c>
      <c r="DP17">
        <v>0.10142566803500699</v>
      </c>
      <c r="DQ17">
        <v>1</v>
      </c>
      <c r="DR17">
        <v>0.65354541463414595</v>
      </c>
      <c r="DS17">
        <v>-1.0501398815331</v>
      </c>
      <c r="DT17">
        <v>0.106663685184647</v>
      </c>
      <c r="DU17">
        <v>0</v>
      </c>
      <c r="DV17">
        <v>1</v>
      </c>
      <c r="DW17">
        <v>2</v>
      </c>
      <c r="DX17" t="s">
        <v>357</v>
      </c>
      <c r="DY17">
        <v>2.96983</v>
      </c>
      <c r="DZ17">
        <v>2.6998700000000002</v>
      </c>
      <c r="EA17">
        <v>7.2691800000000001E-2</v>
      </c>
      <c r="EB17">
        <v>7.4249200000000001E-2</v>
      </c>
      <c r="EC17">
        <v>8.5264900000000005E-2</v>
      </c>
      <c r="ED17">
        <v>8.4603700000000004E-2</v>
      </c>
      <c r="EE17">
        <v>35928.6</v>
      </c>
      <c r="EF17">
        <v>39163.9</v>
      </c>
      <c r="EG17">
        <v>35130.5</v>
      </c>
      <c r="EH17">
        <v>38388</v>
      </c>
      <c r="EI17">
        <v>45610.9</v>
      </c>
      <c r="EJ17">
        <v>50759.3</v>
      </c>
      <c r="EK17">
        <v>54956.800000000003</v>
      </c>
      <c r="EL17">
        <v>61582.6</v>
      </c>
      <c r="EM17">
        <v>1.9414</v>
      </c>
      <c r="EN17">
        <v>2.1194000000000002</v>
      </c>
      <c r="EO17">
        <v>0.119001</v>
      </c>
      <c r="EP17">
        <v>0</v>
      </c>
      <c r="EQ17">
        <v>25.868600000000001</v>
      </c>
      <c r="ER17">
        <v>999.9</v>
      </c>
      <c r="ES17">
        <v>43.168999999999997</v>
      </c>
      <c r="ET17">
        <v>34.945999999999998</v>
      </c>
      <c r="EU17">
        <v>33.165999999999997</v>
      </c>
      <c r="EV17">
        <v>53.8001</v>
      </c>
      <c r="EW17">
        <v>36.366199999999999</v>
      </c>
      <c r="EX17">
        <v>2</v>
      </c>
      <c r="EY17">
        <v>0.21146300000000001</v>
      </c>
      <c r="EZ17">
        <v>3.57192</v>
      </c>
      <c r="FA17">
        <v>20.108899999999998</v>
      </c>
      <c r="FB17">
        <v>5.1993200000000002</v>
      </c>
      <c r="FC17">
        <v>12.0099</v>
      </c>
      <c r="FD17">
        <v>4.976</v>
      </c>
      <c r="FE17">
        <v>3.294</v>
      </c>
      <c r="FF17">
        <v>9999</v>
      </c>
      <c r="FG17">
        <v>9999</v>
      </c>
      <c r="FH17">
        <v>9999</v>
      </c>
      <c r="FI17">
        <v>582.79999999999995</v>
      </c>
      <c r="FJ17">
        <v>1.86313</v>
      </c>
      <c r="FK17">
        <v>1.86798</v>
      </c>
      <c r="FL17">
        <v>1.86768</v>
      </c>
      <c r="FM17">
        <v>1.8689</v>
      </c>
      <c r="FN17">
        <v>1.8696600000000001</v>
      </c>
      <c r="FO17">
        <v>1.8656900000000001</v>
      </c>
      <c r="FP17">
        <v>1.86676</v>
      </c>
      <c r="FQ17">
        <v>1.8681300000000001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7.3410000000000002</v>
      </c>
      <c r="GF17">
        <v>0.35439999999999999</v>
      </c>
      <c r="GG17">
        <v>4.1364293666523597</v>
      </c>
      <c r="GH17">
        <v>8.4522687725487305E-3</v>
      </c>
      <c r="GI17">
        <v>-1.6959636708711599E-6</v>
      </c>
      <c r="GJ17">
        <v>4.0157175029199598E-10</v>
      </c>
      <c r="GK17">
        <v>-9.3331712570041497E-2</v>
      </c>
      <c r="GL17">
        <v>-1.2380171323446701E-2</v>
      </c>
      <c r="GM17">
        <v>1.4613783029802699E-3</v>
      </c>
      <c r="GN17">
        <v>-7.38890925161513E-6</v>
      </c>
      <c r="GO17">
        <v>15</v>
      </c>
      <c r="GP17">
        <v>2141</v>
      </c>
      <c r="GQ17">
        <v>1</v>
      </c>
      <c r="GR17">
        <v>40</v>
      </c>
      <c r="GS17">
        <v>2761.4</v>
      </c>
      <c r="GT17">
        <v>2761.4</v>
      </c>
      <c r="GU17">
        <v>1.3208</v>
      </c>
      <c r="GV17">
        <v>2.6464799999999999</v>
      </c>
      <c r="GW17">
        <v>2.2485400000000002</v>
      </c>
      <c r="GX17">
        <v>2.7343799999999998</v>
      </c>
      <c r="GY17">
        <v>1.9958499999999999</v>
      </c>
      <c r="GZ17">
        <v>2.3889200000000002</v>
      </c>
      <c r="HA17">
        <v>39.994199999999999</v>
      </c>
      <c r="HB17">
        <v>13.886900000000001</v>
      </c>
      <c r="HC17">
        <v>18</v>
      </c>
      <c r="HD17">
        <v>499.32</v>
      </c>
      <c r="HE17">
        <v>623.33399999999995</v>
      </c>
      <c r="HF17">
        <v>23.1374</v>
      </c>
      <c r="HG17">
        <v>29.8521</v>
      </c>
      <c r="HH17">
        <v>29.988099999999999</v>
      </c>
      <c r="HI17">
        <v>29.8004</v>
      </c>
      <c r="HJ17">
        <v>29.705200000000001</v>
      </c>
      <c r="HK17">
        <v>26.3901</v>
      </c>
      <c r="HL17">
        <v>26.036200000000001</v>
      </c>
      <c r="HM17">
        <v>2.8383600000000002</v>
      </c>
      <c r="HN17">
        <v>23.572800000000001</v>
      </c>
      <c r="HO17">
        <v>413.14600000000002</v>
      </c>
      <c r="HP17">
        <v>23.9163</v>
      </c>
      <c r="HQ17">
        <v>101.916</v>
      </c>
      <c r="HR17">
        <v>102.499</v>
      </c>
    </row>
    <row r="18" spans="1:226" x14ac:dyDescent="0.2">
      <c r="A18">
        <v>2</v>
      </c>
      <c r="B18">
        <v>1657479258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1657479255.5</v>
      </c>
      <c r="J18">
        <f t="shared" si="0"/>
        <v>2.5492597039905936E-3</v>
      </c>
      <c r="K18">
        <f t="shared" si="1"/>
        <v>2.5492597039905935</v>
      </c>
      <c r="L18">
        <f t="shared" si="2"/>
        <v>12.354475020040159</v>
      </c>
      <c r="M18">
        <f t="shared" si="3"/>
        <v>416.59699999999998</v>
      </c>
      <c r="N18">
        <f t="shared" si="4"/>
        <v>185.48763536990492</v>
      </c>
      <c r="O18">
        <f t="shared" si="5"/>
        <v>13.605439092296148</v>
      </c>
      <c r="P18">
        <f t="shared" si="6"/>
        <v>30.557212604657099</v>
      </c>
      <c r="Q18">
        <f t="shared" si="7"/>
        <v>9.1924792603085587E-2</v>
      </c>
      <c r="R18">
        <f t="shared" si="8"/>
        <v>3.6743552513540187</v>
      </c>
      <c r="S18">
        <f t="shared" si="9"/>
        <v>9.0666024482856405E-2</v>
      </c>
      <c r="T18">
        <f t="shared" si="10"/>
        <v>5.6777924558413191E-2</v>
      </c>
      <c r="U18">
        <f t="shared" si="11"/>
        <v>321.51666233333367</v>
      </c>
      <c r="V18">
        <f t="shared" si="12"/>
        <v>27.936040728183343</v>
      </c>
      <c r="W18">
        <f t="shared" si="13"/>
        <v>27.936040728183343</v>
      </c>
      <c r="X18">
        <f t="shared" si="14"/>
        <v>3.7807132111402102</v>
      </c>
      <c r="Y18">
        <f t="shared" si="15"/>
        <v>50.380525491083731</v>
      </c>
      <c r="Z18">
        <f t="shared" si="16"/>
        <v>1.7967516121663174</v>
      </c>
      <c r="AA18">
        <f t="shared" si="17"/>
        <v>3.5663613959014855</v>
      </c>
      <c r="AB18">
        <f t="shared" si="18"/>
        <v>1.9839615989738928</v>
      </c>
      <c r="AC18">
        <f t="shared" si="19"/>
        <v>-112.42235294598518</v>
      </c>
      <c r="AD18">
        <f t="shared" si="20"/>
        <v>-197.5012306699646</v>
      </c>
      <c r="AE18">
        <f t="shared" si="21"/>
        <v>-11.651011240304493</v>
      </c>
      <c r="AF18">
        <f t="shared" si="22"/>
        <v>-5.7932522920623342E-2</v>
      </c>
      <c r="AG18">
        <f t="shared" si="23"/>
        <v>3.4022395420717282</v>
      </c>
      <c r="AH18">
        <f t="shared" si="24"/>
        <v>2.2602581873534411</v>
      </c>
      <c r="AI18">
        <f t="shared" si="25"/>
        <v>12.354475020040159</v>
      </c>
      <c r="AJ18">
        <v>428.34779984816498</v>
      </c>
      <c r="AK18">
        <v>426.406993939394</v>
      </c>
      <c r="AL18">
        <v>-0.310800573243176</v>
      </c>
      <c r="AM18">
        <v>64.505183342234901</v>
      </c>
      <c r="AN18">
        <f t="shared" si="26"/>
        <v>2.5492597039905935</v>
      </c>
      <c r="AO18">
        <v>23.956445350523499</v>
      </c>
      <c r="AP18">
        <v>24.513916363636401</v>
      </c>
      <c r="AQ18">
        <v>1.2140465887901001E-2</v>
      </c>
      <c r="AR18">
        <v>77.478749649057505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38712.380933563829</v>
      </c>
      <c r="AX18">
        <f t="shared" si="30"/>
        <v>2000.0077777777799</v>
      </c>
      <c r="AY18">
        <f t="shared" si="31"/>
        <v>1681.2062333333351</v>
      </c>
      <c r="AZ18">
        <f t="shared" si="32"/>
        <v>0.84059984766725904</v>
      </c>
      <c r="BA18">
        <f t="shared" si="33"/>
        <v>0.16075770599781</v>
      </c>
      <c r="BB18">
        <v>1.232</v>
      </c>
      <c r="BC18">
        <v>0.5</v>
      </c>
      <c r="BD18" t="s">
        <v>355</v>
      </c>
      <c r="BE18">
        <v>2</v>
      </c>
      <c r="BF18" t="b">
        <v>1</v>
      </c>
      <c r="BG18">
        <v>1657479255.5</v>
      </c>
      <c r="BH18">
        <v>416.59699999999998</v>
      </c>
      <c r="BI18">
        <v>417.66733333333298</v>
      </c>
      <c r="BJ18">
        <v>24.495733333333298</v>
      </c>
      <c r="BK18">
        <v>23.952444444444399</v>
      </c>
      <c r="BL18">
        <v>409.25777777777802</v>
      </c>
      <c r="BM18">
        <v>24.140255555555601</v>
      </c>
      <c r="BN18">
        <v>499.99666666666701</v>
      </c>
      <c r="BO18">
        <v>73.302499999999995</v>
      </c>
      <c r="BP18">
        <v>4.7074299999999999E-2</v>
      </c>
      <c r="BQ18">
        <v>26.939022222222199</v>
      </c>
      <c r="BR18">
        <v>27.744977777777802</v>
      </c>
      <c r="BS18">
        <v>999.9</v>
      </c>
      <c r="BT18">
        <v>0</v>
      </c>
      <c r="BU18">
        <v>0</v>
      </c>
      <c r="BV18">
        <v>9985</v>
      </c>
      <c r="BW18">
        <v>0</v>
      </c>
      <c r="BX18">
        <v>438.41688888888899</v>
      </c>
      <c r="BY18">
        <v>-1.0701895555555601</v>
      </c>
      <c r="BZ18">
        <v>427.05799999999999</v>
      </c>
      <c r="CA18">
        <v>427.91688888888899</v>
      </c>
      <c r="CB18">
        <v>0.54328988888888896</v>
      </c>
      <c r="CC18">
        <v>417.66733333333298</v>
      </c>
      <c r="CD18">
        <v>23.952444444444399</v>
      </c>
      <c r="CE18">
        <v>1.7955988888888901</v>
      </c>
      <c r="CF18">
        <v>1.7557755555555601</v>
      </c>
      <c r="CG18">
        <v>15.748522222222199</v>
      </c>
      <c r="CH18">
        <v>15.398533333333299</v>
      </c>
      <c r="CI18">
        <v>2000.0077777777799</v>
      </c>
      <c r="CJ18">
        <v>0.98000611111111102</v>
      </c>
      <c r="CK18">
        <v>1.9994211111111101E-2</v>
      </c>
      <c r="CL18">
        <v>0</v>
      </c>
      <c r="CM18">
        <v>2.3000555555555602</v>
      </c>
      <c r="CN18">
        <v>0</v>
      </c>
      <c r="CO18">
        <v>2564.6455555555599</v>
      </c>
      <c r="CP18">
        <v>17300.255555555599</v>
      </c>
      <c r="CQ18">
        <v>39.847000000000001</v>
      </c>
      <c r="CR18">
        <v>40.347000000000001</v>
      </c>
      <c r="CS18">
        <v>39.305222222222199</v>
      </c>
      <c r="CT18">
        <v>38.868000000000002</v>
      </c>
      <c r="CU18">
        <v>39.082999999999998</v>
      </c>
      <c r="CV18">
        <v>1960.0177777777801</v>
      </c>
      <c r="CW18">
        <v>39.99</v>
      </c>
      <c r="CX18">
        <v>0</v>
      </c>
      <c r="CY18">
        <v>1657479232.3</v>
      </c>
      <c r="CZ18">
        <v>0</v>
      </c>
      <c r="DA18">
        <v>0</v>
      </c>
      <c r="DB18" t="s">
        <v>356</v>
      </c>
      <c r="DC18">
        <v>1657313570</v>
      </c>
      <c r="DD18">
        <v>1657313571.5</v>
      </c>
      <c r="DE18">
        <v>0</v>
      </c>
      <c r="DF18">
        <v>-0.183</v>
      </c>
      <c r="DG18">
        <v>-4.0000000000000001E-3</v>
      </c>
      <c r="DH18">
        <v>8.7509999999999994</v>
      </c>
      <c r="DI18">
        <v>0.37</v>
      </c>
      <c r="DJ18">
        <v>417</v>
      </c>
      <c r="DK18">
        <v>25</v>
      </c>
      <c r="DL18">
        <v>0.7</v>
      </c>
      <c r="DM18">
        <v>0.09</v>
      </c>
      <c r="DN18">
        <v>-2.6824416499999999</v>
      </c>
      <c r="DO18">
        <v>5.1470172607879903</v>
      </c>
      <c r="DP18">
        <v>0.86011662543246303</v>
      </c>
      <c r="DQ18">
        <v>0</v>
      </c>
      <c r="DR18">
        <v>0.59483220000000003</v>
      </c>
      <c r="DS18">
        <v>-0.75550574859287101</v>
      </c>
      <c r="DT18">
        <v>8.40908228290103E-2</v>
      </c>
      <c r="DU18">
        <v>0</v>
      </c>
      <c r="DV18">
        <v>0</v>
      </c>
      <c r="DW18">
        <v>2</v>
      </c>
      <c r="DX18" t="s">
        <v>363</v>
      </c>
      <c r="DY18">
        <v>2.9708600000000001</v>
      </c>
      <c r="DZ18">
        <v>2.6999599999999999</v>
      </c>
      <c r="EA18">
        <v>7.25354E-2</v>
      </c>
      <c r="EB18">
        <v>7.3391100000000001E-2</v>
      </c>
      <c r="EC18">
        <v>8.5367799999999994E-2</v>
      </c>
      <c r="ED18">
        <v>8.4577799999999995E-2</v>
      </c>
      <c r="EE18">
        <v>35939.199999999997</v>
      </c>
      <c r="EF18">
        <v>39205.300000000003</v>
      </c>
      <c r="EG18">
        <v>35134.800000000003</v>
      </c>
      <c r="EH18">
        <v>38392.800000000003</v>
      </c>
      <c r="EI18">
        <v>45610.5</v>
      </c>
      <c r="EJ18">
        <v>50766.400000000001</v>
      </c>
      <c r="EK18">
        <v>54962.6</v>
      </c>
      <c r="EL18">
        <v>61589.5</v>
      </c>
      <c r="EM18">
        <v>1.9412</v>
      </c>
      <c r="EN18">
        <v>2.1202000000000001</v>
      </c>
      <c r="EO18">
        <v>0.11271200000000001</v>
      </c>
      <c r="EP18">
        <v>0</v>
      </c>
      <c r="EQ18">
        <v>25.840699999999998</v>
      </c>
      <c r="ER18">
        <v>999.9</v>
      </c>
      <c r="ES18">
        <v>43.145000000000003</v>
      </c>
      <c r="ET18">
        <v>34.945999999999998</v>
      </c>
      <c r="EU18">
        <v>33.143099999999997</v>
      </c>
      <c r="EV18">
        <v>54.170099999999998</v>
      </c>
      <c r="EW18">
        <v>36.414299999999997</v>
      </c>
      <c r="EX18">
        <v>2</v>
      </c>
      <c r="EY18">
        <v>0.19872000000000001</v>
      </c>
      <c r="EZ18">
        <v>0.89817000000000002</v>
      </c>
      <c r="FA18">
        <v>20.146799999999999</v>
      </c>
      <c r="FB18">
        <v>5.1969200000000004</v>
      </c>
      <c r="FC18">
        <v>12.0099</v>
      </c>
      <c r="FD18">
        <v>4.9744000000000002</v>
      </c>
      <c r="FE18">
        <v>3.294</v>
      </c>
      <c r="FF18">
        <v>9999</v>
      </c>
      <c r="FG18">
        <v>9999</v>
      </c>
      <c r="FH18">
        <v>9999</v>
      </c>
      <c r="FI18">
        <v>582.79999999999995</v>
      </c>
      <c r="FJ18">
        <v>1.8631599999999999</v>
      </c>
      <c r="FK18">
        <v>1.86798</v>
      </c>
      <c r="FL18">
        <v>1.86768</v>
      </c>
      <c r="FM18">
        <v>1.8689</v>
      </c>
      <c r="FN18">
        <v>1.8696600000000001</v>
      </c>
      <c r="FO18">
        <v>1.8656900000000001</v>
      </c>
      <c r="FP18">
        <v>1.86676</v>
      </c>
      <c r="FQ18">
        <v>1.8681300000000001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7.3319999999999999</v>
      </c>
      <c r="GF18">
        <v>0.35610000000000003</v>
      </c>
      <c r="GG18">
        <v>4.1364293666523597</v>
      </c>
      <c r="GH18">
        <v>8.4522687725487305E-3</v>
      </c>
      <c r="GI18">
        <v>-1.6959636708711599E-6</v>
      </c>
      <c r="GJ18">
        <v>4.0157175029199598E-10</v>
      </c>
      <c r="GK18">
        <v>-9.3331712570041497E-2</v>
      </c>
      <c r="GL18">
        <v>-1.2380171323446701E-2</v>
      </c>
      <c r="GM18">
        <v>1.4613783029802699E-3</v>
      </c>
      <c r="GN18">
        <v>-7.38890925161513E-6</v>
      </c>
      <c r="GO18">
        <v>15</v>
      </c>
      <c r="GP18">
        <v>2141</v>
      </c>
      <c r="GQ18">
        <v>1</v>
      </c>
      <c r="GR18">
        <v>40</v>
      </c>
      <c r="GS18">
        <v>2761.5</v>
      </c>
      <c r="GT18">
        <v>2761.4</v>
      </c>
      <c r="GU18">
        <v>1.2951699999999999</v>
      </c>
      <c r="GV18">
        <v>2.65137</v>
      </c>
      <c r="GW18">
        <v>2.2485400000000002</v>
      </c>
      <c r="GX18">
        <v>2.7343799999999998</v>
      </c>
      <c r="GY18">
        <v>1.9958499999999999</v>
      </c>
      <c r="GZ18">
        <v>2.3999000000000001</v>
      </c>
      <c r="HA18">
        <v>39.994199999999999</v>
      </c>
      <c r="HB18">
        <v>13.904400000000001</v>
      </c>
      <c r="HC18">
        <v>18</v>
      </c>
      <c r="HD18">
        <v>499.017</v>
      </c>
      <c r="HE18">
        <v>623.77200000000005</v>
      </c>
      <c r="HF18">
        <v>23.193300000000001</v>
      </c>
      <c r="HG18">
        <v>29.824300000000001</v>
      </c>
      <c r="HH18">
        <v>29.988099999999999</v>
      </c>
      <c r="HI18">
        <v>29.7804</v>
      </c>
      <c r="HJ18">
        <v>29.686399999999999</v>
      </c>
      <c r="HK18">
        <v>25.908100000000001</v>
      </c>
      <c r="HL18">
        <v>26.036200000000001</v>
      </c>
      <c r="HM18">
        <v>2.41534</v>
      </c>
      <c r="HN18">
        <v>23.7377</v>
      </c>
      <c r="HO18">
        <v>399.572</v>
      </c>
      <c r="HP18">
        <v>23.765899999999998</v>
      </c>
      <c r="HQ18">
        <v>101.928</v>
      </c>
      <c r="HR18">
        <v>102.511</v>
      </c>
    </row>
    <row r="19" spans="1:226" x14ac:dyDescent="0.2">
      <c r="A19">
        <v>3</v>
      </c>
      <c r="B19">
        <v>1657479263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1657479260.2</v>
      </c>
      <c r="J19">
        <f t="shared" si="0"/>
        <v>2.7802165238388962E-3</v>
      </c>
      <c r="K19">
        <f t="shared" si="1"/>
        <v>2.7802165238388961</v>
      </c>
      <c r="L19">
        <f t="shared" si="2"/>
        <v>11.834967304434425</v>
      </c>
      <c r="M19">
        <f t="shared" si="3"/>
        <v>413.17570000000001</v>
      </c>
      <c r="N19">
        <f t="shared" si="4"/>
        <v>210.67342977078889</v>
      </c>
      <c r="O19">
        <f t="shared" si="5"/>
        <v>15.452525583393772</v>
      </c>
      <c r="P19">
        <f t="shared" si="6"/>
        <v>30.305710984213984</v>
      </c>
      <c r="Q19">
        <f t="shared" si="7"/>
        <v>0.1016783379523709</v>
      </c>
      <c r="R19">
        <f t="shared" si="8"/>
        <v>3.68337758457506</v>
      </c>
      <c r="S19">
        <f t="shared" si="9"/>
        <v>0.10014439344933397</v>
      </c>
      <c r="T19">
        <f t="shared" si="10"/>
        <v>6.2726136944255134E-2</v>
      </c>
      <c r="U19">
        <f t="shared" si="11"/>
        <v>321.50329140000002</v>
      </c>
      <c r="V19">
        <f t="shared" si="12"/>
        <v>27.836010186287261</v>
      </c>
      <c r="W19">
        <f t="shared" si="13"/>
        <v>27.836010186287261</v>
      </c>
      <c r="X19">
        <f t="shared" si="14"/>
        <v>3.7587117895808841</v>
      </c>
      <c r="Y19">
        <f t="shared" si="15"/>
        <v>50.605673314505658</v>
      </c>
      <c r="Z19">
        <f t="shared" si="16"/>
        <v>1.799566829522784</v>
      </c>
      <c r="AA19">
        <f t="shared" si="17"/>
        <v>3.5560574766761461</v>
      </c>
      <c r="AB19">
        <f t="shared" si="18"/>
        <v>1.9591449600581001</v>
      </c>
      <c r="AC19">
        <f t="shared" si="19"/>
        <v>-122.60754870129531</v>
      </c>
      <c r="AD19">
        <f t="shared" si="20"/>
        <v>-187.89875092138482</v>
      </c>
      <c r="AE19">
        <f t="shared" si="21"/>
        <v>-11.049148342093792</v>
      </c>
      <c r="AF19">
        <f t="shared" si="22"/>
        <v>-5.2156564773923719E-2</v>
      </c>
      <c r="AG19">
        <f t="shared" si="23"/>
        <v>-21.968177830791618</v>
      </c>
      <c r="AH19">
        <f t="shared" si="24"/>
        <v>2.5974321427389642</v>
      </c>
      <c r="AI19">
        <f t="shared" si="25"/>
        <v>11.834967304434425</v>
      </c>
      <c r="AJ19">
        <v>417.57821819452602</v>
      </c>
      <c r="AK19">
        <v>420.23523030302999</v>
      </c>
      <c r="AL19">
        <v>-1.4889628445628</v>
      </c>
      <c r="AM19">
        <v>64.505183342234901</v>
      </c>
      <c r="AN19">
        <f t="shared" si="26"/>
        <v>2.7802165238388961</v>
      </c>
      <c r="AO19">
        <v>23.932624237722901</v>
      </c>
      <c r="AP19">
        <v>24.548575151515099</v>
      </c>
      <c r="AQ19">
        <v>1.14776138513598E-2</v>
      </c>
      <c r="AR19">
        <v>77.478749649057505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38839.444761328894</v>
      </c>
      <c r="AX19">
        <f t="shared" si="30"/>
        <v>1999.924</v>
      </c>
      <c r="AY19">
        <f t="shared" si="31"/>
        <v>1681.1358600000001</v>
      </c>
      <c r="AZ19">
        <f t="shared" si="32"/>
        <v>0.84059987279516624</v>
      </c>
      <c r="BA19">
        <f t="shared" si="33"/>
        <v>0.16075775449467081</v>
      </c>
      <c r="BB19">
        <v>1.232</v>
      </c>
      <c r="BC19">
        <v>0.5</v>
      </c>
      <c r="BD19" t="s">
        <v>355</v>
      </c>
      <c r="BE19">
        <v>2</v>
      </c>
      <c r="BF19" t="b">
        <v>1</v>
      </c>
      <c r="BG19">
        <v>1657479260.2</v>
      </c>
      <c r="BH19">
        <v>413.17570000000001</v>
      </c>
      <c r="BI19">
        <v>408.02730000000003</v>
      </c>
      <c r="BJ19">
        <v>24.534559999999999</v>
      </c>
      <c r="BK19">
        <v>23.910270000000001</v>
      </c>
      <c r="BL19">
        <v>405.86130000000003</v>
      </c>
      <c r="BM19">
        <v>24.177399999999999</v>
      </c>
      <c r="BN19">
        <v>500.012</v>
      </c>
      <c r="BO19">
        <v>73.302210000000002</v>
      </c>
      <c r="BP19">
        <v>4.60314E-2</v>
      </c>
      <c r="BQ19">
        <v>26.889790000000001</v>
      </c>
      <c r="BR19">
        <v>27.669550000000001</v>
      </c>
      <c r="BS19">
        <v>999.9</v>
      </c>
      <c r="BT19">
        <v>0</v>
      </c>
      <c r="BU19">
        <v>0</v>
      </c>
      <c r="BV19">
        <v>10017.5</v>
      </c>
      <c r="BW19">
        <v>0</v>
      </c>
      <c r="BX19">
        <v>441.7824</v>
      </c>
      <c r="BY19">
        <v>5.148396</v>
      </c>
      <c r="BZ19">
        <v>423.56760000000003</v>
      </c>
      <c r="CA19">
        <v>418.02229999999997</v>
      </c>
      <c r="CB19">
        <v>0.62430189999999997</v>
      </c>
      <c r="CC19">
        <v>408.02730000000003</v>
      </c>
      <c r="CD19">
        <v>23.910270000000001</v>
      </c>
      <c r="CE19">
        <v>1.7984370000000001</v>
      </c>
      <c r="CF19">
        <v>1.7526759999999999</v>
      </c>
      <c r="CG19">
        <v>15.77322</v>
      </c>
      <c r="CH19">
        <v>15.370990000000001</v>
      </c>
      <c r="CI19">
        <v>1999.924</v>
      </c>
      <c r="CJ19">
        <v>0.98000580000000004</v>
      </c>
      <c r="CK19">
        <v>1.9994459999999999E-2</v>
      </c>
      <c r="CL19">
        <v>0</v>
      </c>
      <c r="CM19">
        <v>2.2629299999999999</v>
      </c>
      <c r="CN19">
        <v>0</v>
      </c>
      <c r="CO19">
        <v>2566.1010000000001</v>
      </c>
      <c r="CP19">
        <v>17299.54</v>
      </c>
      <c r="CQ19">
        <v>39.930900000000001</v>
      </c>
      <c r="CR19">
        <v>40.424599999999998</v>
      </c>
      <c r="CS19">
        <v>39.3812</v>
      </c>
      <c r="CT19">
        <v>38.774700000000003</v>
      </c>
      <c r="CU19">
        <v>39.143599999999999</v>
      </c>
      <c r="CV19">
        <v>1959.934</v>
      </c>
      <c r="CW19">
        <v>39.99</v>
      </c>
      <c r="CX19">
        <v>0</v>
      </c>
      <c r="CY19">
        <v>1657479237.7</v>
      </c>
      <c r="CZ19">
        <v>0</v>
      </c>
      <c r="DA19">
        <v>0</v>
      </c>
      <c r="DB19" t="s">
        <v>356</v>
      </c>
      <c r="DC19">
        <v>1657313570</v>
      </c>
      <c r="DD19">
        <v>1657313571.5</v>
      </c>
      <c r="DE19">
        <v>0</v>
      </c>
      <c r="DF19">
        <v>-0.183</v>
      </c>
      <c r="DG19">
        <v>-4.0000000000000001E-3</v>
      </c>
      <c r="DH19">
        <v>8.7509999999999994</v>
      </c>
      <c r="DI19">
        <v>0.37</v>
      </c>
      <c r="DJ19">
        <v>417</v>
      </c>
      <c r="DK19">
        <v>25</v>
      </c>
      <c r="DL19">
        <v>0.7</v>
      </c>
      <c r="DM19">
        <v>0.09</v>
      </c>
      <c r="DN19">
        <v>-1.0820791707317099</v>
      </c>
      <c r="DO19">
        <v>25.4628449686411</v>
      </c>
      <c r="DP19">
        <v>3.1048040628143698</v>
      </c>
      <c r="DQ19">
        <v>0</v>
      </c>
      <c r="DR19">
        <v>0.57454395121951196</v>
      </c>
      <c r="DS19">
        <v>-0.17004765156794399</v>
      </c>
      <c r="DT19">
        <v>6.4377893822128301E-2</v>
      </c>
      <c r="DU19">
        <v>0</v>
      </c>
      <c r="DV19">
        <v>0</v>
      </c>
      <c r="DW19">
        <v>2</v>
      </c>
      <c r="DX19" t="s">
        <v>363</v>
      </c>
      <c r="DY19">
        <v>2.97</v>
      </c>
      <c r="DZ19">
        <v>2.7006600000000001</v>
      </c>
      <c r="EA19">
        <v>7.1628399999999995E-2</v>
      </c>
      <c r="EB19">
        <v>7.1602499999999999E-2</v>
      </c>
      <c r="EC19">
        <v>8.5465700000000006E-2</v>
      </c>
      <c r="ED19">
        <v>8.4306199999999998E-2</v>
      </c>
      <c r="EE19">
        <v>35978.800000000003</v>
      </c>
      <c r="EF19">
        <v>39285.800000000003</v>
      </c>
      <c r="EG19">
        <v>35139</v>
      </c>
      <c r="EH19">
        <v>38397.5</v>
      </c>
      <c r="EI19">
        <v>45610.7</v>
      </c>
      <c r="EJ19">
        <v>50787.199999999997</v>
      </c>
      <c r="EK19">
        <v>54968.9</v>
      </c>
      <c r="EL19">
        <v>61596.4</v>
      </c>
      <c r="EM19">
        <v>1.9416</v>
      </c>
      <c r="EN19">
        <v>2.1204000000000001</v>
      </c>
      <c r="EO19">
        <v>0.111341</v>
      </c>
      <c r="EP19">
        <v>0</v>
      </c>
      <c r="EQ19">
        <v>25.816299999999998</v>
      </c>
      <c r="ER19">
        <v>999.9</v>
      </c>
      <c r="ES19">
        <v>43.12</v>
      </c>
      <c r="ET19">
        <v>34.956000000000003</v>
      </c>
      <c r="EU19">
        <v>33.145600000000002</v>
      </c>
      <c r="EV19">
        <v>53.070099999999996</v>
      </c>
      <c r="EW19">
        <v>36.314100000000003</v>
      </c>
      <c r="EX19">
        <v>2</v>
      </c>
      <c r="EY19">
        <v>0.19093499999999999</v>
      </c>
      <c r="EZ19">
        <v>-0.26180799999999999</v>
      </c>
      <c r="FA19">
        <v>20.1492</v>
      </c>
      <c r="FB19">
        <v>5.1993200000000002</v>
      </c>
      <c r="FC19">
        <v>12.0099</v>
      </c>
      <c r="FD19">
        <v>4.976</v>
      </c>
      <c r="FE19">
        <v>3.294</v>
      </c>
      <c r="FF19">
        <v>9999</v>
      </c>
      <c r="FG19">
        <v>9999</v>
      </c>
      <c r="FH19">
        <v>9999</v>
      </c>
      <c r="FI19">
        <v>582.79999999999995</v>
      </c>
      <c r="FJ19">
        <v>1.8632500000000001</v>
      </c>
      <c r="FK19">
        <v>1.86798</v>
      </c>
      <c r="FL19">
        <v>1.86768</v>
      </c>
      <c r="FM19">
        <v>1.8689</v>
      </c>
      <c r="FN19">
        <v>1.8696600000000001</v>
      </c>
      <c r="FO19">
        <v>1.8656900000000001</v>
      </c>
      <c r="FP19">
        <v>1.86676</v>
      </c>
      <c r="FQ19">
        <v>1.8681000000000001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7.2839999999999998</v>
      </c>
      <c r="GF19">
        <v>0.35780000000000001</v>
      </c>
      <c r="GG19">
        <v>4.1364293666523597</v>
      </c>
      <c r="GH19">
        <v>8.4522687725487305E-3</v>
      </c>
      <c r="GI19">
        <v>-1.6959636708711599E-6</v>
      </c>
      <c r="GJ19">
        <v>4.0157175029199598E-10</v>
      </c>
      <c r="GK19">
        <v>-9.3331712570041497E-2</v>
      </c>
      <c r="GL19">
        <v>-1.2380171323446701E-2</v>
      </c>
      <c r="GM19">
        <v>1.4613783029802699E-3</v>
      </c>
      <c r="GN19">
        <v>-7.38890925161513E-6</v>
      </c>
      <c r="GO19">
        <v>15</v>
      </c>
      <c r="GP19">
        <v>2141</v>
      </c>
      <c r="GQ19">
        <v>1</v>
      </c>
      <c r="GR19">
        <v>40</v>
      </c>
      <c r="GS19">
        <v>2761.6</v>
      </c>
      <c r="GT19">
        <v>2761.5</v>
      </c>
      <c r="GU19">
        <v>1.2622100000000001</v>
      </c>
      <c r="GV19">
        <v>2.65259</v>
      </c>
      <c r="GW19">
        <v>2.2485400000000002</v>
      </c>
      <c r="GX19">
        <v>2.7355999999999998</v>
      </c>
      <c r="GY19">
        <v>1.9958499999999999</v>
      </c>
      <c r="GZ19">
        <v>2.3974600000000001</v>
      </c>
      <c r="HA19">
        <v>39.968899999999998</v>
      </c>
      <c r="HB19">
        <v>13.9131</v>
      </c>
      <c r="HC19">
        <v>18</v>
      </c>
      <c r="HD19">
        <v>499.15300000000002</v>
      </c>
      <c r="HE19">
        <v>623.77200000000005</v>
      </c>
      <c r="HF19">
        <v>23.54</v>
      </c>
      <c r="HG19">
        <v>29.800599999999999</v>
      </c>
      <c r="HH19">
        <v>29.991099999999999</v>
      </c>
      <c r="HI19">
        <v>29.765599999999999</v>
      </c>
      <c r="HJ19">
        <v>29.6722</v>
      </c>
      <c r="HK19">
        <v>25.166699999999999</v>
      </c>
      <c r="HL19">
        <v>26.625299999999999</v>
      </c>
      <c r="HM19">
        <v>2.41534</v>
      </c>
      <c r="HN19">
        <v>23.965499999999999</v>
      </c>
      <c r="HO19">
        <v>379.36500000000001</v>
      </c>
      <c r="HP19">
        <v>23.663399999999999</v>
      </c>
      <c r="HQ19">
        <v>101.93899999999999</v>
      </c>
      <c r="HR19">
        <v>102.523</v>
      </c>
    </row>
    <row r="20" spans="1:226" x14ac:dyDescent="0.2">
      <c r="A20">
        <v>4</v>
      </c>
      <c r="B20">
        <v>1657479268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1657479265.5</v>
      </c>
      <c r="J20">
        <f t="shared" si="0"/>
        <v>3.1189162146426515E-3</v>
      </c>
      <c r="K20">
        <f t="shared" si="1"/>
        <v>3.1189162146426517</v>
      </c>
      <c r="L20">
        <f t="shared" si="2"/>
        <v>10.234993341544612</v>
      </c>
      <c r="M20">
        <f t="shared" si="3"/>
        <v>403.92599999999999</v>
      </c>
      <c r="N20">
        <f t="shared" si="4"/>
        <v>246.13755866900493</v>
      </c>
      <c r="O20">
        <f t="shared" si="5"/>
        <v>18.053654108785175</v>
      </c>
      <c r="P20">
        <f t="shared" si="6"/>
        <v>29.627092789002514</v>
      </c>
      <c r="Q20">
        <f t="shared" si="7"/>
        <v>0.11577038161780046</v>
      </c>
      <c r="R20">
        <f t="shared" si="8"/>
        <v>3.6769637577912033</v>
      </c>
      <c r="S20">
        <f t="shared" si="9"/>
        <v>0.11378285622498088</v>
      </c>
      <c r="T20">
        <f t="shared" si="10"/>
        <v>7.1290014233606036E-2</v>
      </c>
      <c r="U20">
        <f t="shared" si="11"/>
        <v>321.50835385365303</v>
      </c>
      <c r="V20">
        <f t="shared" si="12"/>
        <v>27.726357740564939</v>
      </c>
      <c r="W20">
        <f t="shared" si="13"/>
        <v>27.726357740564939</v>
      </c>
      <c r="X20">
        <f t="shared" si="14"/>
        <v>3.7347224855383621</v>
      </c>
      <c r="Y20">
        <f t="shared" si="15"/>
        <v>50.738192274105323</v>
      </c>
      <c r="Z20">
        <f t="shared" si="16"/>
        <v>1.8000330013034849</v>
      </c>
      <c r="AA20">
        <f t="shared" si="17"/>
        <v>3.5476884780976863</v>
      </c>
      <c r="AB20">
        <f t="shared" si="18"/>
        <v>1.9346894842348772</v>
      </c>
      <c r="AC20">
        <f t="shared" si="19"/>
        <v>-137.54420506574093</v>
      </c>
      <c r="AD20">
        <f t="shared" si="20"/>
        <v>-173.77982677027461</v>
      </c>
      <c r="AE20">
        <f t="shared" si="21"/>
        <v>-10.229071764482789</v>
      </c>
      <c r="AF20">
        <f t="shared" si="22"/>
        <v>-4.4749746845297977E-2</v>
      </c>
      <c r="AG20">
        <f t="shared" si="23"/>
        <v>-45.964156845660334</v>
      </c>
      <c r="AH20">
        <f t="shared" si="24"/>
        <v>3.290067206093263</v>
      </c>
      <c r="AI20">
        <f t="shared" si="25"/>
        <v>10.234993341544612</v>
      </c>
      <c r="AJ20">
        <v>403.05664180456699</v>
      </c>
      <c r="AK20">
        <v>409.37093333333303</v>
      </c>
      <c r="AL20">
        <v>-2.3465985388025401</v>
      </c>
      <c r="AM20">
        <v>64.505183342234901</v>
      </c>
      <c r="AN20">
        <f t="shared" si="26"/>
        <v>3.1189162146426517</v>
      </c>
      <c r="AO20">
        <v>23.766108056405098</v>
      </c>
      <c r="AP20">
        <v>24.5255703030303</v>
      </c>
      <c r="AQ20">
        <v>-2.1422434140866702E-3</v>
      </c>
      <c r="AR20">
        <v>77.478749649057505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38758.809505781661</v>
      </c>
      <c r="AX20">
        <f t="shared" si="30"/>
        <v>1999.95333333333</v>
      </c>
      <c r="AY20">
        <f t="shared" si="31"/>
        <v>1681.1606973334963</v>
      </c>
      <c r="AZ20">
        <f t="shared" si="32"/>
        <v>0.84059996266587844</v>
      </c>
      <c r="BA20">
        <f t="shared" si="33"/>
        <v>0.16075792794514551</v>
      </c>
      <c r="BB20">
        <v>1.232</v>
      </c>
      <c r="BC20">
        <v>0.5</v>
      </c>
      <c r="BD20" t="s">
        <v>355</v>
      </c>
      <c r="BE20">
        <v>2</v>
      </c>
      <c r="BF20" t="b">
        <v>1</v>
      </c>
      <c r="BG20">
        <v>1657479265.5</v>
      </c>
      <c r="BH20">
        <v>403.92599999999999</v>
      </c>
      <c r="BI20">
        <v>392.927111111111</v>
      </c>
      <c r="BJ20">
        <v>24.541055555555602</v>
      </c>
      <c r="BK20">
        <v>23.750222222222199</v>
      </c>
      <c r="BL20">
        <v>396.67844444444398</v>
      </c>
      <c r="BM20">
        <v>24.183622222222201</v>
      </c>
      <c r="BN20">
        <v>499.96488888888899</v>
      </c>
      <c r="BO20">
        <v>73.302044444444405</v>
      </c>
      <c r="BP20">
        <v>4.5778644444444398E-2</v>
      </c>
      <c r="BQ20">
        <v>26.849711111111102</v>
      </c>
      <c r="BR20">
        <v>27.634722222222202</v>
      </c>
      <c r="BS20">
        <v>999.9</v>
      </c>
      <c r="BT20">
        <v>0</v>
      </c>
      <c r="BU20">
        <v>0</v>
      </c>
      <c r="BV20">
        <v>9994.4444444444507</v>
      </c>
      <c r="BW20">
        <v>0</v>
      </c>
      <c r="BX20">
        <v>446.37900000000002</v>
      </c>
      <c r="BY20">
        <v>10.998697777777799</v>
      </c>
      <c r="BZ20">
        <v>414.08800000000002</v>
      </c>
      <c r="CA20">
        <v>402.48633333333299</v>
      </c>
      <c r="CB20">
        <v>0.79083400000000004</v>
      </c>
      <c r="CC20">
        <v>392.927111111111</v>
      </c>
      <c r="CD20">
        <v>23.750222222222199</v>
      </c>
      <c r="CE20">
        <v>1.79890888888889</v>
      </c>
      <c r="CF20">
        <v>1.7409388888888899</v>
      </c>
      <c r="CG20">
        <v>15.7773222222222</v>
      </c>
      <c r="CH20">
        <v>15.2663444444444</v>
      </c>
      <c r="CI20">
        <v>1999.95333333333</v>
      </c>
      <c r="CJ20">
        <v>0.98000366666666605</v>
      </c>
      <c r="CK20">
        <v>1.99967555555556E-2</v>
      </c>
      <c r="CL20">
        <v>0</v>
      </c>
      <c r="CM20">
        <v>2.2893111111111102</v>
      </c>
      <c r="CN20">
        <v>0</v>
      </c>
      <c r="CO20">
        <v>2568.89777777778</v>
      </c>
      <c r="CP20">
        <v>17299.766666666699</v>
      </c>
      <c r="CQ20">
        <v>40.020666666666699</v>
      </c>
      <c r="CR20">
        <v>40.444000000000003</v>
      </c>
      <c r="CS20">
        <v>39.444000000000003</v>
      </c>
      <c r="CT20">
        <v>38.812333333333299</v>
      </c>
      <c r="CU20">
        <v>39.207999999999998</v>
      </c>
      <c r="CV20">
        <v>1959.9611111111101</v>
      </c>
      <c r="CW20">
        <v>39.996666666666698</v>
      </c>
      <c r="CX20">
        <v>0</v>
      </c>
      <c r="CY20">
        <v>1657479242.5</v>
      </c>
      <c r="CZ20">
        <v>0</v>
      </c>
      <c r="DA20">
        <v>0</v>
      </c>
      <c r="DB20" t="s">
        <v>356</v>
      </c>
      <c r="DC20">
        <v>1657313570</v>
      </c>
      <c r="DD20">
        <v>1657313571.5</v>
      </c>
      <c r="DE20">
        <v>0</v>
      </c>
      <c r="DF20">
        <v>-0.183</v>
      </c>
      <c r="DG20">
        <v>-4.0000000000000001E-3</v>
      </c>
      <c r="DH20">
        <v>8.7509999999999994</v>
      </c>
      <c r="DI20">
        <v>0.37</v>
      </c>
      <c r="DJ20">
        <v>417</v>
      </c>
      <c r="DK20">
        <v>25</v>
      </c>
      <c r="DL20">
        <v>0.7</v>
      </c>
      <c r="DM20">
        <v>0.09</v>
      </c>
      <c r="DN20">
        <v>2.0176286341463401</v>
      </c>
      <c r="DO20">
        <v>50.933598836236897</v>
      </c>
      <c r="DP20">
        <v>5.29053367069345</v>
      </c>
      <c r="DQ20">
        <v>0</v>
      </c>
      <c r="DR20">
        <v>0.60115143902439006</v>
      </c>
      <c r="DS20">
        <v>0.88075942160278697</v>
      </c>
      <c r="DT20">
        <v>0.102536137011168</v>
      </c>
      <c r="DU20">
        <v>0</v>
      </c>
      <c r="DV20">
        <v>0</v>
      </c>
      <c r="DW20">
        <v>2</v>
      </c>
      <c r="DX20" t="s">
        <v>363</v>
      </c>
      <c r="DY20">
        <v>2.9703900000000001</v>
      </c>
      <c r="DZ20">
        <v>2.69963</v>
      </c>
      <c r="EA20">
        <v>7.009E-2</v>
      </c>
      <c r="EB20">
        <v>6.9452399999999997E-2</v>
      </c>
      <c r="EC20">
        <v>8.54042E-2</v>
      </c>
      <c r="ED20">
        <v>8.4050899999999998E-2</v>
      </c>
      <c r="EE20">
        <v>36041.800000000003</v>
      </c>
      <c r="EF20">
        <v>39381.5</v>
      </c>
      <c r="EG20">
        <v>35142.199999999997</v>
      </c>
      <c r="EH20">
        <v>38402</v>
      </c>
      <c r="EI20">
        <v>45617.7</v>
      </c>
      <c r="EJ20">
        <v>50807.5</v>
      </c>
      <c r="EK20">
        <v>54973.7</v>
      </c>
      <c r="EL20">
        <v>61604</v>
      </c>
      <c r="EM20">
        <v>1.9419999999999999</v>
      </c>
      <c r="EN20">
        <v>2.1204000000000001</v>
      </c>
      <c r="EO20">
        <v>0.11312999999999999</v>
      </c>
      <c r="EP20">
        <v>0</v>
      </c>
      <c r="EQ20">
        <v>25.780999999999999</v>
      </c>
      <c r="ER20">
        <v>999.9</v>
      </c>
      <c r="ES20">
        <v>43.072000000000003</v>
      </c>
      <c r="ET20">
        <v>34.956000000000003</v>
      </c>
      <c r="EU20">
        <v>33.105499999999999</v>
      </c>
      <c r="EV20">
        <v>53.530099999999997</v>
      </c>
      <c r="EW20">
        <v>36.370199999999997</v>
      </c>
      <c r="EX20">
        <v>2</v>
      </c>
      <c r="EY20">
        <v>0.18662599999999999</v>
      </c>
      <c r="EZ20">
        <v>-0.72655800000000004</v>
      </c>
      <c r="FA20">
        <v>20.148199999999999</v>
      </c>
      <c r="FB20">
        <v>5.1993200000000002</v>
      </c>
      <c r="FC20">
        <v>12.0099</v>
      </c>
      <c r="FD20">
        <v>4.9756</v>
      </c>
      <c r="FE20">
        <v>3.294</v>
      </c>
      <c r="FF20">
        <v>9999</v>
      </c>
      <c r="FG20">
        <v>9999</v>
      </c>
      <c r="FH20">
        <v>9999</v>
      </c>
      <c r="FI20">
        <v>582.79999999999995</v>
      </c>
      <c r="FJ20">
        <v>1.8631899999999999</v>
      </c>
      <c r="FK20">
        <v>1.86798</v>
      </c>
      <c r="FL20">
        <v>1.86768</v>
      </c>
      <c r="FM20">
        <v>1.8689</v>
      </c>
      <c r="FN20">
        <v>1.8696600000000001</v>
      </c>
      <c r="FO20">
        <v>1.86572</v>
      </c>
      <c r="FP20">
        <v>1.86676</v>
      </c>
      <c r="FQ20">
        <v>1.8681300000000001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7.2039999999999997</v>
      </c>
      <c r="GF20">
        <v>0.35670000000000002</v>
      </c>
      <c r="GG20">
        <v>4.1364293666523597</v>
      </c>
      <c r="GH20">
        <v>8.4522687725487305E-3</v>
      </c>
      <c r="GI20">
        <v>-1.6959636708711599E-6</v>
      </c>
      <c r="GJ20">
        <v>4.0157175029199598E-10</v>
      </c>
      <c r="GK20">
        <v>-9.3331712570041497E-2</v>
      </c>
      <c r="GL20">
        <v>-1.2380171323446701E-2</v>
      </c>
      <c r="GM20">
        <v>1.4613783029802699E-3</v>
      </c>
      <c r="GN20">
        <v>-7.38890925161513E-6</v>
      </c>
      <c r="GO20">
        <v>15</v>
      </c>
      <c r="GP20">
        <v>2141</v>
      </c>
      <c r="GQ20">
        <v>1</v>
      </c>
      <c r="GR20">
        <v>40</v>
      </c>
      <c r="GS20">
        <v>2761.6</v>
      </c>
      <c r="GT20">
        <v>2761.6</v>
      </c>
      <c r="GU20">
        <v>1.2206999999999999</v>
      </c>
      <c r="GV20">
        <v>2.65625</v>
      </c>
      <c r="GW20">
        <v>2.2485400000000002</v>
      </c>
      <c r="GX20">
        <v>2.7343799999999998</v>
      </c>
      <c r="GY20">
        <v>1.9958499999999999</v>
      </c>
      <c r="GZ20">
        <v>2.3645</v>
      </c>
      <c r="HA20">
        <v>39.968899999999998</v>
      </c>
      <c r="HB20">
        <v>13.904400000000001</v>
      </c>
      <c r="HC20">
        <v>18</v>
      </c>
      <c r="HD20">
        <v>499.24599999999998</v>
      </c>
      <c r="HE20">
        <v>623.57399999999996</v>
      </c>
      <c r="HF20">
        <v>23.938600000000001</v>
      </c>
      <c r="HG20">
        <v>29.775500000000001</v>
      </c>
      <c r="HH20">
        <v>29.994800000000001</v>
      </c>
      <c r="HI20">
        <v>29.744599999999998</v>
      </c>
      <c r="HJ20">
        <v>29.653400000000001</v>
      </c>
      <c r="HK20">
        <v>24.3811</v>
      </c>
      <c r="HL20">
        <v>26.9072</v>
      </c>
      <c r="HM20">
        <v>2.0425900000000001</v>
      </c>
      <c r="HN20">
        <v>24.219100000000001</v>
      </c>
      <c r="HO20">
        <v>365.96100000000001</v>
      </c>
      <c r="HP20">
        <v>23.6036</v>
      </c>
      <c r="HQ20">
        <v>101.94799999999999</v>
      </c>
      <c r="HR20">
        <v>102.535</v>
      </c>
    </row>
    <row r="21" spans="1:226" x14ac:dyDescent="0.2">
      <c r="A21">
        <v>5</v>
      </c>
      <c r="B21">
        <v>1657479273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1657479270.2</v>
      </c>
      <c r="J21">
        <f t="shared" si="0"/>
        <v>3.2652289354117782E-3</v>
      </c>
      <c r="K21">
        <f t="shared" si="1"/>
        <v>3.2652289354117783</v>
      </c>
      <c r="L21">
        <f t="shared" si="2"/>
        <v>10.649442679611074</v>
      </c>
      <c r="M21">
        <f t="shared" si="3"/>
        <v>391.8929</v>
      </c>
      <c r="N21">
        <f t="shared" si="4"/>
        <v>236.09947327816698</v>
      </c>
      <c r="O21">
        <f t="shared" si="5"/>
        <v>17.31794023931867</v>
      </c>
      <c r="P21">
        <f t="shared" si="6"/>
        <v>28.745417040457607</v>
      </c>
      <c r="Q21">
        <f t="shared" si="7"/>
        <v>0.12178391589115781</v>
      </c>
      <c r="R21">
        <f t="shared" si="8"/>
        <v>3.681259360918907</v>
      </c>
      <c r="S21">
        <f t="shared" si="9"/>
        <v>0.11958917562936172</v>
      </c>
      <c r="T21">
        <f t="shared" si="10"/>
        <v>7.4937128988625465E-2</v>
      </c>
      <c r="U21">
        <f t="shared" si="11"/>
        <v>321.52245484190735</v>
      </c>
      <c r="V21">
        <f t="shared" si="12"/>
        <v>27.682529324149421</v>
      </c>
      <c r="W21">
        <f t="shared" si="13"/>
        <v>27.682529324149421</v>
      </c>
      <c r="X21">
        <f t="shared" si="14"/>
        <v>3.7251713252018361</v>
      </c>
      <c r="Y21">
        <f t="shared" si="15"/>
        <v>50.712750625744164</v>
      </c>
      <c r="Z21">
        <f t="shared" si="16"/>
        <v>1.7978379937564821</v>
      </c>
      <c r="AA21">
        <f t="shared" si="17"/>
        <v>3.5451399728332138</v>
      </c>
      <c r="AB21">
        <f t="shared" si="18"/>
        <v>1.927333331445354</v>
      </c>
      <c r="AC21">
        <f t="shared" si="19"/>
        <v>-143.99659605165942</v>
      </c>
      <c r="AD21">
        <f t="shared" si="20"/>
        <v>-167.70993062279237</v>
      </c>
      <c r="AE21">
        <f t="shared" si="21"/>
        <v>-9.8575028951302262</v>
      </c>
      <c r="AF21">
        <f t="shared" si="22"/>
        <v>-4.1574727674657197E-2</v>
      </c>
      <c r="AG21">
        <f t="shared" si="23"/>
        <v>-56.985226887380499</v>
      </c>
      <c r="AH21">
        <f t="shared" si="24"/>
        <v>3.4289196428536961</v>
      </c>
      <c r="AI21">
        <f t="shared" si="25"/>
        <v>10.649442679611074</v>
      </c>
      <c r="AJ21">
        <v>386.63904877744199</v>
      </c>
      <c r="AK21">
        <v>395.031903030303</v>
      </c>
      <c r="AL21">
        <v>-2.92231414144609</v>
      </c>
      <c r="AM21">
        <v>64.505183342234901</v>
      </c>
      <c r="AN21">
        <f t="shared" si="26"/>
        <v>3.2652289354117783</v>
      </c>
      <c r="AO21">
        <v>23.704470921792499</v>
      </c>
      <c r="AP21">
        <v>24.492881212121201</v>
      </c>
      <c r="AQ21">
        <v>-7.8821547127323397E-4</v>
      </c>
      <c r="AR21">
        <v>77.478749649057505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38817.935853543473</v>
      </c>
      <c r="AX21">
        <f t="shared" si="30"/>
        <v>2000.039</v>
      </c>
      <c r="AY21">
        <f t="shared" si="31"/>
        <v>1681.2328793999518</v>
      </c>
      <c r="AZ21">
        <f t="shared" si="32"/>
        <v>0.84060004799903998</v>
      </c>
      <c r="BA21">
        <f t="shared" si="33"/>
        <v>0.16075809263814722</v>
      </c>
      <c r="BB21">
        <v>1.232</v>
      </c>
      <c r="BC21">
        <v>0.5</v>
      </c>
      <c r="BD21" t="s">
        <v>355</v>
      </c>
      <c r="BE21">
        <v>2</v>
      </c>
      <c r="BF21" t="b">
        <v>1</v>
      </c>
      <c r="BG21">
        <v>1657479270.2</v>
      </c>
      <c r="BH21">
        <v>391.8929</v>
      </c>
      <c r="BI21">
        <v>378.18329999999997</v>
      </c>
      <c r="BJ21">
        <v>24.510339999999999</v>
      </c>
      <c r="BK21">
        <v>23.68619</v>
      </c>
      <c r="BL21">
        <v>384.73250000000002</v>
      </c>
      <c r="BM21">
        <v>24.154219999999999</v>
      </c>
      <c r="BN21">
        <v>500.01659999999998</v>
      </c>
      <c r="BO21">
        <v>73.304969999999997</v>
      </c>
      <c r="BP21">
        <v>4.5215829999999999E-2</v>
      </c>
      <c r="BQ21">
        <v>26.837489999999999</v>
      </c>
      <c r="BR21">
        <v>27.622250000000001</v>
      </c>
      <c r="BS21">
        <v>999.9</v>
      </c>
      <c r="BT21">
        <v>0</v>
      </c>
      <c r="BU21">
        <v>0</v>
      </c>
      <c r="BV21">
        <v>10009.5</v>
      </c>
      <c r="BW21">
        <v>0</v>
      </c>
      <c r="BX21">
        <v>451.08859999999999</v>
      </c>
      <c r="BY21">
        <v>13.70937</v>
      </c>
      <c r="BZ21">
        <v>401.73939999999999</v>
      </c>
      <c r="CA21">
        <v>387.35860000000002</v>
      </c>
      <c r="CB21">
        <v>0.82414810000000005</v>
      </c>
      <c r="CC21">
        <v>378.18329999999997</v>
      </c>
      <c r="CD21">
        <v>23.68619</v>
      </c>
      <c r="CE21">
        <v>1.7967299999999999</v>
      </c>
      <c r="CF21">
        <v>1.7363150000000001</v>
      </c>
      <c r="CG21">
        <v>15.758369999999999</v>
      </c>
      <c r="CH21">
        <v>15.22494</v>
      </c>
      <c r="CI21">
        <v>2000.039</v>
      </c>
      <c r="CJ21">
        <v>0.97999840000000005</v>
      </c>
      <c r="CK21">
        <v>2.00018E-2</v>
      </c>
      <c r="CL21">
        <v>0</v>
      </c>
      <c r="CM21">
        <v>2.2020400000000002</v>
      </c>
      <c r="CN21">
        <v>0</v>
      </c>
      <c r="CO21">
        <v>2570.3180000000002</v>
      </c>
      <c r="CP21">
        <v>17300.48</v>
      </c>
      <c r="CQ21">
        <v>40.093499999999999</v>
      </c>
      <c r="CR21">
        <v>40.5062</v>
      </c>
      <c r="CS21">
        <v>39.518599999999999</v>
      </c>
      <c r="CT21">
        <v>38.912199999999999</v>
      </c>
      <c r="CU21">
        <v>39.280999999999999</v>
      </c>
      <c r="CV21">
        <v>1960.0360000000001</v>
      </c>
      <c r="CW21">
        <v>40.003999999999998</v>
      </c>
      <c r="CX21">
        <v>0</v>
      </c>
      <c r="CY21">
        <v>1657479247.3</v>
      </c>
      <c r="CZ21">
        <v>0</v>
      </c>
      <c r="DA21">
        <v>0</v>
      </c>
      <c r="DB21" t="s">
        <v>356</v>
      </c>
      <c r="DC21">
        <v>1657313570</v>
      </c>
      <c r="DD21">
        <v>1657313571.5</v>
      </c>
      <c r="DE21">
        <v>0</v>
      </c>
      <c r="DF21">
        <v>-0.183</v>
      </c>
      <c r="DG21">
        <v>-4.0000000000000001E-3</v>
      </c>
      <c r="DH21">
        <v>8.7509999999999994</v>
      </c>
      <c r="DI21">
        <v>0.37</v>
      </c>
      <c r="DJ21">
        <v>417</v>
      </c>
      <c r="DK21">
        <v>25</v>
      </c>
      <c r="DL21">
        <v>0.7</v>
      </c>
      <c r="DM21">
        <v>0.09</v>
      </c>
      <c r="DN21">
        <v>6.8471308292682904</v>
      </c>
      <c r="DO21">
        <v>59.912816299651503</v>
      </c>
      <c r="DP21">
        <v>6.0040432592714801</v>
      </c>
      <c r="DQ21">
        <v>0</v>
      </c>
      <c r="DR21">
        <v>0.68815753658536605</v>
      </c>
      <c r="DS21">
        <v>1.19279136585366</v>
      </c>
      <c r="DT21">
        <v>0.120951217537121</v>
      </c>
      <c r="DU21">
        <v>0</v>
      </c>
      <c r="DV21">
        <v>0</v>
      </c>
      <c r="DW21">
        <v>2</v>
      </c>
      <c r="DX21" t="s">
        <v>363</v>
      </c>
      <c r="DY21">
        <v>2.9702799999999998</v>
      </c>
      <c r="DZ21">
        <v>2.6989399999999999</v>
      </c>
      <c r="EA21">
        <v>6.8152000000000004E-2</v>
      </c>
      <c r="EB21">
        <v>6.7250699999999997E-2</v>
      </c>
      <c r="EC21">
        <v>8.5332599999999995E-2</v>
      </c>
      <c r="ED21">
        <v>8.3870100000000003E-2</v>
      </c>
      <c r="EE21">
        <v>36119</v>
      </c>
      <c r="EF21">
        <v>39477.4</v>
      </c>
      <c r="EG21">
        <v>35144.1</v>
      </c>
      <c r="EH21">
        <v>38404.5</v>
      </c>
      <c r="EI21">
        <v>45623</v>
      </c>
      <c r="EJ21">
        <v>50820.7</v>
      </c>
      <c r="EK21">
        <v>54975.7</v>
      </c>
      <c r="EL21">
        <v>61607.8</v>
      </c>
      <c r="EM21">
        <v>1.9428000000000001</v>
      </c>
      <c r="EN21">
        <v>2.1202000000000001</v>
      </c>
      <c r="EO21">
        <v>0.11411300000000001</v>
      </c>
      <c r="EP21">
        <v>0</v>
      </c>
      <c r="EQ21">
        <v>25.751000000000001</v>
      </c>
      <c r="ER21">
        <v>999.9</v>
      </c>
      <c r="ES21">
        <v>43.023000000000003</v>
      </c>
      <c r="ET21">
        <v>34.956000000000003</v>
      </c>
      <c r="EU21">
        <v>33.070599999999999</v>
      </c>
      <c r="EV21">
        <v>53.750100000000003</v>
      </c>
      <c r="EW21">
        <v>36.354199999999999</v>
      </c>
      <c r="EX21">
        <v>2</v>
      </c>
      <c r="EY21">
        <v>0.184533</v>
      </c>
      <c r="EZ21">
        <v>-0.911547</v>
      </c>
      <c r="FA21">
        <v>20.147300000000001</v>
      </c>
      <c r="FB21">
        <v>5.1993200000000002</v>
      </c>
      <c r="FC21">
        <v>12.0099</v>
      </c>
      <c r="FD21">
        <v>4.976</v>
      </c>
      <c r="FE21">
        <v>3.294</v>
      </c>
      <c r="FF21">
        <v>9999</v>
      </c>
      <c r="FG21">
        <v>9999</v>
      </c>
      <c r="FH21">
        <v>9999</v>
      </c>
      <c r="FI21">
        <v>582.79999999999995</v>
      </c>
      <c r="FJ21">
        <v>1.86313</v>
      </c>
      <c r="FK21">
        <v>1.86798</v>
      </c>
      <c r="FL21">
        <v>1.86768</v>
      </c>
      <c r="FM21">
        <v>1.8689</v>
      </c>
      <c r="FN21">
        <v>1.8696600000000001</v>
      </c>
      <c r="FO21">
        <v>1.8656900000000001</v>
      </c>
      <c r="FP21">
        <v>1.86676</v>
      </c>
      <c r="FQ21">
        <v>1.8681300000000001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7.1029999999999998</v>
      </c>
      <c r="GF21">
        <v>0.3553</v>
      </c>
      <c r="GG21">
        <v>4.1364293666523597</v>
      </c>
      <c r="GH21">
        <v>8.4522687725487305E-3</v>
      </c>
      <c r="GI21">
        <v>-1.6959636708711599E-6</v>
      </c>
      <c r="GJ21">
        <v>4.0157175029199598E-10</v>
      </c>
      <c r="GK21">
        <v>-9.3331712570041497E-2</v>
      </c>
      <c r="GL21">
        <v>-1.2380171323446701E-2</v>
      </c>
      <c r="GM21">
        <v>1.4613783029802699E-3</v>
      </c>
      <c r="GN21">
        <v>-7.38890925161513E-6</v>
      </c>
      <c r="GO21">
        <v>15</v>
      </c>
      <c r="GP21">
        <v>2141</v>
      </c>
      <c r="GQ21">
        <v>1</v>
      </c>
      <c r="GR21">
        <v>40</v>
      </c>
      <c r="GS21">
        <v>2761.7</v>
      </c>
      <c r="GT21">
        <v>2761.7</v>
      </c>
      <c r="GU21">
        <v>1.1792</v>
      </c>
      <c r="GV21">
        <v>2.64771</v>
      </c>
      <c r="GW21">
        <v>2.2485400000000002</v>
      </c>
      <c r="GX21">
        <v>2.7355999999999998</v>
      </c>
      <c r="GY21">
        <v>1.9958499999999999</v>
      </c>
      <c r="GZ21">
        <v>2.3754900000000001</v>
      </c>
      <c r="HA21">
        <v>39.9437</v>
      </c>
      <c r="HB21">
        <v>13.921900000000001</v>
      </c>
      <c r="HC21">
        <v>18</v>
      </c>
      <c r="HD21">
        <v>499.64600000000002</v>
      </c>
      <c r="HE21">
        <v>623.22799999999995</v>
      </c>
      <c r="HF21">
        <v>24.273</v>
      </c>
      <c r="HG21">
        <v>29.751799999999999</v>
      </c>
      <c r="HH21">
        <v>29.9969</v>
      </c>
      <c r="HI21">
        <v>29.7288</v>
      </c>
      <c r="HJ21">
        <v>29.636600000000001</v>
      </c>
      <c r="HK21">
        <v>23.626000000000001</v>
      </c>
      <c r="HL21">
        <v>26.9072</v>
      </c>
      <c r="HM21">
        <v>2.0425900000000001</v>
      </c>
      <c r="HN21">
        <v>24.481999999999999</v>
      </c>
      <c r="HO21">
        <v>345.76900000000001</v>
      </c>
      <c r="HP21">
        <v>23.563099999999999</v>
      </c>
      <c r="HQ21">
        <v>101.953</v>
      </c>
      <c r="HR21">
        <v>102.542</v>
      </c>
    </row>
    <row r="22" spans="1:226" x14ac:dyDescent="0.2">
      <c r="A22">
        <v>6</v>
      </c>
      <c r="B22">
        <v>1657479278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1657479275.5</v>
      </c>
      <c r="J22">
        <f t="shared" si="0"/>
        <v>3.3854029681201388E-3</v>
      </c>
      <c r="K22">
        <f t="shared" si="1"/>
        <v>3.3854029681201387</v>
      </c>
      <c r="L22">
        <f t="shared" si="2"/>
        <v>10.081636897693006</v>
      </c>
      <c r="M22">
        <f t="shared" si="3"/>
        <v>376.67</v>
      </c>
      <c r="N22">
        <f t="shared" si="4"/>
        <v>233.59114817085461</v>
      </c>
      <c r="O22">
        <f t="shared" si="5"/>
        <v>17.133650954593598</v>
      </c>
      <c r="P22">
        <f t="shared" si="6"/>
        <v>27.628325626219119</v>
      </c>
      <c r="Q22">
        <f t="shared" si="7"/>
        <v>0.12631825126733742</v>
      </c>
      <c r="R22">
        <f t="shared" si="8"/>
        <v>3.6791682801363885</v>
      </c>
      <c r="S22">
        <f t="shared" si="9"/>
        <v>0.12395742909671123</v>
      </c>
      <c r="T22">
        <f t="shared" si="10"/>
        <v>7.7681828633474864E-2</v>
      </c>
      <c r="U22">
        <f t="shared" si="11"/>
        <v>321.51374333333388</v>
      </c>
      <c r="V22">
        <f t="shared" si="12"/>
        <v>27.674170251821817</v>
      </c>
      <c r="W22">
        <f t="shared" si="13"/>
        <v>27.674170251821817</v>
      </c>
      <c r="X22">
        <f t="shared" si="14"/>
        <v>3.7233521246839767</v>
      </c>
      <c r="Y22">
        <f t="shared" si="15"/>
        <v>50.597254316443184</v>
      </c>
      <c r="Z22">
        <f t="shared" si="16"/>
        <v>1.7954821636470861</v>
      </c>
      <c r="AA22">
        <f t="shared" si="17"/>
        <v>3.5485762773170624</v>
      </c>
      <c r="AB22">
        <f t="shared" si="18"/>
        <v>1.9278699610368906</v>
      </c>
      <c r="AC22">
        <f t="shared" si="19"/>
        <v>-149.29627089409811</v>
      </c>
      <c r="AD22">
        <f t="shared" si="20"/>
        <v>-162.68846404565932</v>
      </c>
      <c r="AE22">
        <f t="shared" si="21"/>
        <v>-9.5681774054737279</v>
      </c>
      <c r="AF22">
        <f t="shared" si="22"/>
        <v>-3.9169011897257633E-2</v>
      </c>
      <c r="AG22">
        <f t="shared" si="23"/>
        <v>-61.574918004592696</v>
      </c>
      <c r="AH22">
        <f t="shared" si="24"/>
        <v>3.4657402743847889</v>
      </c>
      <c r="AI22">
        <f t="shared" si="25"/>
        <v>10.081636897693006</v>
      </c>
      <c r="AJ22">
        <v>371.08725224107201</v>
      </c>
      <c r="AK22">
        <v>380.05323030302998</v>
      </c>
      <c r="AL22">
        <v>-3.0355550977846799</v>
      </c>
      <c r="AM22">
        <v>64.505183342234901</v>
      </c>
      <c r="AN22">
        <f t="shared" si="26"/>
        <v>3.3854029681201387</v>
      </c>
      <c r="AO22">
        <v>23.649327347895198</v>
      </c>
      <c r="AP22">
        <v>24.470396969696999</v>
      </c>
      <c r="AQ22">
        <v>-1.5876276181134199E-3</v>
      </c>
      <c r="AR22">
        <v>77.478749649057505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38787.78326742685</v>
      </c>
      <c r="AX22">
        <f t="shared" si="30"/>
        <v>1999.9866666666701</v>
      </c>
      <c r="AY22">
        <f t="shared" si="31"/>
        <v>1681.1887333333361</v>
      </c>
      <c r="AZ22">
        <f t="shared" si="32"/>
        <v>0.84059997066647107</v>
      </c>
      <c r="BA22">
        <f t="shared" si="33"/>
        <v>0.16075794338628924</v>
      </c>
      <c r="BB22">
        <v>1.232</v>
      </c>
      <c r="BC22">
        <v>0.5</v>
      </c>
      <c r="BD22" t="s">
        <v>355</v>
      </c>
      <c r="BE22">
        <v>2</v>
      </c>
      <c r="BF22" t="b">
        <v>1</v>
      </c>
      <c r="BG22">
        <v>1657479275.5</v>
      </c>
      <c r="BH22">
        <v>376.67</v>
      </c>
      <c r="BI22">
        <v>361.81799999999998</v>
      </c>
      <c r="BJ22">
        <v>24.478655555555601</v>
      </c>
      <c r="BK22">
        <v>23.645511111111102</v>
      </c>
      <c r="BL22">
        <v>369.62066666666698</v>
      </c>
      <c r="BM22">
        <v>24.123899999999999</v>
      </c>
      <c r="BN22">
        <v>499.94611111111101</v>
      </c>
      <c r="BO22">
        <v>73.303166666666698</v>
      </c>
      <c r="BP22">
        <v>4.5721288888888899E-2</v>
      </c>
      <c r="BQ22">
        <v>26.8539666666667</v>
      </c>
      <c r="BR22">
        <v>27.624577777777802</v>
      </c>
      <c r="BS22">
        <v>999.9</v>
      </c>
      <c r="BT22">
        <v>0</v>
      </c>
      <c r="BU22">
        <v>0</v>
      </c>
      <c r="BV22">
        <v>10002.222222222201</v>
      </c>
      <c r="BW22">
        <v>0</v>
      </c>
      <c r="BX22">
        <v>456.32788888888899</v>
      </c>
      <c r="BY22">
        <v>14.8520222222222</v>
      </c>
      <c r="BZ22">
        <v>386.12188888888898</v>
      </c>
      <c r="CA22">
        <v>370.580777777778</v>
      </c>
      <c r="CB22">
        <v>0.833145111111111</v>
      </c>
      <c r="CC22">
        <v>361.81799999999998</v>
      </c>
      <c r="CD22">
        <v>23.645511111111102</v>
      </c>
      <c r="CE22">
        <v>1.79436222222222</v>
      </c>
      <c r="CF22">
        <v>1.73329</v>
      </c>
      <c r="CG22">
        <v>15.737766666666699</v>
      </c>
      <c r="CH22">
        <v>15.1978333333333</v>
      </c>
      <c r="CI22">
        <v>1999.9866666666701</v>
      </c>
      <c r="CJ22">
        <v>0.97999955555555596</v>
      </c>
      <c r="CK22">
        <v>2.0000688888888899E-2</v>
      </c>
      <c r="CL22">
        <v>0</v>
      </c>
      <c r="CM22">
        <v>2.3387444444444401</v>
      </c>
      <c r="CN22">
        <v>0</v>
      </c>
      <c r="CO22">
        <v>2571.0233333333299</v>
      </c>
      <c r="CP22">
        <v>17300.0333333333</v>
      </c>
      <c r="CQ22">
        <v>40.194000000000003</v>
      </c>
      <c r="CR22">
        <v>40.548222222222201</v>
      </c>
      <c r="CS22">
        <v>39.610999999999997</v>
      </c>
      <c r="CT22">
        <v>39.110888888888901</v>
      </c>
      <c r="CU22">
        <v>39.347000000000001</v>
      </c>
      <c r="CV22">
        <v>1959.98888888889</v>
      </c>
      <c r="CW22">
        <v>39.997777777777799</v>
      </c>
      <c r="CX22">
        <v>0</v>
      </c>
      <c r="CY22">
        <v>1657479252.0999999</v>
      </c>
      <c r="CZ22">
        <v>0</v>
      </c>
      <c r="DA22">
        <v>0</v>
      </c>
      <c r="DB22" t="s">
        <v>356</v>
      </c>
      <c r="DC22">
        <v>1657313570</v>
      </c>
      <c r="DD22">
        <v>1657313571.5</v>
      </c>
      <c r="DE22">
        <v>0</v>
      </c>
      <c r="DF22">
        <v>-0.183</v>
      </c>
      <c r="DG22">
        <v>-4.0000000000000001E-3</v>
      </c>
      <c r="DH22">
        <v>8.7509999999999994</v>
      </c>
      <c r="DI22">
        <v>0.37</v>
      </c>
      <c r="DJ22">
        <v>417</v>
      </c>
      <c r="DK22">
        <v>25</v>
      </c>
      <c r="DL22">
        <v>0.7</v>
      </c>
      <c r="DM22">
        <v>0.09</v>
      </c>
      <c r="DN22">
        <v>10.8759663414634</v>
      </c>
      <c r="DO22">
        <v>39.4906467595819</v>
      </c>
      <c r="DP22">
        <v>4.1231204178464402</v>
      </c>
      <c r="DQ22">
        <v>0</v>
      </c>
      <c r="DR22">
        <v>0.761222024390244</v>
      </c>
      <c r="DS22">
        <v>0.82925744947735203</v>
      </c>
      <c r="DT22">
        <v>9.2455181054281105E-2</v>
      </c>
      <c r="DU22">
        <v>0</v>
      </c>
      <c r="DV22">
        <v>0</v>
      </c>
      <c r="DW22">
        <v>2</v>
      </c>
      <c r="DX22" t="s">
        <v>363</v>
      </c>
      <c r="DY22">
        <v>2.9702799999999998</v>
      </c>
      <c r="DZ22">
        <v>2.69963</v>
      </c>
      <c r="EA22">
        <v>6.6066299999999994E-2</v>
      </c>
      <c r="EB22">
        <v>6.4949400000000004E-2</v>
      </c>
      <c r="EC22">
        <v>8.5292999999999994E-2</v>
      </c>
      <c r="ED22">
        <v>8.3826300000000006E-2</v>
      </c>
      <c r="EE22">
        <v>36200.9</v>
      </c>
      <c r="EF22">
        <v>39577</v>
      </c>
      <c r="EG22">
        <v>35145</v>
      </c>
      <c r="EH22">
        <v>38406.5</v>
      </c>
      <c r="EI22">
        <v>45625.8</v>
      </c>
      <c r="EJ22">
        <v>50824.9</v>
      </c>
      <c r="EK22">
        <v>54976.7</v>
      </c>
      <c r="EL22">
        <v>61610.1</v>
      </c>
      <c r="EM22">
        <v>1.9438</v>
      </c>
      <c r="EN22">
        <v>2.1204000000000001</v>
      </c>
      <c r="EO22">
        <v>0.117213</v>
      </c>
      <c r="EP22">
        <v>0</v>
      </c>
      <c r="EQ22">
        <v>25.718800000000002</v>
      </c>
      <c r="ER22">
        <v>999.9</v>
      </c>
      <c r="ES22">
        <v>42.997999999999998</v>
      </c>
      <c r="ET22">
        <v>34.956000000000003</v>
      </c>
      <c r="EU22">
        <v>33.051400000000001</v>
      </c>
      <c r="EV22">
        <v>53.700099999999999</v>
      </c>
      <c r="EW22">
        <v>36.402200000000001</v>
      </c>
      <c r="EX22">
        <v>2</v>
      </c>
      <c r="EY22">
        <v>0.182398</v>
      </c>
      <c r="EZ22">
        <v>-0.98076300000000005</v>
      </c>
      <c r="FA22">
        <v>20.146599999999999</v>
      </c>
      <c r="FB22">
        <v>5.1981200000000003</v>
      </c>
      <c r="FC22">
        <v>12.0099</v>
      </c>
      <c r="FD22">
        <v>4.9756</v>
      </c>
      <c r="FE22">
        <v>3.294</v>
      </c>
      <c r="FF22">
        <v>9999</v>
      </c>
      <c r="FG22">
        <v>9999</v>
      </c>
      <c r="FH22">
        <v>9999</v>
      </c>
      <c r="FI22">
        <v>582.79999999999995</v>
      </c>
      <c r="FJ22">
        <v>1.8631599999999999</v>
      </c>
      <c r="FK22">
        <v>1.86798</v>
      </c>
      <c r="FL22">
        <v>1.86768</v>
      </c>
      <c r="FM22">
        <v>1.8689</v>
      </c>
      <c r="FN22">
        <v>1.8696600000000001</v>
      </c>
      <c r="FO22">
        <v>1.8656900000000001</v>
      </c>
      <c r="FP22">
        <v>1.86676</v>
      </c>
      <c r="FQ22">
        <v>1.8681300000000001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6.9960000000000004</v>
      </c>
      <c r="GF22">
        <v>0.35460000000000003</v>
      </c>
      <c r="GG22">
        <v>4.1364293666523597</v>
      </c>
      <c r="GH22">
        <v>8.4522687725487305E-3</v>
      </c>
      <c r="GI22">
        <v>-1.6959636708711599E-6</v>
      </c>
      <c r="GJ22">
        <v>4.0157175029199598E-10</v>
      </c>
      <c r="GK22">
        <v>-9.3331712570041497E-2</v>
      </c>
      <c r="GL22">
        <v>-1.2380171323446701E-2</v>
      </c>
      <c r="GM22">
        <v>1.4613783029802699E-3</v>
      </c>
      <c r="GN22">
        <v>-7.38890925161513E-6</v>
      </c>
      <c r="GO22">
        <v>15</v>
      </c>
      <c r="GP22">
        <v>2141</v>
      </c>
      <c r="GQ22">
        <v>1</v>
      </c>
      <c r="GR22">
        <v>40</v>
      </c>
      <c r="GS22">
        <v>2761.8</v>
      </c>
      <c r="GT22">
        <v>2761.8</v>
      </c>
      <c r="GU22">
        <v>1.1389199999999999</v>
      </c>
      <c r="GV22">
        <v>2.65137</v>
      </c>
      <c r="GW22">
        <v>2.2485400000000002</v>
      </c>
      <c r="GX22">
        <v>2.7355999999999998</v>
      </c>
      <c r="GY22">
        <v>1.9958499999999999</v>
      </c>
      <c r="GZ22">
        <v>2.3877000000000002</v>
      </c>
      <c r="HA22">
        <v>39.918399999999998</v>
      </c>
      <c r="HB22">
        <v>13.921900000000001</v>
      </c>
      <c r="HC22">
        <v>18</v>
      </c>
      <c r="HD22">
        <v>500.137</v>
      </c>
      <c r="HE22">
        <v>623.19000000000005</v>
      </c>
      <c r="HF22">
        <v>24.578499999999998</v>
      </c>
      <c r="HG22">
        <v>29.7241</v>
      </c>
      <c r="HH22">
        <v>29.998000000000001</v>
      </c>
      <c r="HI22">
        <v>29.708400000000001</v>
      </c>
      <c r="HJ22">
        <v>29.617899999999999</v>
      </c>
      <c r="HK22">
        <v>22.741800000000001</v>
      </c>
      <c r="HL22">
        <v>27.198399999999999</v>
      </c>
      <c r="HM22">
        <v>1.6652899999999999</v>
      </c>
      <c r="HN22">
        <v>24.7456</v>
      </c>
      <c r="HO22">
        <v>332.29199999999997</v>
      </c>
      <c r="HP22">
        <v>23.5214</v>
      </c>
      <c r="HQ22">
        <v>101.955</v>
      </c>
      <c r="HR22">
        <v>102.54600000000001</v>
      </c>
    </row>
    <row r="23" spans="1:226" x14ac:dyDescent="0.2">
      <c r="A23">
        <v>7</v>
      </c>
      <c r="B23">
        <v>1657479283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1657479280.2</v>
      </c>
      <c r="J23">
        <f t="shared" si="0"/>
        <v>3.5299008542521806E-3</v>
      </c>
      <c r="K23">
        <f t="shared" si="1"/>
        <v>3.5299008542521806</v>
      </c>
      <c r="L23">
        <f t="shared" si="2"/>
        <v>9.3512695651459179</v>
      </c>
      <c r="M23">
        <f t="shared" si="3"/>
        <v>362.4341</v>
      </c>
      <c r="N23">
        <f t="shared" si="4"/>
        <v>233.96476674476372</v>
      </c>
      <c r="O23">
        <f t="shared" si="5"/>
        <v>17.160781127161965</v>
      </c>
      <c r="P23">
        <f t="shared" si="6"/>
        <v>26.583713221679481</v>
      </c>
      <c r="Q23">
        <f t="shared" si="7"/>
        <v>0.13178043426859609</v>
      </c>
      <c r="R23">
        <f t="shared" si="8"/>
        <v>3.6754480910650167</v>
      </c>
      <c r="S23">
        <f t="shared" si="9"/>
        <v>0.12921071936942299</v>
      </c>
      <c r="T23">
        <f t="shared" si="10"/>
        <v>8.0983404647042873E-2</v>
      </c>
      <c r="U23">
        <f t="shared" si="11"/>
        <v>321.52151249999997</v>
      </c>
      <c r="V23">
        <f t="shared" si="12"/>
        <v>27.668656264377635</v>
      </c>
      <c r="W23">
        <f t="shared" si="13"/>
        <v>27.668656264377635</v>
      </c>
      <c r="X23">
        <f t="shared" si="14"/>
        <v>3.7221525296946791</v>
      </c>
      <c r="Y23">
        <f t="shared" si="15"/>
        <v>50.475996425702341</v>
      </c>
      <c r="Z23">
        <f t="shared" si="16"/>
        <v>1.7937139794886257</v>
      </c>
      <c r="AA23">
        <f t="shared" si="17"/>
        <v>3.5535979604263304</v>
      </c>
      <c r="AB23">
        <f t="shared" si="18"/>
        <v>1.9284385502060535</v>
      </c>
      <c r="AC23">
        <f t="shared" si="19"/>
        <v>-155.66862767252115</v>
      </c>
      <c r="AD23">
        <f t="shared" si="20"/>
        <v>-156.66517468193229</v>
      </c>
      <c r="AE23">
        <f t="shared" si="21"/>
        <v>-9.2241095120375931</v>
      </c>
      <c r="AF23">
        <f t="shared" si="22"/>
        <v>-3.6399366491082219E-2</v>
      </c>
      <c r="AG23">
        <f t="shared" si="23"/>
        <v>-65.267638665207585</v>
      </c>
      <c r="AH23">
        <f t="shared" si="24"/>
        <v>3.7447491760584097</v>
      </c>
      <c r="AI23">
        <f t="shared" si="25"/>
        <v>9.3512695651459179</v>
      </c>
      <c r="AJ23">
        <v>354.47039054939899</v>
      </c>
      <c r="AK23">
        <v>364.19235151515102</v>
      </c>
      <c r="AL23">
        <v>-3.1867238914157801</v>
      </c>
      <c r="AM23">
        <v>64.505183342234901</v>
      </c>
      <c r="AN23">
        <f t="shared" si="26"/>
        <v>3.5299008542521806</v>
      </c>
      <c r="AO23">
        <v>23.579109002805598</v>
      </c>
      <c r="AP23">
        <v>24.431867272727299</v>
      </c>
      <c r="AQ23">
        <v>-9.23276363924989E-4</v>
      </c>
      <c r="AR23">
        <v>77.478749649057505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38734.868557049187</v>
      </c>
      <c r="AX23">
        <f t="shared" si="30"/>
        <v>2000.0319999999999</v>
      </c>
      <c r="AY23">
        <f t="shared" si="31"/>
        <v>1681.2270899999999</v>
      </c>
      <c r="AZ23">
        <f t="shared" si="32"/>
        <v>0.84060009539847358</v>
      </c>
      <c r="BA23">
        <f t="shared" si="33"/>
        <v>0.1607581841190541</v>
      </c>
      <c r="BB23">
        <v>1.232</v>
      </c>
      <c r="BC23">
        <v>0.5</v>
      </c>
      <c r="BD23" t="s">
        <v>355</v>
      </c>
      <c r="BE23">
        <v>2</v>
      </c>
      <c r="BF23" t="b">
        <v>1</v>
      </c>
      <c r="BG23">
        <v>1657479280.2</v>
      </c>
      <c r="BH23">
        <v>362.4341</v>
      </c>
      <c r="BI23">
        <v>346.6859</v>
      </c>
      <c r="BJ23">
        <v>24.454940000000001</v>
      </c>
      <c r="BK23">
        <v>23.554760000000002</v>
      </c>
      <c r="BL23">
        <v>355.48930000000001</v>
      </c>
      <c r="BM23">
        <v>24.101209999999998</v>
      </c>
      <c r="BN23">
        <v>499.97859999999997</v>
      </c>
      <c r="BO23">
        <v>73.301990000000004</v>
      </c>
      <c r="BP23">
        <v>4.5725410000000001E-2</v>
      </c>
      <c r="BQ23">
        <v>26.878019999999999</v>
      </c>
      <c r="BR23">
        <v>27.641660000000002</v>
      </c>
      <c r="BS23">
        <v>999.9</v>
      </c>
      <c r="BT23">
        <v>0</v>
      </c>
      <c r="BU23">
        <v>0</v>
      </c>
      <c r="BV23">
        <v>9989</v>
      </c>
      <c r="BW23">
        <v>0</v>
      </c>
      <c r="BX23">
        <v>461.2937</v>
      </c>
      <c r="BY23">
        <v>15.74817</v>
      </c>
      <c r="BZ23">
        <v>371.51960000000003</v>
      </c>
      <c r="CA23">
        <v>355.04919999999998</v>
      </c>
      <c r="CB23">
        <v>0.90017329999999995</v>
      </c>
      <c r="CC23">
        <v>346.6859</v>
      </c>
      <c r="CD23">
        <v>23.554760000000002</v>
      </c>
      <c r="CE23">
        <v>1.792594</v>
      </c>
      <c r="CF23">
        <v>1.72661</v>
      </c>
      <c r="CG23">
        <v>15.722390000000001</v>
      </c>
      <c r="CH23">
        <v>15.137740000000001</v>
      </c>
      <c r="CI23">
        <v>2000.0319999999999</v>
      </c>
      <c r="CJ23">
        <v>0.97999590000000003</v>
      </c>
      <c r="CK23">
        <v>2.0004259999999999E-2</v>
      </c>
      <c r="CL23">
        <v>0</v>
      </c>
      <c r="CM23">
        <v>2.2327400000000002</v>
      </c>
      <c r="CN23">
        <v>0</v>
      </c>
      <c r="CO23">
        <v>2571.357</v>
      </c>
      <c r="CP23">
        <v>17300.419999999998</v>
      </c>
      <c r="CQ23">
        <v>40.280999999999999</v>
      </c>
      <c r="CR23">
        <v>40.612400000000001</v>
      </c>
      <c r="CS23">
        <v>39.680900000000001</v>
      </c>
      <c r="CT23">
        <v>39.280999999999999</v>
      </c>
      <c r="CU23">
        <v>39.437100000000001</v>
      </c>
      <c r="CV23">
        <v>1960.0250000000001</v>
      </c>
      <c r="CW23">
        <v>40.006999999999998</v>
      </c>
      <c r="CX23">
        <v>0</v>
      </c>
      <c r="CY23">
        <v>1657479257.5</v>
      </c>
      <c r="CZ23">
        <v>0</v>
      </c>
      <c r="DA23">
        <v>0</v>
      </c>
      <c r="DB23" t="s">
        <v>356</v>
      </c>
      <c r="DC23">
        <v>1657313570</v>
      </c>
      <c r="DD23">
        <v>1657313571.5</v>
      </c>
      <c r="DE23">
        <v>0</v>
      </c>
      <c r="DF23">
        <v>-0.183</v>
      </c>
      <c r="DG23">
        <v>-4.0000000000000001E-3</v>
      </c>
      <c r="DH23">
        <v>8.7509999999999994</v>
      </c>
      <c r="DI23">
        <v>0.37</v>
      </c>
      <c r="DJ23">
        <v>417</v>
      </c>
      <c r="DK23">
        <v>25</v>
      </c>
      <c r="DL23">
        <v>0.7</v>
      </c>
      <c r="DM23">
        <v>0.09</v>
      </c>
      <c r="DN23">
        <v>13.600387804878</v>
      </c>
      <c r="DO23">
        <v>20.875243902438999</v>
      </c>
      <c r="DP23">
        <v>2.2220089792133901</v>
      </c>
      <c r="DQ23">
        <v>0</v>
      </c>
      <c r="DR23">
        <v>0.83151687804878105</v>
      </c>
      <c r="DS23">
        <v>0.48708468292683099</v>
      </c>
      <c r="DT23">
        <v>5.45787884998108E-2</v>
      </c>
      <c r="DU23">
        <v>0</v>
      </c>
      <c r="DV23">
        <v>0</v>
      </c>
      <c r="DW23">
        <v>2</v>
      </c>
      <c r="DX23" t="s">
        <v>363</v>
      </c>
      <c r="DY23">
        <v>2.9705499999999998</v>
      </c>
      <c r="DZ23">
        <v>2.6999499999999999</v>
      </c>
      <c r="EA23">
        <v>6.3795000000000004E-2</v>
      </c>
      <c r="EB23">
        <v>6.2557699999999994E-2</v>
      </c>
      <c r="EC23">
        <v>8.5184800000000005E-2</v>
      </c>
      <c r="ED23">
        <v>8.3505399999999994E-2</v>
      </c>
      <c r="EE23">
        <v>36289.199999999997</v>
      </c>
      <c r="EF23">
        <v>39680.199999999997</v>
      </c>
      <c r="EG23">
        <v>35145.199999999997</v>
      </c>
      <c r="EH23">
        <v>38408.300000000003</v>
      </c>
      <c r="EI23">
        <v>45632</v>
      </c>
      <c r="EJ23">
        <v>50844.4</v>
      </c>
      <c r="EK23">
        <v>54977.8</v>
      </c>
      <c r="EL23">
        <v>61612.1</v>
      </c>
      <c r="EM23">
        <v>1.9443999999999999</v>
      </c>
      <c r="EN23">
        <v>2.121</v>
      </c>
      <c r="EO23">
        <v>0.12099699999999999</v>
      </c>
      <c r="EP23">
        <v>0</v>
      </c>
      <c r="EQ23">
        <v>25.695900000000002</v>
      </c>
      <c r="ER23">
        <v>999.9</v>
      </c>
      <c r="ES23">
        <v>42.95</v>
      </c>
      <c r="ET23">
        <v>34.956000000000003</v>
      </c>
      <c r="EU23">
        <v>33.013500000000001</v>
      </c>
      <c r="EV23">
        <v>53.920099999999998</v>
      </c>
      <c r="EW23">
        <v>36.394199999999998</v>
      </c>
      <c r="EX23">
        <v>2</v>
      </c>
      <c r="EY23">
        <v>0.18024399999999999</v>
      </c>
      <c r="EZ23">
        <v>-1.06392</v>
      </c>
      <c r="FA23">
        <v>20.146100000000001</v>
      </c>
      <c r="FB23">
        <v>5.1993200000000002</v>
      </c>
      <c r="FC23">
        <v>12.0099</v>
      </c>
      <c r="FD23">
        <v>4.9756</v>
      </c>
      <c r="FE23">
        <v>3.294</v>
      </c>
      <c r="FF23">
        <v>9999</v>
      </c>
      <c r="FG23">
        <v>9999</v>
      </c>
      <c r="FH23">
        <v>9999</v>
      </c>
      <c r="FI23">
        <v>582.79999999999995</v>
      </c>
      <c r="FJ23">
        <v>1.86313</v>
      </c>
      <c r="FK23">
        <v>1.86795</v>
      </c>
      <c r="FL23">
        <v>1.86768</v>
      </c>
      <c r="FM23">
        <v>1.8689</v>
      </c>
      <c r="FN23">
        <v>1.8696600000000001</v>
      </c>
      <c r="FO23">
        <v>1.8656900000000001</v>
      </c>
      <c r="FP23">
        <v>1.86676</v>
      </c>
      <c r="FQ23">
        <v>1.8681300000000001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6.88</v>
      </c>
      <c r="GF23">
        <v>0.35249999999999998</v>
      </c>
      <c r="GG23">
        <v>4.1364293666523597</v>
      </c>
      <c r="GH23">
        <v>8.4522687725487305E-3</v>
      </c>
      <c r="GI23">
        <v>-1.6959636708711599E-6</v>
      </c>
      <c r="GJ23">
        <v>4.0157175029199598E-10</v>
      </c>
      <c r="GK23">
        <v>-9.3331712570041497E-2</v>
      </c>
      <c r="GL23">
        <v>-1.2380171323446701E-2</v>
      </c>
      <c r="GM23">
        <v>1.4613783029802699E-3</v>
      </c>
      <c r="GN23">
        <v>-7.38890925161513E-6</v>
      </c>
      <c r="GO23">
        <v>15</v>
      </c>
      <c r="GP23">
        <v>2141</v>
      </c>
      <c r="GQ23">
        <v>1</v>
      </c>
      <c r="GR23">
        <v>40</v>
      </c>
      <c r="GS23">
        <v>2761.9</v>
      </c>
      <c r="GT23">
        <v>2761.9</v>
      </c>
      <c r="GU23">
        <v>1.09375</v>
      </c>
      <c r="GV23">
        <v>2.65747</v>
      </c>
      <c r="GW23">
        <v>2.2485400000000002</v>
      </c>
      <c r="GX23">
        <v>2.7343799999999998</v>
      </c>
      <c r="GY23">
        <v>1.9958499999999999</v>
      </c>
      <c r="GZ23">
        <v>2.3840300000000001</v>
      </c>
      <c r="HA23">
        <v>39.8932</v>
      </c>
      <c r="HB23">
        <v>13.9131</v>
      </c>
      <c r="HC23">
        <v>18</v>
      </c>
      <c r="HD23">
        <v>500.39</v>
      </c>
      <c r="HE23">
        <v>623.48</v>
      </c>
      <c r="HF23">
        <v>24.8523</v>
      </c>
      <c r="HG23">
        <v>29.6996</v>
      </c>
      <c r="HH23">
        <v>29.998100000000001</v>
      </c>
      <c r="HI23">
        <v>29.690999999999999</v>
      </c>
      <c r="HJ23">
        <v>29.6007</v>
      </c>
      <c r="HK23">
        <v>21.910399999999999</v>
      </c>
      <c r="HL23">
        <v>27.198399999999999</v>
      </c>
      <c r="HM23">
        <v>1.6652899999999999</v>
      </c>
      <c r="HN23">
        <v>24.998699999999999</v>
      </c>
      <c r="HO23">
        <v>312.14800000000002</v>
      </c>
      <c r="HP23">
        <v>23.505099999999999</v>
      </c>
      <c r="HQ23">
        <v>101.956</v>
      </c>
      <c r="HR23">
        <v>102.55</v>
      </c>
    </row>
    <row r="24" spans="1:226" x14ac:dyDescent="0.2">
      <c r="A24">
        <v>8</v>
      </c>
      <c r="B24">
        <v>1657479288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1657479285.5</v>
      </c>
      <c r="J24">
        <f t="shared" si="0"/>
        <v>3.5650443620799102E-3</v>
      </c>
      <c r="K24">
        <f t="shared" si="1"/>
        <v>3.5650443620799104</v>
      </c>
      <c r="L24">
        <f t="shared" si="2"/>
        <v>8.7368474488717194</v>
      </c>
      <c r="M24">
        <f t="shared" si="3"/>
        <v>345.70133333333303</v>
      </c>
      <c r="N24">
        <f t="shared" si="4"/>
        <v>225.76418446407277</v>
      </c>
      <c r="O24">
        <f t="shared" si="5"/>
        <v>16.558689210632863</v>
      </c>
      <c r="P24">
        <f t="shared" si="6"/>
        <v>25.355487416911377</v>
      </c>
      <c r="Q24">
        <f t="shared" si="7"/>
        <v>0.13235531172086765</v>
      </c>
      <c r="R24">
        <f t="shared" si="8"/>
        <v>3.6961761821987804</v>
      </c>
      <c r="S24">
        <f t="shared" si="9"/>
        <v>0.12977759584786447</v>
      </c>
      <c r="T24">
        <f t="shared" si="10"/>
        <v>8.1338413510890106E-2</v>
      </c>
      <c r="U24">
        <f t="shared" si="11"/>
        <v>321.51830366666667</v>
      </c>
      <c r="V24">
        <f t="shared" si="12"/>
        <v>27.698420266851752</v>
      </c>
      <c r="W24">
        <f t="shared" si="13"/>
        <v>27.698420266851752</v>
      </c>
      <c r="X24">
        <f t="shared" si="14"/>
        <v>3.7286318395681008</v>
      </c>
      <c r="Y24">
        <f t="shared" si="15"/>
        <v>50.23820659315551</v>
      </c>
      <c r="Z24">
        <f t="shared" si="16"/>
        <v>1.7896065929658842</v>
      </c>
      <c r="AA24">
        <f t="shared" si="17"/>
        <v>3.5622421943893627</v>
      </c>
      <c r="AB24">
        <f t="shared" si="18"/>
        <v>1.9390252466022166</v>
      </c>
      <c r="AC24">
        <f t="shared" si="19"/>
        <v>-157.21845636772403</v>
      </c>
      <c r="AD24">
        <f t="shared" si="20"/>
        <v>-155.24286191749269</v>
      </c>
      <c r="AE24">
        <f t="shared" si="21"/>
        <v>-9.0923359072799279</v>
      </c>
      <c r="AF24">
        <f t="shared" si="22"/>
        <v>-3.5350525829954904E-2</v>
      </c>
      <c r="AG24">
        <f t="shared" si="23"/>
        <v>-67.859725328439154</v>
      </c>
      <c r="AH24">
        <f t="shared" si="24"/>
        <v>3.7632748390173436</v>
      </c>
      <c r="AI24">
        <f t="shared" si="25"/>
        <v>8.7368474488717194</v>
      </c>
      <c r="AJ24">
        <v>337.668021887507</v>
      </c>
      <c r="AK24">
        <v>347.82123030303001</v>
      </c>
      <c r="AL24">
        <v>-3.2599299546660099</v>
      </c>
      <c r="AM24">
        <v>64.505183342234901</v>
      </c>
      <c r="AN24">
        <f t="shared" si="26"/>
        <v>3.5650443620799104</v>
      </c>
      <c r="AO24">
        <v>23.4982817804649</v>
      </c>
      <c r="AP24">
        <v>24.384947878787901</v>
      </c>
      <c r="AQ24">
        <v>-6.4956101645989297E-3</v>
      </c>
      <c r="AR24">
        <v>77.478749649057505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39006.748341951723</v>
      </c>
      <c r="AX24">
        <f t="shared" si="30"/>
        <v>2000.01</v>
      </c>
      <c r="AY24">
        <f t="shared" si="31"/>
        <v>1681.2087666666666</v>
      </c>
      <c r="AZ24">
        <f t="shared" si="32"/>
        <v>0.84060018033243167</v>
      </c>
      <c r="BA24">
        <f t="shared" si="33"/>
        <v>0.16075834804159311</v>
      </c>
      <c r="BB24">
        <v>1.232</v>
      </c>
      <c r="BC24">
        <v>0.5</v>
      </c>
      <c r="BD24" t="s">
        <v>355</v>
      </c>
      <c r="BE24">
        <v>2</v>
      </c>
      <c r="BF24" t="b">
        <v>1</v>
      </c>
      <c r="BG24">
        <v>1657479285.5</v>
      </c>
      <c r="BH24">
        <v>345.70133333333303</v>
      </c>
      <c r="BI24">
        <v>329.29966666666701</v>
      </c>
      <c r="BJ24">
        <v>24.399822222222198</v>
      </c>
      <c r="BK24">
        <v>23.495088888888901</v>
      </c>
      <c r="BL24">
        <v>338.87977777777797</v>
      </c>
      <c r="BM24">
        <v>24.048488888888901</v>
      </c>
      <c r="BN24">
        <v>499.95155555555601</v>
      </c>
      <c r="BO24">
        <v>73.300022222222196</v>
      </c>
      <c r="BP24">
        <v>4.5044666666666698E-2</v>
      </c>
      <c r="BQ24">
        <v>26.919355555555601</v>
      </c>
      <c r="BR24">
        <v>27.6964111111111</v>
      </c>
      <c r="BS24">
        <v>999.9</v>
      </c>
      <c r="BT24">
        <v>0</v>
      </c>
      <c r="BU24">
        <v>0</v>
      </c>
      <c r="BV24">
        <v>10063.8888888889</v>
      </c>
      <c r="BW24">
        <v>0</v>
      </c>
      <c r="BX24">
        <v>468.86144444444398</v>
      </c>
      <c r="BY24">
        <v>16.401433333333301</v>
      </c>
      <c r="BZ24">
        <v>354.34699999999998</v>
      </c>
      <c r="CA24">
        <v>337.22266666666701</v>
      </c>
      <c r="CB24">
        <v>0.90473666666666697</v>
      </c>
      <c r="CC24">
        <v>329.29966666666701</v>
      </c>
      <c r="CD24">
        <v>23.495088888888901</v>
      </c>
      <c r="CE24">
        <v>1.78850666666667</v>
      </c>
      <c r="CF24">
        <v>1.7221911111111099</v>
      </c>
      <c r="CG24">
        <v>15.6867111111111</v>
      </c>
      <c r="CH24">
        <v>15.097911111111101</v>
      </c>
      <c r="CI24">
        <v>2000.01</v>
      </c>
      <c r="CJ24">
        <v>0.97999433333333297</v>
      </c>
      <c r="CK24">
        <v>2.0005811111111101E-2</v>
      </c>
      <c r="CL24">
        <v>0</v>
      </c>
      <c r="CM24">
        <v>2.3715555555555601</v>
      </c>
      <c r="CN24">
        <v>0</v>
      </c>
      <c r="CO24">
        <v>2572.4933333333302</v>
      </c>
      <c r="CP24">
        <v>17300.2</v>
      </c>
      <c r="CQ24">
        <v>40.388777777777797</v>
      </c>
      <c r="CR24">
        <v>40.638777777777797</v>
      </c>
      <c r="CS24">
        <v>39.75</v>
      </c>
      <c r="CT24">
        <v>39.416333333333299</v>
      </c>
      <c r="CU24">
        <v>39.520666666666699</v>
      </c>
      <c r="CV24">
        <v>1959.9977777777799</v>
      </c>
      <c r="CW24">
        <v>40.012222222222199</v>
      </c>
      <c r="CX24">
        <v>0</v>
      </c>
      <c r="CY24">
        <v>1657479262.3</v>
      </c>
      <c r="CZ24">
        <v>0</v>
      </c>
      <c r="DA24">
        <v>0</v>
      </c>
      <c r="DB24" t="s">
        <v>356</v>
      </c>
      <c r="DC24">
        <v>1657313570</v>
      </c>
      <c r="DD24">
        <v>1657313571.5</v>
      </c>
      <c r="DE24">
        <v>0</v>
      </c>
      <c r="DF24">
        <v>-0.183</v>
      </c>
      <c r="DG24">
        <v>-4.0000000000000001E-3</v>
      </c>
      <c r="DH24">
        <v>8.7509999999999994</v>
      </c>
      <c r="DI24">
        <v>0.37</v>
      </c>
      <c r="DJ24">
        <v>417</v>
      </c>
      <c r="DK24">
        <v>25</v>
      </c>
      <c r="DL24">
        <v>0.7</v>
      </c>
      <c r="DM24">
        <v>0.09</v>
      </c>
      <c r="DN24">
        <v>14.879643902439</v>
      </c>
      <c r="DO24">
        <v>12.384386759581901</v>
      </c>
      <c r="DP24">
        <v>1.27137826845011</v>
      </c>
      <c r="DQ24">
        <v>0</v>
      </c>
      <c r="DR24">
        <v>0.85940724390243906</v>
      </c>
      <c r="DS24">
        <v>0.41384866202090598</v>
      </c>
      <c r="DT24">
        <v>4.6690059726429797E-2</v>
      </c>
      <c r="DU24">
        <v>0</v>
      </c>
      <c r="DV24">
        <v>0</v>
      </c>
      <c r="DW24">
        <v>2</v>
      </c>
      <c r="DX24" t="s">
        <v>363</v>
      </c>
      <c r="DY24">
        <v>2.9706600000000001</v>
      </c>
      <c r="DZ24">
        <v>2.7000899999999999</v>
      </c>
      <c r="EA24">
        <v>6.1437199999999997E-2</v>
      </c>
      <c r="EB24">
        <v>6.0094599999999998E-2</v>
      </c>
      <c r="EC24">
        <v>8.5078799999999996E-2</v>
      </c>
      <c r="ED24">
        <v>8.3452399999999996E-2</v>
      </c>
      <c r="EE24">
        <v>36382.5</v>
      </c>
      <c r="EF24">
        <v>39786.9</v>
      </c>
      <c r="EG24">
        <v>35147</v>
      </c>
      <c r="EH24">
        <v>38410.6</v>
      </c>
      <c r="EI24">
        <v>45638.7</v>
      </c>
      <c r="EJ24">
        <v>50849.9</v>
      </c>
      <c r="EK24">
        <v>54979.4</v>
      </c>
      <c r="EL24">
        <v>61615.3</v>
      </c>
      <c r="EM24">
        <v>1.9446000000000001</v>
      </c>
      <c r="EN24">
        <v>2.1204000000000001</v>
      </c>
      <c r="EO24">
        <v>0.124663</v>
      </c>
      <c r="EP24">
        <v>0</v>
      </c>
      <c r="EQ24">
        <v>25.6785</v>
      </c>
      <c r="ER24">
        <v>999.9</v>
      </c>
      <c r="ES24">
        <v>42.924999999999997</v>
      </c>
      <c r="ET24">
        <v>34.975999999999999</v>
      </c>
      <c r="EU24">
        <v>33.0351</v>
      </c>
      <c r="EV24">
        <v>53.270099999999999</v>
      </c>
      <c r="EW24">
        <v>36.474400000000003</v>
      </c>
      <c r="EX24">
        <v>2</v>
      </c>
      <c r="EY24">
        <v>0.17827200000000001</v>
      </c>
      <c r="EZ24">
        <v>-0.96182999999999996</v>
      </c>
      <c r="FA24">
        <v>20.147200000000002</v>
      </c>
      <c r="FB24">
        <v>5.1993200000000002</v>
      </c>
      <c r="FC24">
        <v>12.0099</v>
      </c>
      <c r="FD24">
        <v>4.9756</v>
      </c>
      <c r="FE24">
        <v>3.294</v>
      </c>
      <c r="FF24">
        <v>9999</v>
      </c>
      <c r="FG24">
        <v>9999</v>
      </c>
      <c r="FH24">
        <v>9999</v>
      </c>
      <c r="FI24">
        <v>582.79999999999995</v>
      </c>
      <c r="FJ24">
        <v>1.86313</v>
      </c>
      <c r="FK24">
        <v>1.86798</v>
      </c>
      <c r="FL24">
        <v>1.86768</v>
      </c>
      <c r="FM24">
        <v>1.8689</v>
      </c>
      <c r="FN24">
        <v>1.8696600000000001</v>
      </c>
      <c r="FO24">
        <v>1.8656900000000001</v>
      </c>
      <c r="FP24">
        <v>1.86676</v>
      </c>
      <c r="FQ24">
        <v>1.8681300000000001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6.7619999999999996</v>
      </c>
      <c r="GF24">
        <v>0.35049999999999998</v>
      </c>
      <c r="GG24">
        <v>4.1364293666523597</v>
      </c>
      <c r="GH24">
        <v>8.4522687725487305E-3</v>
      </c>
      <c r="GI24">
        <v>-1.6959636708711599E-6</v>
      </c>
      <c r="GJ24">
        <v>4.0157175029199598E-10</v>
      </c>
      <c r="GK24">
        <v>-9.3331712570041497E-2</v>
      </c>
      <c r="GL24">
        <v>-1.2380171323446701E-2</v>
      </c>
      <c r="GM24">
        <v>1.4613783029802699E-3</v>
      </c>
      <c r="GN24">
        <v>-7.38890925161513E-6</v>
      </c>
      <c r="GO24">
        <v>15</v>
      </c>
      <c r="GP24">
        <v>2141</v>
      </c>
      <c r="GQ24">
        <v>1</v>
      </c>
      <c r="GR24">
        <v>40</v>
      </c>
      <c r="GS24">
        <v>2762</v>
      </c>
      <c r="GT24">
        <v>2761.9</v>
      </c>
      <c r="GU24">
        <v>1.0510299999999999</v>
      </c>
      <c r="GV24">
        <v>2.66113</v>
      </c>
      <c r="GW24">
        <v>2.2485400000000002</v>
      </c>
      <c r="GX24">
        <v>2.7343799999999998</v>
      </c>
      <c r="GY24">
        <v>1.9958499999999999</v>
      </c>
      <c r="GZ24">
        <v>2.3840300000000001</v>
      </c>
      <c r="HA24">
        <v>39.8932</v>
      </c>
      <c r="HB24">
        <v>13.9131</v>
      </c>
      <c r="HC24">
        <v>18</v>
      </c>
      <c r="HD24">
        <v>500.35399999999998</v>
      </c>
      <c r="HE24">
        <v>622.82799999999997</v>
      </c>
      <c r="HF24">
        <v>25.104399999999998</v>
      </c>
      <c r="HG24">
        <v>29.6755</v>
      </c>
      <c r="HH24">
        <v>29.998100000000001</v>
      </c>
      <c r="HI24">
        <v>29.6706</v>
      </c>
      <c r="HJ24">
        <v>29.584</v>
      </c>
      <c r="HK24">
        <v>20.989599999999999</v>
      </c>
      <c r="HL24">
        <v>27.198399999999999</v>
      </c>
      <c r="HM24">
        <v>1.29284</v>
      </c>
      <c r="HN24">
        <v>25.215900000000001</v>
      </c>
      <c r="HO24">
        <v>298.75900000000001</v>
      </c>
      <c r="HP24">
        <v>23.508299999999998</v>
      </c>
      <c r="HQ24">
        <v>101.96</v>
      </c>
      <c r="HR24">
        <v>102.556</v>
      </c>
    </row>
    <row r="25" spans="1:226" x14ac:dyDescent="0.2">
      <c r="A25">
        <v>9</v>
      </c>
      <c r="B25">
        <v>1657479293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1657479290.2</v>
      </c>
      <c r="J25">
        <f t="shared" si="0"/>
        <v>3.4853615443261919E-3</v>
      </c>
      <c r="K25">
        <f t="shared" si="1"/>
        <v>3.4853615443261918</v>
      </c>
      <c r="L25">
        <f t="shared" si="2"/>
        <v>8.2546515043884146</v>
      </c>
      <c r="M25">
        <f t="shared" si="3"/>
        <v>330.58640000000003</v>
      </c>
      <c r="N25">
        <f t="shared" si="4"/>
        <v>214.03357445637889</v>
      </c>
      <c r="O25">
        <f t="shared" si="5"/>
        <v>15.698616058075267</v>
      </c>
      <c r="P25">
        <f t="shared" si="6"/>
        <v>24.247359232319834</v>
      </c>
      <c r="Q25">
        <f t="shared" si="7"/>
        <v>0.12844054775504735</v>
      </c>
      <c r="R25">
        <f t="shared" si="8"/>
        <v>3.6809754572098874</v>
      </c>
      <c r="S25">
        <f t="shared" si="9"/>
        <v>0.12600172914603619</v>
      </c>
      <c r="T25">
        <f t="shared" si="10"/>
        <v>7.8966341820386837E-2</v>
      </c>
      <c r="U25">
        <f t="shared" si="11"/>
        <v>321.50764140000001</v>
      </c>
      <c r="V25">
        <f t="shared" si="12"/>
        <v>27.749226821654915</v>
      </c>
      <c r="W25">
        <f t="shared" si="13"/>
        <v>27.749226821654915</v>
      </c>
      <c r="X25">
        <f t="shared" si="14"/>
        <v>3.7397146315947198</v>
      </c>
      <c r="Y25">
        <f t="shared" si="15"/>
        <v>50.081910287129347</v>
      </c>
      <c r="Z25">
        <f t="shared" si="16"/>
        <v>1.7873026611440261</v>
      </c>
      <c r="AA25">
        <f t="shared" si="17"/>
        <v>3.568758960864455</v>
      </c>
      <c r="AB25">
        <f t="shared" si="18"/>
        <v>1.9524119704506937</v>
      </c>
      <c r="AC25">
        <f t="shared" si="19"/>
        <v>-153.70444410478507</v>
      </c>
      <c r="AD25">
        <f t="shared" si="20"/>
        <v>-158.51427637958972</v>
      </c>
      <c r="AE25">
        <f t="shared" si="21"/>
        <v>-9.3260913686743514</v>
      </c>
      <c r="AF25">
        <f t="shared" si="22"/>
        <v>-3.7170453049100161E-2</v>
      </c>
      <c r="AG25">
        <f t="shared" si="23"/>
        <v>-69.355923880210014</v>
      </c>
      <c r="AH25">
        <f t="shared" si="24"/>
        <v>3.7091509212004383</v>
      </c>
      <c r="AI25">
        <f t="shared" si="25"/>
        <v>8.2546515043884146</v>
      </c>
      <c r="AJ25">
        <v>320.77848598266303</v>
      </c>
      <c r="AK25">
        <v>331.23489090909101</v>
      </c>
      <c r="AL25">
        <v>-3.3084038217909502</v>
      </c>
      <c r="AM25">
        <v>64.505183342234901</v>
      </c>
      <c r="AN25">
        <f t="shared" si="26"/>
        <v>3.4853615443261918</v>
      </c>
      <c r="AO25">
        <v>23.4796634799327</v>
      </c>
      <c r="AP25">
        <v>24.357810909090901</v>
      </c>
      <c r="AQ25">
        <v>-8.8493883059863592E-3</v>
      </c>
      <c r="AR25">
        <v>77.478749649057505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38799.435243114596</v>
      </c>
      <c r="AX25">
        <f t="shared" si="30"/>
        <v>1999.944</v>
      </c>
      <c r="AY25">
        <f t="shared" si="31"/>
        <v>1681.15326</v>
      </c>
      <c r="AZ25">
        <f t="shared" si="32"/>
        <v>0.84060016680467053</v>
      </c>
      <c r="BA25">
        <f t="shared" si="33"/>
        <v>0.16075832193301412</v>
      </c>
      <c r="BB25">
        <v>1.232</v>
      </c>
      <c r="BC25">
        <v>0.5</v>
      </c>
      <c r="BD25" t="s">
        <v>355</v>
      </c>
      <c r="BE25">
        <v>2</v>
      </c>
      <c r="BF25" t="b">
        <v>1</v>
      </c>
      <c r="BG25">
        <v>1657479290.2</v>
      </c>
      <c r="BH25">
        <v>330.58640000000003</v>
      </c>
      <c r="BI25">
        <v>313.79950000000002</v>
      </c>
      <c r="BJ25">
        <v>24.367930000000001</v>
      </c>
      <c r="BK25">
        <v>23.476279999999999</v>
      </c>
      <c r="BL25">
        <v>323.87670000000003</v>
      </c>
      <c r="BM25">
        <v>24.017980000000001</v>
      </c>
      <c r="BN25">
        <v>500.00790000000001</v>
      </c>
      <c r="BO25">
        <v>73.301150000000007</v>
      </c>
      <c r="BP25">
        <v>4.536163E-2</v>
      </c>
      <c r="BQ25">
        <v>26.95046</v>
      </c>
      <c r="BR25">
        <v>27.72587</v>
      </c>
      <c r="BS25">
        <v>999.9</v>
      </c>
      <c r="BT25">
        <v>0</v>
      </c>
      <c r="BU25">
        <v>0</v>
      </c>
      <c r="BV25">
        <v>10009</v>
      </c>
      <c r="BW25">
        <v>0</v>
      </c>
      <c r="BX25">
        <v>478.55689999999998</v>
      </c>
      <c r="BY25">
        <v>16.786940000000001</v>
      </c>
      <c r="BZ25">
        <v>338.8433</v>
      </c>
      <c r="CA25">
        <v>321.34339999999997</v>
      </c>
      <c r="CB25">
        <v>0.89163700000000001</v>
      </c>
      <c r="CC25">
        <v>313.79950000000002</v>
      </c>
      <c r="CD25">
        <v>23.476279999999999</v>
      </c>
      <c r="CE25">
        <v>1.786197</v>
      </c>
      <c r="CF25">
        <v>1.720839</v>
      </c>
      <c r="CG25">
        <v>15.666510000000001</v>
      </c>
      <c r="CH25">
        <v>15.085710000000001</v>
      </c>
      <c r="CI25">
        <v>1999.944</v>
      </c>
      <c r="CJ25">
        <v>0.97999499999999995</v>
      </c>
      <c r="CK25">
        <v>2.0005100000000001E-2</v>
      </c>
      <c r="CL25">
        <v>0</v>
      </c>
      <c r="CM25">
        <v>2.2699500000000001</v>
      </c>
      <c r="CN25">
        <v>0</v>
      </c>
      <c r="CO25">
        <v>2575</v>
      </c>
      <c r="CP25">
        <v>17299.62</v>
      </c>
      <c r="CQ25">
        <v>40.462200000000003</v>
      </c>
      <c r="CR25">
        <v>40.693300000000001</v>
      </c>
      <c r="CS25">
        <v>39.831000000000003</v>
      </c>
      <c r="CT25">
        <v>39.487400000000001</v>
      </c>
      <c r="CU25">
        <v>39.593499999999999</v>
      </c>
      <c r="CV25">
        <v>1959.934</v>
      </c>
      <c r="CW25">
        <v>40.01</v>
      </c>
      <c r="CX25">
        <v>0</v>
      </c>
      <c r="CY25">
        <v>1657479267.7</v>
      </c>
      <c r="CZ25">
        <v>0</v>
      </c>
      <c r="DA25">
        <v>0</v>
      </c>
      <c r="DB25" t="s">
        <v>356</v>
      </c>
      <c r="DC25">
        <v>1657313570</v>
      </c>
      <c r="DD25">
        <v>1657313571.5</v>
      </c>
      <c r="DE25">
        <v>0</v>
      </c>
      <c r="DF25">
        <v>-0.183</v>
      </c>
      <c r="DG25">
        <v>-4.0000000000000001E-3</v>
      </c>
      <c r="DH25">
        <v>8.7509999999999994</v>
      </c>
      <c r="DI25">
        <v>0.37</v>
      </c>
      <c r="DJ25">
        <v>417</v>
      </c>
      <c r="DK25">
        <v>25</v>
      </c>
      <c r="DL25">
        <v>0.7</v>
      </c>
      <c r="DM25">
        <v>0.09</v>
      </c>
      <c r="DN25">
        <v>15.8874682926829</v>
      </c>
      <c r="DO25">
        <v>8.0892334494773692</v>
      </c>
      <c r="DP25">
        <v>0.83306735400669696</v>
      </c>
      <c r="DQ25">
        <v>0</v>
      </c>
      <c r="DR25">
        <v>0.88216863414634195</v>
      </c>
      <c r="DS25">
        <v>0.218543728222997</v>
      </c>
      <c r="DT25">
        <v>3.5671287598903902E-2</v>
      </c>
      <c r="DU25">
        <v>0</v>
      </c>
      <c r="DV25">
        <v>0</v>
      </c>
      <c r="DW25">
        <v>2</v>
      </c>
      <c r="DX25" t="s">
        <v>363</v>
      </c>
      <c r="DY25">
        <v>2.9701599999999999</v>
      </c>
      <c r="DZ25">
        <v>2.6996000000000002</v>
      </c>
      <c r="EA25">
        <v>5.9014400000000002E-2</v>
      </c>
      <c r="EB25">
        <v>5.7585799999999999E-2</v>
      </c>
      <c r="EC25">
        <v>8.5005499999999998E-2</v>
      </c>
      <c r="ED25">
        <v>8.3416799999999999E-2</v>
      </c>
      <c r="EE25">
        <v>36477.300000000003</v>
      </c>
      <c r="EF25">
        <v>39894.9</v>
      </c>
      <c r="EG25">
        <v>35147.699999999997</v>
      </c>
      <c r="EH25">
        <v>38412.199999999997</v>
      </c>
      <c r="EI25">
        <v>45642.400000000001</v>
      </c>
      <c r="EJ25">
        <v>50854.5</v>
      </c>
      <c r="EK25">
        <v>54979.6</v>
      </c>
      <c r="EL25">
        <v>61618.5</v>
      </c>
      <c r="EM25">
        <v>1.9436</v>
      </c>
      <c r="EN25">
        <v>2.1214</v>
      </c>
      <c r="EO25">
        <v>0.12722600000000001</v>
      </c>
      <c r="EP25">
        <v>0</v>
      </c>
      <c r="EQ25">
        <v>25.668099999999999</v>
      </c>
      <c r="ER25">
        <v>999.9</v>
      </c>
      <c r="ES25">
        <v>42.895000000000003</v>
      </c>
      <c r="ET25">
        <v>34.956000000000003</v>
      </c>
      <c r="EU25">
        <v>32.977400000000003</v>
      </c>
      <c r="EV25">
        <v>53.370100000000001</v>
      </c>
      <c r="EW25">
        <v>36.4223</v>
      </c>
      <c r="EX25">
        <v>2</v>
      </c>
      <c r="EY25">
        <v>0.176728</v>
      </c>
      <c r="EZ25">
        <v>-0.95246200000000003</v>
      </c>
      <c r="FA25">
        <v>20.147300000000001</v>
      </c>
      <c r="FB25">
        <v>5.1993200000000002</v>
      </c>
      <c r="FC25">
        <v>12.0099</v>
      </c>
      <c r="FD25">
        <v>4.9756</v>
      </c>
      <c r="FE25">
        <v>3.294</v>
      </c>
      <c r="FF25">
        <v>9999</v>
      </c>
      <c r="FG25">
        <v>9999</v>
      </c>
      <c r="FH25">
        <v>9999</v>
      </c>
      <c r="FI25">
        <v>582.79999999999995</v>
      </c>
      <c r="FJ25">
        <v>1.8631899999999999</v>
      </c>
      <c r="FK25">
        <v>1.86798</v>
      </c>
      <c r="FL25">
        <v>1.86768</v>
      </c>
      <c r="FM25">
        <v>1.8689</v>
      </c>
      <c r="FN25">
        <v>1.8696600000000001</v>
      </c>
      <c r="FO25">
        <v>1.8656900000000001</v>
      </c>
      <c r="FP25">
        <v>1.86676</v>
      </c>
      <c r="FQ25">
        <v>1.8681300000000001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6.6420000000000003</v>
      </c>
      <c r="GF25">
        <v>0.3493</v>
      </c>
      <c r="GG25">
        <v>4.1364293666523597</v>
      </c>
      <c r="GH25">
        <v>8.4522687725487305E-3</v>
      </c>
      <c r="GI25">
        <v>-1.6959636708711599E-6</v>
      </c>
      <c r="GJ25">
        <v>4.0157175029199598E-10</v>
      </c>
      <c r="GK25">
        <v>-9.3331712570041497E-2</v>
      </c>
      <c r="GL25">
        <v>-1.2380171323446701E-2</v>
      </c>
      <c r="GM25">
        <v>1.4613783029802699E-3</v>
      </c>
      <c r="GN25">
        <v>-7.38890925161513E-6</v>
      </c>
      <c r="GO25">
        <v>15</v>
      </c>
      <c r="GP25">
        <v>2141</v>
      </c>
      <c r="GQ25">
        <v>1</v>
      </c>
      <c r="GR25">
        <v>40</v>
      </c>
      <c r="GS25">
        <v>2762.1</v>
      </c>
      <c r="GT25">
        <v>2762</v>
      </c>
      <c r="GU25">
        <v>1.00464</v>
      </c>
      <c r="GV25">
        <v>2.65747</v>
      </c>
      <c r="GW25">
        <v>2.2485400000000002</v>
      </c>
      <c r="GX25">
        <v>2.7355999999999998</v>
      </c>
      <c r="GY25">
        <v>1.9958499999999999</v>
      </c>
      <c r="GZ25">
        <v>2.3877000000000002</v>
      </c>
      <c r="HA25">
        <v>39.868000000000002</v>
      </c>
      <c r="HB25">
        <v>13.921900000000001</v>
      </c>
      <c r="HC25">
        <v>18</v>
      </c>
      <c r="HD25">
        <v>499.54</v>
      </c>
      <c r="HE25">
        <v>623.44100000000003</v>
      </c>
      <c r="HF25">
        <v>25.3142</v>
      </c>
      <c r="HG25">
        <v>29.651</v>
      </c>
      <c r="HH25">
        <v>29.9983</v>
      </c>
      <c r="HI25">
        <v>29.6538</v>
      </c>
      <c r="HJ25">
        <v>29.567799999999998</v>
      </c>
      <c r="HK25">
        <v>20.134499999999999</v>
      </c>
      <c r="HL25">
        <v>27.198399999999999</v>
      </c>
      <c r="HM25">
        <v>1.29284</v>
      </c>
      <c r="HN25">
        <v>25.408100000000001</v>
      </c>
      <c r="HO25">
        <v>278.68</v>
      </c>
      <c r="HP25">
        <v>23.511099999999999</v>
      </c>
      <c r="HQ25">
        <v>101.961</v>
      </c>
      <c r="HR25">
        <v>102.56100000000001</v>
      </c>
    </row>
    <row r="26" spans="1:226" x14ac:dyDescent="0.2">
      <c r="A26">
        <v>10</v>
      </c>
      <c r="B26">
        <v>1657479298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1657479295.5</v>
      </c>
      <c r="J26">
        <f t="shared" si="0"/>
        <v>3.6001228007918802E-3</v>
      </c>
      <c r="K26">
        <f t="shared" si="1"/>
        <v>3.6001228007918802</v>
      </c>
      <c r="L26">
        <f t="shared" si="2"/>
        <v>7.4211209927956281</v>
      </c>
      <c r="M26">
        <f t="shared" si="3"/>
        <v>313.338111111111</v>
      </c>
      <c r="N26">
        <f t="shared" si="4"/>
        <v>210.64809252672367</v>
      </c>
      <c r="O26">
        <f t="shared" si="5"/>
        <v>15.450065569936504</v>
      </c>
      <c r="P26">
        <f t="shared" si="6"/>
        <v>22.981904579138565</v>
      </c>
      <c r="Q26">
        <f t="shared" si="7"/>
        <v>0.13255651037638738</v>
      </c>
      <c r="R26">
        <f t="shared" si="8"/>
        <v>3.6751738766422108</v>
      </c>
      <c r="S26">
        <f t="shared" si="9"/>
        <v>0.12995657131661245</v>
      </c>
      <c r="T26">
        <f t="shared" si="10"/>
        <v>8.1452203900718639E-2</v>
      </c>
      <c r="U26">
        <f t="shared" si="11"/>
        <v>321.52243100000055</v>
      </c>
      <c r="V26">
        <f t="shared" si="12"/>
        <v>27.753878533530415</v>
      </c>
      <c r="W26">
        <f t="shared" si="13"/>
        <v>27.753878533530415</v>
      </c>
      <c r="X26">
        <f t="shared" si="14"/>
        <v>3.7407307771532583</v>
      </c>
      <c r="Y26">
        <f t="shared" si="15"/>
        <v>49.948420184869732</v>
      </c>
      <c r="Z26">
        <f t="shared" si="16"/>
        <v>1.7854239028259189</v>
      </c>
      <c r="AA26">
        <f t="shared" si="17"/>
        <v>3.5745352830333474</v>
      </c>
      <c r="AB26">
        <f t="shared" si="18"/>
        <v>1.9553068743273394</v>
      </c>
      <c r="AC26">
        <f t="shared" si="19"/>
        <v>-158.76541551492193</v>
      </c>
      <c r="AD26">
        <f t="shared" si="20"/>
        <v>-153.73165048668366</v>
      </c>
      <c r="AE26">
        <f t="shared" si="21"/>
        <v>-9.0604414217804941</v>
      </c>
      <c r="AF26">
        <f t="shared" si="22"/>
        <v>-3.507642338550454E-2</v>
      </c>
      <c r="AG26">
        <f t="shared" si="23"/>
        <v>-70.686259916498841</v>
      </c>
      <c r="AH26">
        <f t="shared" si="24"/>
        <v>3.6711378951470657</v>
      </c>
      <c r="AI26">
        <f t="shared" si="25"/>
        <v>7.4211209927956281</v>
      </c>
      <c r="AJ26">
        <v>303.84041025227299</v>
      </c>
      <c r="AK26">
        <v>314.53290909090902</v>
      </c>
      <c r="AL26">
        <v>-3.3154318114871999</v>
      </c>
      <c r="AM26">
        <v>64.505183342234901</v>
      </c>
      <c r="AN26">
        <f t="shared" si="26"/>
        <v>3.6001228007918802</v>
      </c>
      <c r="AO26">
        <v>23.4630169636633</v>
      </c>
      <c r="AP26">
        <v>24.337207272727301</v>
      </c>
      <c r="AQ26">
        <v>-1.90689775301853E-3</v>
      </c>
      <c r="AR26">
        <v>77.478749649057505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38718.241649619871</v>
      </c>
      <c r="AX26">
        <f t="shared" si="30"/>
        <v>2000.03666666667</v>
      </c>
      <c r="AY26">
        <f t="shared" si="31"/>
        <v>1681.2311000000027</v>
      </c>
      <c r="AZ26">
        <f t="shared" si="32"/>
        <v>0.84060013899745167</v>
      </c>
      <c r="BA26">
        <f t="shared" si="33"/>
        <v>0.1607582682650818</v>
      </c>
      <c r="BB26">
        <v>1.232</v>
      </c>
      <c r="BC26">
        <v>0.5</v>
      </c>
      <c r="BD26" t="s">
        <v>355</v>
      </c>
      <c r="BE26">
        <v>2</v>
      </c>
      <c r="BF26" t="b">
        <v>1</v>
      </c>
      <c r="BG26">
        <v>1657479295.5</v>
      </c>
      <c r="BH26">
        <v>313.338111111111</v>
      </c>
      <c r="BI26">
        <v>296.20388888888903</v>
      </c>
      <c r="BJ26">
        <v>24.342688888888901</v>
      </c>
      <c r="BK26">
        <v>23.4601111111111</v>
      </c>
      <c r="BL26">
        <v>306.756666666667</v>
      </c>
      <c r="BM26">
        <v>23.9938222222222</v>
      </c>
      <c r="BN26">
        <v>499.98355555555599</v>
      </c>
      <c r="BO26">
        <v>73.299644444444496</v>
      </c>
      <c r="BP26">
        <v>4.5741144444444402E-2</v>
      </c>
      <c r="BQ26">
        <v>26.977988888888898</v>
      </c>
      <c r="BR26">
        <v>27.757544444444399</v>
      </c>
      <c r="BS26">
        <v>999.9</v>
      </c>
      <c r="BT26">
        <v>0</v>
      </c>
      <c r="BU26">
        <v>0</v>
      </c>
      <c r="BV26">
        <v>9988.3333333333303</v>
      </c>
      <c r="BW26">
        <v>0</v>
      </c>
      <c r="BX26">
        <v>491.52266666666702</v>
      </c>
      <c r="BY26">
        <v>17.134122222222199</v>
      </c>
      <c r="BZ26">
        <v>321.15577777777798</v>
      </c>
      <c r="CA26">
        <v>303.31966666666699</v>
      </c>
      <c r="CB26">
        <v>0.88257488888888902</v>
      </c>
      <c r="CC26">
        <v>296.20388888888903</v>
      </c>
      <c r="CD26">
        <v>23.4601111111111</v>
      </c>
      <c r="CE26">
        <v>1.7843122222222201</v>
      </c>
      <c r="CF26">
        <v>1.7196199999999999</v>
      </c>
      <c r="CG26">
        <v>15.6500111111111</v>
      </c>
      <c r="CH26">
        <v>15.0746555555556</v>
      </c>
      <c r="CI26">
        <v>2000.03666666667</v>
      </c>
      <c r="CJ26">
        <v>0.97999599999999998</v>
      </c>
      <c r="CK26">
        <v>2.0004066666666698E-2</v>
      </c>
      <c r="CL26">
        <v>0</v>
      </c>
      <c r="CM26">
        <v>2.1953444444444399</v>
      </c>
      <c r="CN26">
        <v>0</v>
      </c>
      <c r="CO26">
        <v>2578.4144444444401</v>
      </c>
      <c r="CP26">
        <v>17300.433333333302</v>
      </c>
      <c r="CQ26">
        <v>40.548222222222201</v>
      </c>
      <c r="CR26">
        <v>40.756888888888902</v>
      </c>
      <c r="CS26">
        <v>39.895666666666699</v>
      </c>
      <c r="CT26">
        <v>39.520666666666699</v>
      </c>
      <c r="CU26">
        <v>39.666333333333299</v>
      </c>
      <c r="CV26">
        <v>1960.0266666666701</v>
      </c>
      <c r="CW26">
        <v>40.01</v>
      </c>
      <c r="CX26">
        <v>0</v>
      </c>
      <c r="CY26">
        <v>1657479272.5</v>
      </c>
      <c r="CZ26">
        <v>0</v>
      </c>
      <c r="DA26">
        <v>0</v>
      </c>
      <c r="DB26" t="s">
        <v>356</v>
      </c>
      <c r="DC26">
        <v>1657313570</v>
      </c>
      <c r="DD26">
        <v>1657313571.5</v>
      </c>
      <c r="DE26">
        <v>0</v>
      </c>
      <c r="DF26">
        <v>-0.183</v>
      </c>
      <c r="DG26">
        <v>-4.0000000000000001E-3</v>
      </c>
      <c r="DH26">
        <v>8.7509999999999994</v>
      </c>
      <c r="DI26">
        <v>0.37</v>
      </c>
      <c r="DJ26">
        <v>417</v>
      </c>
      <c r="DK26">
        <v>25</v>
      </c>
      <c r="DL26">
        <v>0.7</v>
      </c>
      <c r="DM26">
        <v>0.09</v>
      </c>
      <c r="DN26">
        <v>16.370292682926799</v>
      </c>
      <c r="DO26">
        <v>5.8121728222996802</v>
      </c>
      <c r="DP26">
        <v>0.60888253838997297</v>
      </c>
      <c r="DQ26">
        <v>0</v>
      </c>
      <c r="DR26">
        <v>0.89147668292682902</v>
      </c>
      <c r="DS26">
        <v>2.5375693379795099E-2</v>
      </c>
      <c r="DT26">
        <v>2.7330882214205598E-2</v>
      </c>
      <c r="DU26">
        <v>1</v>
      </c>
      <c r="DV26">
        <v>1</v>
      </c>
      <c r="DW26">
        <v>2</v>
      </c>
      <c r="DX26" t="s">
        <v>357</v>
      </c>
      <c r="DY26">
        <v>2.9707400000000002</v>
      </c>
      <c r="DZ26">
        <v>2.6986300000000001</v>
      </c>
      <c r="EA26">
        <v>5.6516200000000003E-2</v>
      </c>
      <c r="EB26">
        <v>5.4966899999999999E-2</v>
      </c>
      <c r="EC26">
        <v>8.4960999999999995E-2</v>
      </c>
      <c r="ED26">
        <v>8.3372799999999997E-2</v>
      </c>
      <c r="EE26">
        <v>36575.800000000003</v>
      </c>
      <c r="EF26">
        <v>40007.5</v>
      </c>
      <c r="EG26">
        <v>35149.199999999997</v>
      </c>
      <c r="EH26">
        <v>38413.800000000003</v>
      </c>
      <c r="EI26">
        <v>45645.9</v>
      </c>
      <c r="EJ26">
        <v>50858.5</v>
      </c>
      <c r="EK26">
        <v>54981.2</v>
      </c>
      <c r="EL26">
        <v>61620.5</v>
      </c>
      <c r="EM26">
        <v>1.9450000000000001</v>
      </c>
      <c r="EN26">
        <v>2.1219999999999999</v>
      </c>
      <c r="EO26">
        <v>0.12904399999999999</v>
      </c>
      <c r="EP26">
        <v>0</v>
      </c>
      <c r="EQ26">
        <v>25.658999999999999</v>
      </c>
      <c r="ER26">
        <v>999.9</v>
      </c>
      <c r="ES26">
        <v>42.845999999999997</v>
      </c>
      <c r="ET26">
        <v>34.975999999999999</v>
      </c>
      <c r="EU26">
        <v>32.971299999999999</v>
      </c>
      <c r="EV26">
        <v>53.200099999999999</v>
      </c>
      <c r="EW26">
        <v>36.386200000000002</v>
      </c>
      <c r="EX26">
        <v>2</v>
      </c>
      <c r="EY26">
        <v>0.17424799999999999</v>
      </c>
      <c r="EZ26">
        <v>-0.91047900000000004</v>
      </c>
      <c r="FA26">
        <v>20.1479</v>
      </c>
      <c r="FB26">
        <v>5.1993200000000002</v>
      </c>
      <c r="FC26">
        <v>12.0099</v>
      </c>
      <c r="FD26">
        <v>4.9756</v>
      </c>
      <c r="FE26">
        <v>3.294</v>
      </c>
      <c r="FF26">
        <v>9999</v>
      </c>
      <c r="FG26">
        <v>9999</v>
      </c>
      <c r="FH26">
        <v>9999</v>
      </c>
      <c r="FI26">
        <v>582.79999999999995</v>
      </c>
      <c r="FJ26">
        <v>1.8632500000000001</v>
      </c>
      <c r="FK26">
        <v>1.86798</v>
      </c>
      <c r="FL26">
        <v>1.86768</v>
      </c>
      <c r="FM26">
        <v>1.8689</v>
      </c>
      <c r="FN26">
        <v>1.8696600000000001</v>
      </c>
      <c r="FO26">
        <v>1.8656900000000001</v>
      </c>
      <c r="FP26">
        <v>1.86676</v>
      </c>
      <c r="FQ26">
        <v>1.8681300000000001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6.52</v>
      </c>
      <c r="GF26">
        <v>0.34839999999999999</v>
      </c>
      <c r="GG26">
        <v>4.1364293666523597</v>
      </c>
      <c r="GH26">
        <v>8.4522687725487305E-3</v>
      </c>
      <c r="GI26">
        <v>-1.6959636708711599E-6</v>
      </c>
      <c r="GJ26">
        <v>4.0157175029199598E-10</v>
      </c>
      <c r="GK26">
        <v>-9.3331712570041497E-2</v>
      </c>
      <c r="GL26">
        <v>-1.2380171323446701E-2</v>
      </c>
      <c r="GM26">
        <v>1.4613783029802699E-3</v>
      </c>
      <c r="GN26">
        <v>-7.38890925161513E-6</v>
      </c>
      <c r="GO26">
        <v>15</v>
      </c>
      <c r="GP26">
        <v>2141</v>
      </c>
      <c r="GQ26">
        <v>1</v>
      </c>
      <c r="GR26">
        <v>40</v>
      </c>
      <c r="GS26">
        <v>2762.1</v>
      </c>
      <c r="GT26">
        <v>2762.1</v>
      </c>
      <c r="GU26">
        <v>0.96191400000000005</v>
      </c>
      <c r="GV26">
        <v>2.66113</v>
      </c>
      <c r="GW26">
        <v>2.2485400000000002</v>
      </c>
      <c r="GX26">
        <v>2.7343799999999998</v>
      </c>
      <c r="GY26">
        <v>1.9958499999999999</v>
      </c>
      <c r="GZ26">
        <v>2.3730500000000001</v>
      </c>
      <c r="HA26">
        <v>39.868000000000002</v>
      </c>
      <c r="HB26">
        <v>13.9131</v>
      </c>
      <c r="HC26">
        <v>18</v>
      </c>
      <c r="HD26">
        <v>500.30700000000002</v>
      </c>
      <c r="HE26">
        <v>623.721</v>
      </c>
      <c r="HF26">
        <v>25.500900000000001</v>
      </c>
      <c r="HG26">
        <v>29.626999999999999</v>
      </c>
      <c r="HH26">
        <v>29.998100000000001</v>
      </c>
      <c r="HI26">
        <v>29.634499999999999</v>
      </c>
      <c r="HJ26">
        <v>29.549700000000001</v>
      </c>
      <c r="HK26">
        <v>19.197900000000001</v>
      </c>
      <c r="HL26">
        <v>27.198399999999999</v>
      </c>
      <c r="HM26">
        <v>0.920404</v>
      </c>
      <c r="HN26">
        <v>25.581700000000001</v>
      </c>
      <c r="HO26">
        <v>265.16399999999999</v>
      </c>
      <c r="HP26">
        <v>23.514500000000002</v>
      </c>
      <c r="HQ26">
        <v>101.965</v>
      </c>
      <c r="HR26">
        <v>102.56399999999999</v>
      </c>
    </row>
    <row r="27" spans="1:226" x14ac:dyDescent="0.2">
      <c r="A27">
        <v>11</v>
      </c>
      <c r="B27">
        <v>1657479303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1657479300.2</v>
      </c>
      <c r="J27">
        <f t="shared" si="0"/>
        <v>3.5967474148711387E-3</v>
      </c>
      <c r="K27">
        <f t="shared" si="1"/>
        <v>3.5967474148711389</v>
      </c>
      <c r="L27">
        <f t="shared" si="2"/>
        <v>6.5281205658724266</v>
      </c>
      <c r="M27">
        <f t="shared" si="3"/>
        <v>297.9676</v>
      </c>
      <c r="N27">
        <f t="shared" si="4"/>
        <v>206.38227618876704</v>
      </c>
      <c r="O27">
        <f t="shared" si="5"/>
        <v>15.137104868778065</v>
      </c>
      <c r="P27">
        <f t="shared" si="6"/>
        <v>21.854429033298963</v>
      </c>
      <c r="Q27">
        <f t="shared" si="7"/>
        <v>0.13210617351557963</v>
      </c>
      <c r="R27">
        <f t="shared" si="8"/>
        <v>3.6817343442138917</v>
      </c>
      <c r="S27">
        <f t="shared" si="9"/>
        <v>0.1295281895800319</v>
      </c>
      <c r="T27">
        <f t="shared" si="10"/>
        <v>8.1182549923427494E-2</v>
      </c>
      <c r="U27">
        <f t="shared" si="11"/>
        <v>321.51147179999998</v>
      </c>
      <c r="V27">
        <f t="shared" si="12"/>
        <v>27.76908308315603</v>
      </c>
      <c r="W27">
        <f t="shared" si="13"/>
        <v>27.76908308315603</v>
      </c>
      <c r="X27">
        <f t="shared" si="14"/>
        <v>3.744053823586988</v>
      </c>
      <c r="Y27">
        <f t="shared" si="15"/>
        <v>49.866561473883962</v>
      </c>
      <c r="Z27">
        <f t="shared" si="16"/>
        <v>1.7841592904860679</v>
      </c>
      <c r="AA27">
        <f t="shared" si="17"/>
        <v>3.5778670871872027</v>
      </c>
      <c r="AB27">
        <f t="shared" si="18"/>
        <v>1.9598945331009201</v>
      </c>
      <c r="AC27">
        <f t="shared" si="19"/>
        <v>-158.61656099581722</v>
      </c>
      <c r="AD27">
        <f t="shared" si="20"/>
        <v>-153.87575261992649</v>
      </c>
      <c r="AE27">
        <f t="shared" si="21"/>
        <v>-9.0541789179233252</v>
      </c>
      <c r="AF27">
        <f t="shared" si="22"/>
        <v>-3.5020733667039394E-2</v>
      </c>
      <c r="AG27">
        <f t="shared" si="23"/>
        <v>-71.468661080388316</v>
      </c>
      <c r="AH27">
        <f t="shared" si="24"/>
        <v>3.6682220000827868</v>
      </c>
      <c r="AI27">
        <f t="shared" si="25"/>
        <v>6.5281205658724266</v>
      </c>
      <c r="AJ27">
        <v>286.75077708992802</v>
      </c>
      <c r="AK27">
        <v>297.72553939393902</v>
      </c>
      <c r="AL27">
        <v>-3.3307831835621702</v>
      </c>
      <c r="AM27">
        <v>64.505183342234901</v>
      </c>
      <c r="AN27">
        <f t="shared" si="26"/>
        <v>3.5967474148711389</v>
      </c>
      <c r="AO27">
        <v>23.445068083334501</v>
      </c>
      <c r="AP27">
        <v>24.316089090909099</v>
      </c>
      <c r="AQ27">
        <v>-1.39406945583965E-3</v>
      </c>
      <c r="AR27">
        <v>77.478749649057505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38803.929956704545</v>
      </c>
      <c r="AX27">
        <f t="shared" si="30"/>
        <v>1999.9680000000001</v>
      </c>
      <c r="AY27">
        <f t="shared" si="31"/>
        <v>1681.1734200000001</v>
      </c>
      <c r="AZ27">
        <f t="shared" si="32"/>
        <v>0.84060015960255363</v>
      </c>
      <c r="BA27">
        <f t="shared" si="33"/>
        <v>0.16075830803292851</v>
      </c>
      <c r="BB27">
        <v>1.232</v>
      </c>
      <c r="BC27">
        <v>0.5</v>
      </c>
      <c r="BD27" t="s">
        <v>355</v>
      </c>
      <c r="BE27">
        <v>2</v>
      </c>
      <c r="BF27" t="b">
        <v>1</v>
      </c>
      <c r="BG27">
        <v>1657479300.2</v>
      </c>
      <c r="BH27">
        <v>297.9676</v>
      </c>
      <c r="BI27">
        <v>280.62729999999999</v>
      </c>
      <c r="BJ27">
        <v>24.325579999999999</v>
      </c>
      <c r="BK27">
        <v>23.443729999999999</v>
      </c>
      <c r="BL27">
        <v>291.5018</v>
      </c>
      <c r="BM27">
        <v>23.977419999999999</v>
      </c>
      <c r="BN27">
        <v>500.00749999999999</v>
      </c>
      <c r="BO27">
        <v>73.299180000000007</v>
      </c>
      <c r="BP27">
        <v>4.5804600000000001E-2</v>
      </c>
      <c r="BQ27">
        <v>26.993849999999998</v>
      </c>
      <c r="BR27">
        <v>27.779669999999999</v>
      </c>
      <c r="BS27">
        <v>999.9</v>
      </c>
      <c r="BT27">
        <v>0</v>
      </c>
      <c r="BU27">
        <v>0</v>
      </c>
      <c r="BV27">
        <v>10012</v>
      </c>
      <c r="BW27">
        <v>0</v>
      </c>
      <c r="BX27">
        <v>520.74839999999995</v>
      </c>
      <c r="BY27">
        <v>17.34029</v>
      </c>
      <c r="BZ27">
        <v>305.39670000000001</v>
      </c>
      <c r="CA27">
        <v>287.36419999999998</v>
      </c>
      <c r="CB27">
        <v>0.88184240000000003</v>
      </c>
      <c r="CC27">
        <v>280.62729999999999</v>
      </c>
      <c r="CD27">
        <v>23.443729999999999</v>
      </c>
      <c r="CE27">
        <v>1.7830440000000001</v>
      </c>
      <c r="CF27">
        <v>1.7184060000000001</v>
      </c>
      <c r="CG27">
        <v>15.63894</v>
      </c>
      <c r="CH27">
        <v>15.063689999999999</v>
      </c>
      <c r="CI27">
        <v>1999.9680000000001</v>
      </c>
      <c r="CJ27">
        <v>0.97999619999999998</v>
      </c>
      <c r="CK27">
        <v>2.0003859999999998E-2</v>
      </c>
      <c r="CL27">
        <v>0</v>
      </c>
      <c r="CM27">
        <v>2.3365300000000002</v>
      </c>
      <c r="CN27">
        <v>0</v>
      </c>
      <c r="CO27">
        <v>2592.73</v>
      </c>
      <c r="CP27">
        <v>17299.849999999999</v>
      </c>
      <c r="CQ27">
        <v>40.643500000000003</v>
      </c>
      <c r="CR27">
        <v>40.811999999999998</v>
      </c>
      <c r="CS27">
        <v>39.968499999999999</v>
      </c>
      <c r="CT27">
        <v>39.418399999999998</v>
      </c>
      <c r="CU27">
        <v>39.743699999999997</v>
      </c>
      <c r="CV27">
        <v>1959.9580000000001</v>
      </c>
      <c r="CW27">
        <v>40.01</v>
      </c>
      <c r="CX27">
        <v>0</v>
      </c>
      <c r="CY27">
        <v>1657479277.3</v>
      </c>
      <c r="CZ27">
        <v>0</v>
      </c>
      <c r="DA27">
        <v>0</v>
      </c>
      <c r="DB27" t="s">
        <v>356</v>
      </c>
      <c r="DC27">
        <v>1657313570</v>
      </c>
      <c r="DD27">
        <v>1657313571.5</v>
      </c>
      <c r="DE27">
        <v>0</v>
      </c>
      <c r="DF27">
        <v>-0.183</v>
      </c>
      <c r="DG27">
        <v>-4.0000000000000001E-3</v>
      </c>
      <c r="DH27">
        <v>8.7509999999999994</v>
      </c>
      <c r="DI27">
        <v>0.37</v>
      </c>
      <c r="DJ27">
        <v>417</v>
      </c>
      <c r="DK27">
        <v>25</v>
      </c>
      <c r="DL27">
        <v>0.7</v>
      </c>
      <c r="DM27">
        <v>0.09</v>
      </c>
      <c r="DN27">
        <v>16.812604878048798</v>
      </c>
      <c r="DO27">
        <v>4.1844480836237201</v>
      </c>
      <c r="DP27">
        <v>0.44447241454704201</v>
      </c>
      <c r="DQ27">
        <v>0</v>
      </c>
      <c r="DR27">
        <v>0.89401065853658501</v>
      </c>
      <c r="DS27">
        <v>-0.12486321951219399</v>
      </c>
      <c r="DT27">
        <v>1.4083857652333999E-2</v>
      </c>
      <c r="DU27">
        <v>0</v>
      </c>
      <c r="DV27">
        <v>0</v>
      </c>
      <c r="DW27">
        <v>2</v>
      </c>
      <c r="DX27" t="s">
        <v>363</v>
      </c>
      <c r="DY27">
        <v>2.9706899999999998</v>
      </c>
      <c r="DZ27">
        <v>2.6989200000000002</v>
      </c>
      <c r="EA27">
        <v>5.3946800000000003E-2</v>
      </c>
      <c r="EB27">
        <v>5.2391600000000003E-2</v>
      </c>
      <c r="EC27">
        <v>8.4939200000000006E-2</v>
      </c>
      <c r="ED27">
        <v>8.3338400000000007E-2</v>
      </c>
      <c r="EE27">
        <v>36676.199999999997</v>
      </c>
      <c r="EF27">
        <v>40119.4</v>
      </c>
      <c r="EG27">
        <v>35149.9</v>
      </c>
      <c r="EH27">
        <v>38416.400000000001</v>
      </c>
      <c r="EI27">
        <v>45648.800000000003</v>
      </c>
      <c r="EJ27">
        <v>50863.4</v>
      </c>
      <c r="EK27">
        <v>54983.4</v>
      </c>
      <c r="EL27">
        <v>61624.2</v>
      </c>
      <c r="EM27">
        <v>1.9448000000000001</v>
      </c>
      <c r="EN27">
        <v>2.1215999999999999</v>
      </c>
      <c r="EO27">
        <v>0.13047500000000001</v>
      </c>
      <c r="EP27">
        <v>0</v>
      </c>
      <c r="EQ27">
        <v>25.650400000000001</v>
      </c>
      <c r="ER27">
        <v>999.9</v>
      </c>
      <c r="ES27">
        <v>42.820999999999998</v>
      </c>
      <c r="ET27">
        <v>34.975999999999999</v>
      </c>
      <c r="EU27">
        <v>32.957000000000001</v>
      </c>
      <c r="EV27">
        <v>53.4801</v>
      </c>
      <c r="EW27">
        <v>36.398200000000003</v>
      </c>
      <c r="EX27">
        <v>2</v>
      </c>
      <c r="EY27">
        <v>0.172317</v>
      </c>
      <c r="EZ27">
        <v>-0.89668800000000004</v>
      </c>
      <c r="FA27">
        <v>20.148299999999999</v>
      </c>
      <c r="FB27">
        <v>5.1993200000000002</v>
      </c>
      <c r="FC27">
        <v>12.0099</v>
      </c>
      <c r="FD27">
        <v>4.9752000000000001</v>
      </c>
      <c r="FE27">
        <v>3.294</v>
      </c>
      <c r="FF27">
        <v>9999</v>
      </c>
      <c r="FG27">
        <v>9999</v>
      </c>
      <c r="FH27">
        <v>9999</v>
      </c>
      <c r="FI27">
        <v>582.79999999999995</v>
      </c>
      <c r="FJ27">
        <v>1.8632200000000001</v>
      </c>
      <c r="FK27">
        <v>1.86798</v>
      </c>
      <c r="FL27">
        <v>1.86768</v>
      </c>
      <c r="FM27">
        <v>1.8689</v>
      </c>
      <c r="FN27">
        <v>1.8696600000000001</v>
      </c>
      <c r="FO27">
        <v>1.8656900000000001</v>
      </c>
      <c r="FP27">
        <v>1.86676</v>
      </c>
      <c r="FQ27">
        <v>1.8681300000000001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6.3970000000000002</v>
      </c>
      <c r="GF27">
        <v>0.34799999999999998</v>
      </c>
      <c r="GG27">
        <v>4.1364293666523597</v>
      </c>
      <c r="GH27">
        <v>8.4522687725487305E-3</v>
      </c>
      <c r="GI27">
        <v>-1.6959636708711599E-6</v>
      </c>
      <c r="GJ27">
        <v>4.0157175029199598E-10</v>
      </c>
      <c r="GK27">
        <v>-9.3331712570041497E-2</v>
      </c>
      <c r="GL27">
        <v>-1.2380171323446701E-2</v>
      </c>
      <c r="GM27">
        <v>1.4613783029802699E-3</v>
      </c>
      <c r="GN27">
        <v>-7.38890925161513E-6</v>
      </c>
      <c r="GO27">
        <v>15</v>
      </c>
      <c r="GP27">
        <v>2141</v>
      </c>
      <c r="GQ27">
        <v>1</v>
      </c>
      <c r="GR27">
        <v>40</v>
      </c>
      <c r="GS27">
        <v>2762.2</v>
      </c>
      <c r="GT27">
        <v>2762.2</v>
      </c>
      <c r="GU27">
        <v>0.91796900000000003</v>
      </c>
      <c r="GV27">
        <v>2.65991</v>
      </c>
      <c r="GW27">
        <v>2.2485400000000002</v>
      </c>
      <c r="GX27">
        <v>2.7343799999999998</v>
      </c>
      <c r="GY27">
        <v>1.9958499999999999</v>
      </c>
      <c r="GZ27">
        <v>2.3840300000000001</v>
      </c>
      <c r="HA27">
        <v>39.842799999999997</v>
      </c>
      <c r="HB27">
        <v>13.921900000000001</v>
      </c>
      <c r="HC27">
        <v>18</v>
      </c>
      <c r="HD27">
        <v>500.02100000000002</v>
      </c>
      <c r="HE27">
        <v>623.23299999999995</v>
      </c>
      <c r="HF27">
        <v>25.663499999999999</v>
      </c>
      <c r="HG27">
        <v>29.601500000000001</v>
      </c>
      <c r="HH27">
        <v>29.998100000000001</v>
      </c>
      <c r="HI27">
        <v>29.616599999999998</v>
      </c>
      <c r="HJ27">
        <v>29.5335</v>
      </c>
      <c r="HK27">
        <v>18.322700000000001</v>
      </c>
      <c r="HL27">
        <v>27.198399999999999</v>
      </c>
      <c r="HM27">
        <v>0.920404</v>
      </c>
      <c r="HN27">
        <v>25.737400000000001</v>
      </c>
      <c r="HO27">
        <v>251.774</v>
      </c>
      <c r="HP27">
        <v>23.5244</v>
      </c>
      <c r="HQ27">
        <v>101.968</v>
      </c>
      <c r="HR27">
        <v>102.571</v>
      </c>
    </row>
    <row r="28" spans="1:226" x14ac:dyDescent="0.2">
      <c r="A28">
        <v>12</v>
      </c>
      <c r="B28">
        <v>1657479308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1657479305.5</v>
      </c>
      <c r="J28">
        <f t="shared" si="0"/>
        <v>3.610393141470125E-3</v>
      </c>
      <c r="K28">
        <f t="shared" si="1"/>
        <v>3.6103931414701251</v>
      </c>
      <c r="L28">
        <f t="shared" si="2"/>
        <v>7.436842928298657</v>
      </c>
      <c r="M28">
        <f t="shared" si="3"/>
        <v>280.80577777777802</v>
      </c>
      <c r="N28">
        <f t="shared" si="4"/>
        <v>179.03206522450739</v>
      </c>
      <c r="O28">
        <f t="shared" si="5"/>
        <v>13.131199433200349</v>
      </c>
      <c r="P28">
        <f t="shared" si="6"/>
        <v>20.595845025699852</v>
      </c>
      <c r="Q28">
        <f t="shared" si="7"/>
        <v>0.13219284609891577</v>
      </c>
      <c r="R28">
        <f t="shared" si="8"/>
        <v>3.664825809225702</v>
      </c>
      <c r="S28">
        <f t="shared" si="9"/>
        <v>0.12959985611924341</v>
      </c>
      <c r="T28">
        <f t="shared" si="10"/>
        <v>8.1228643607291928E-2</v>
      </c>
      <c r="U28">
        <f t="shared" si="11"/>
        <v>321.52154304636554</v>
      </c>
      <c r="V28">
        <f t="shared" si="12"/>
        <v>27.792972576308369</v>
      </c>
      <c r="W28">
        <f t="shared" si="13"/>
        <v>27.792972576308369</v>
      </c>
      <c r="X28">
        <f t="shared" si="14"/>
        <v>3.749280220073703</v>
      </c>
      <c r="Y28">
        <f t="shared" si="15"/>
        <v>49.768123778691212</v>
      </c>
      <c r="Z28">
        <f t="shared" si="16"/>
        <v>1.7830808668848728</v>
      </c>
      <c r="AA28">
        <f t="shared" si="17"/>
        <v>3.5827769493860631</v>
      </c>
      <c r="AB28">
        <f t="shared" si="18"/>
        <v>1.9661993531888302</v>
      </c>
      <c r="AC28">
        <f t="shared" si="19"/>
        <v>-159.21833753883251</v>
      </c>
      <c r="AD28">
        <f t="shared" si="20"/>
        <v>-153.27566314654169</v>
      </c>
      <c r="AE28">
        <f t="shared" si="21"/>
        <v>-9.0626173510441621</v>
      </c>
      <c r="AF28">
        <f t="shared" si="22"/>
        <v>-3.5074990052805788E-2</v>
      </c>
      <c r="AG28">
        <f t="shared" si="23"/>
        <v>-69.140681166005933</v>
      </c>
      <c r="AH28">
        <f t="shared" si="24"/>
        <v>3.6571891717922087</v>
      </c>
      <c r="AI28">
        <f t="shared" si="25"/>
        <v>7.436842928298657</v>
      </c>
      <c r="AJ28">
        <v>271.26750120093698</v>
      </c>
      <c r="AK28">
        <v>281.45766666666702</v>
      </c>
      <c r="AL28">
        <v>-3.1845585764037199</v>
      </c>
      <c r="AM28">
        <v>64.505183342234901</v>
      </c>
      <c r="AN28">
        <f t="shared" si="26"/>
        <v>3.6103931414701251</v>
      </c>
      <c r="AO28">
        <v>23.435368834176</v>
      </c>
      <c r="AP28">
        <v>24.306057575757599</v>
      </c>
      <c r="AQ28">
        <v>-6.0566645586729599E-4</v>
      </c>
      <c r="AR28">
        <v>77.478749649057505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38574.76490960177</v>
      </c>
      <c r="AX28">
        <f t="shared" si="30"/>
        <v>2000.03111111111</v>
      </c>
      <c r="AY28">
        <f t="shared" si="31"/>
        <v>1681.2264326665099</v>
      </c>
      <c r="AZ28">
        <f t="shared" si="32"/>
        <v>0.84060014033107244</v>
      </c>
      <c r="BA28">
        <f t="shared" si="33"/>
        <v>0.16075827083896982</v>
      </c>
      <c r="BB28">
        <v>1.232</v>
      </c>
      <c r="BC28">
        <v>0.5</v>
      </c>
      <c r="BD28" t="s">
        <v>355</v>
      </c>
      <c r="BE28">
        <v>2</v>
      </c>
      <c r="BF28" t="b">
        <v>1</v>
      </c>
      <c r="BG28">
        <v>1657479305.5</v>
      </c>
      <c r="BH28">
        <v>280.80577777777802</v>
      </c>
      <c r="BI28">
        <v>264.02344444444401</v>
      </c>
      <c r="BJ28">
        <v>24.310700000000001</v>
      </c>
      <c r="BK28">
        <v>23.431522222222199</v>
      </c>
      <c r="BL28">
        <v>274.46888888888901</v>
      </c>
      <c r="BM28">
        <v>23.963177777777801</v>
      </c>
      <c r="BN28">
        <v>500.026444444444</v>
      </c>
      <c r="BO28">
        <v>73.299777777777805</v>
      </c>
      <c r="BP28">
        <v>4.5739500000000002E-2</v>
      </c>
      <c r="BQ28">
        <v>27.017199999999999</v>
      </c>
      <c r="BR28">
        <v>27.797822222222202</v>
      </c>
      <c r="BS28">
        <v>999.9</v>
      </c>
      <c r="BT28">
        <v>0</v>
      </c>
      <c r="BU28">
        <v>0</v>
      </c>
      <c r="BV28">
        <v>9951.1111111111095</v>
      </c>
      <c r="BW28">
        <v>0</v>
      </c>
      <c r="BX28">
        <v>629.21311111111095</v>
      </c>
      <c r="BY28">
        <v>16.7822</v>
      </c>
      <c r="BZ28">
        <v>287.80233333333302</v>
      </c>
      <c r="CA28">
        <v>270.35844444444399</v>
      </c>
      <c r="CB28">
        <v>0.87915977777777798</v>
      </c>
      <c r="CC28">
        <v>264.02344444444401</v>
      </c>
      <c r="CD28">
        <v>23.431522222222199</v>
      </c>
      <c r="CE28">
        <v>1.78196888888889</v>
      </c>
      <c r="CF28">
        <v>1.71752666666667</v>
      </c>
      <c r="CG28">
        <v>15.6295</v>
      </c>
      <c r="CH28">
        <v>15.055733333333301</v>
      </c>
      <c r="CI28">
        <v>2000.03111111111</v>
      </c>
      <c r="CJ28">
        <v>0.97999733333333305</v>
      </c>
      <c r="CK28">
        <v>2.0002688888888901E-2</v>
      </c>
      <c r="CL28">
        <v>0</v>
      </c>
      <c r="CM28">
        <v>2.42228888888889</v>
      </c>
      <c r="CN28">
        <v>0</v>
      </c>
      <c r="CO28">
        <v>2664.7055555555598</v>
      </c>
      <c r="CP28">
        <v>17300.422222222202</v>
      </c>
      <c r="CQ28">
        <v>40.722000000000001</v>
      </c>
      <c r="CR28">
        <v>40.853999999999999</v>
      </c>
      <c r="CS28">
        <v>40.055111111111103</v>
      </c>
      <c r="CT28">
        <v>39.618000000000002</v>
      </c>
      <c r="CU28">
        <v>39.811999999999998</v>
      </c>
      <c r="CV28">
        <v>1960.0222222222201</v>
      </c>
      <c r="CW28">
        <v>40.01</v>
      </c>
      <c r="CX28">
        <v>0</v>
      </c>
      <c r="CY28">
        <v>1657479282.0999999</v>
      </c>
      <c r="CZ28">
        <v>0</v>
      </c>
      <c r="DA28">
        <v>0</v>
      </c>
      <c r="DB28" t="s">
        <v>356</v>
      </c>
      <c r="DC28">
        <v>1657313570</v>
      </c>
      <c r="DD28">
        <v>1657313571.5</v>
      </c>
      <c r="DE28">
        <v>0</v>
      </c>
      <c r="DF28">
        <v>-0.183</v>
      </c>
      <c r="DG28">
        <v>-4.0000000000000001E-3</v>
      </c>
      <c r="DH28">
        <v>8.7509999999999994</v>
      </c>
      <c r="DI28">
        <v>0.37</v>
      </c>
      <c r="DJ28">
        <v>417</v>
      </c>
      <c r="DK28">
        <v>25</v>
      </c>
      <c r="DL28">
        <v>0.7</v>
      </c>
      <c r="DM28">
        <v>0.09</v>
      </c>
      <c r="DN28">
        <v>16.9955829268293</v>
      </c>
      <c r="DO28">
        <v>0.40274006968639497</v>
      </c>
      <c r="DP28">
        <v>0.46949276723821298</v>
      </c>
      <c r="DQ28">
        <v>0</v>
      </c>
      <c r="DR28">
        <v>0.88431517073170696</v>
      </c>
      <c r="DS28">
        <v>-4.7276968641117398E-2</v>
      </c>
      <c r="DT28">
        <v>6.3461168072945504E-3</v>
      </c>
      <c r="DU28">
        <v>1</v>
      </c>
      <c r="DV28">
        <v>1</v>
      </c>
      <c r="DW28">
        <v>2</v>
      </c>
      <c r="DX28" t="s">
        <v>357</v>
      </c>
      <c r="DY28">
        <v>2.9700500000000001</v>
      </c>
      <c r="DZ28">
        <v>2.7</v>
      </c>
      <c r="EA28">
        <v>5.1451499999999997E-2</v>
      </c>
      <c r="EB28">
        <v>4.9708099999999998E-2</v>
      </c>
      <c r="EC28">
        <v>8.4900500000000004E-2</v>
      </c>
      <c r="ED28">
        <v>8.3330699999999994E-2</v>
      </c>
      <c r="EE28">
        <v>36774.699999999997</v>
      </c>
      <c r="EF28">
        <v>40234.800000000003</v>
      </c>
      <c r="EG28">
        <v>35151.5</v>
      </c>
      <c r="EH28">
        <v>38418</v>
      </c>
      <c r="EI28">
        <v>45651.6</v>
      </c>
      <c r="EJ28">
        <v>50866.5</v>
      </c>
      <c r="EK28">
        <v>54984.6</v>
      </c>
      <c r="EL28">
        <v>61627.5</v>
      </c>
      <c r="EM28">
        <v>1.9450000000000001</v>
      </c>
      <c r="EN28">
        <v>2.1217999999999999</v>
      </c>
      <c r="EO28">
        <v>0.13166700000000001</v>
      </c>
      <c r="EP28">
        <v>0</v>
      </c>
      <c r="EQ28">
        <v>25.6404</v>
      </c>
      <c r="ER28">
        <v>999.9</v>
      </c>
      <c r="ES28">
        <v>42.796999999999997</v>
      </c>
      <c r="ET28">
        <v>34.985999999999997</v>
      </c>
      <c r="EU28">
        <v>32.953299999999999</v>
      </c>
      <c r="EV28">
        <v>52.9801</v>
      </c>
      <c r="EW28">
        <v>36.442300000000003</v>
      </c>
      <c r="EX28">
        <v>2</v>
      </c>
      <c r="EY28">
        <v>0.17038600000000001</v>
      </c>
      <c r="EZ28">
        <v>-0.89895400000000003</v>
      </c>
      <c r="FA28">
        <v>20.148</v>
      </c>
      <c r="FB28">
        <v>5.20052</v>
      </c>
      <c r="FC28">
        <v>12.0099</v>
      </c>
      <c r="FD28">
        <v>4.976</v>
      </c>
      <c r="FE28">
        <v>3.294</v>
      </c>
      <c r="FF28">
        <v>9999</v>
      </c>
      <c r="FG28">
        <v>9999</v>
      </c>
      <c r="FH28">
        <v>9999</v>
      </c>
      <c r="FI28">
        <v>582.79999999999995</v>
      </c>
      <c r="FJ28">
        <v>1.8631599999999999</v>
      </c>
      <c r="FK28">
        <v>1.86795</v>
      </c>
      <c r="FL28">
        <v>1.86768</v>
      </c>
      <c r="FM28">
        <v>1.8689</v>
      </c>
      <c r="FN28">
        <v>1.8696600000000001</v>
      </c>
      <c r="FO28">
        <v>1.8656900000000001</v>
      </c>
      <c r="FP28">
        <v>1.86676</v>
      </c>
      <c r="FQ28">
        <v>1.8681300000000001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6.2789999999999999</v>
      </c>
      <c r="GF28">
        <v>0.34710000000000002</v>
      </c>
      <c r="GG28">
        <v>4.1364293666523597</v>
      </c>
      <c r="GH28">
        <v>8.4522687725487305E-3</v>
      </c>
      <c r="GI28">
        <v>-1.6959636708711599E-6</v>
      </c>
      <c r="GJ28">
        <v>4.0157175029199598E-10</v>
      </c>
      <c r="GK28">
        <v>-9.3331712570041497E-2</v>
      </c>
      <c r="GL28">
        <v>-1.2380171323446701E-2</v>
      </c>
      <c r="GM28">
        <v>1.4613783029802699E-3</v>
      </c>
      <c r="GN28">
        <v>-7.38890925161513E-6</v>
      </c>
      <c r="GO28">
        <v>15</v>
      </c>
      <c r="GP28">
        <v>2141</v>
      </c>
      <c r="GQ28">
        <v>1</v>
      </c>
      <c r="GR28">
        <v>40</v>
      </c>
      <c r="GS28">
        <v>2762.3</v>
      </c>
      <c r="GT28">
        <v>2762.3</v>
      </c>
      <c r="GU28">
        <v>0.87768599999999997</v>
      </c>
      <c r="GV28">
        <v>2.65747</v>
      </c>
      <c r="GW28">
        <v>2.2485400000000002</v>
      </c>
      <c r="GX28">
        <v>2.7343799999999998</v>
      </c>
      <c r="GY28">
        <v>1.9958499999999999</v>
      </c>
      <c r="GZ28">
        <v>2.4072300000000002</v>
      </c>
      <c r="HA28">
        <v>39.842799999999997</v>
      </c>
      <c r="HB28">
        <v>13.921900000000001</v>
      </c>
      <c r="HC28">
        <v>18</v>
      </c>
      <c r="HD28">
        <v>500.01499999999999</v>
      </c>
      <c r="HE28">
        <v>623.18399999999997</v>
      </c>
      <c r="HF28">
        <v>25.810300000000002</v>
      </c>
      <c r="HG28">
        <v>29.5791</v>
      </c>
      <c r="HH28">
        <v>29.998100000000001</v>
      </c>
      <c r="HI28">
        <v>29.599799999999998</v>
      </c>
      <c r="HJ28">
        <v>29.5153</v>
      </c>
      <c r="HK28">
        <v>17.377700000000001</v>
      </c>
      <c r="HL28">
        <v>26.830200000000001</v>
      </c>
      <c r="HM28">
        <v>0.920404</v>
      </c>
      <c r="HN28">
        <v>25.880299999999998</v>
      </c>
      <c r="HO28">
        <v>231.44399999999999</v>
      </c>
      <c r="HP28">
        <v>23.605599999999999</v>
      </c>
      <c r="HQ28">
        <v>101.971</v>
      </c>
      <c r="HR28">
        <v>102.57599999999999</v>
      </c>
    </row>
    <row r="29" spans="1:226" x14ac:dyDescent="0.2">
      <c r="A29">
        <v>13</v>
      </c>
      <c r="B29">
        <v>1657479313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1657479310.2</v>
      </c>
      <c r="J29">
        <f t="shared" si="0"/>
        <v>3.5358995219628118E-3</v>
      </c>
      <c r="K29">
        <f t="shared" si="1"/>
        <v>3.5358995219628118</v>
      </c>
      <c r="L29">
        <f t="shared" si="2"/>
        <v>6.2331707488793828</v>
      </c>
      <c r="M29">
        <f t="shared" si="3"/>
        <v>265.85019999999997</v>
      </c>
      <c r="N29">
        <f t="shared" si="4"/>
        <v>177.27625769856425</v>
      </c>
      <c r="O29">
        <f t="shared" si="5"/>
        <v>13.00227713254205</v>
      </c>
      <c r="P29">
        <f t="shared" si="6"/>
        <v>19.498707954560604</v>
      </c>
      <c r="Q29">
        <f t="shared" si="7"/>
        <v>0.12885990359668442</v>
      </c>
      <c r="R29">
        <f t="shared" si="8"/>
        <v>3.6736847650883018</v>
      </c>
      <c r="S29">
        <f t="shared" si="9"/>
        <v>0.12640052647908839</v>
      </c>
      <c r="T29">
        <f t="shared" si="10"/>
        <v>7.9217384724427714E-2</v>
      </c>
      <c r="U29">
        <f t="shared" si="11"/>
        <v>321.52218059999996</v>
      </c>
      <c r="V29">
        <f t="shared" si="12"/>
        <v>27.829585327655955</v>
      </c>
      <c r="W29">
        <f t="shared" si="13"/>
        <v>27.829585327655955</v>
      </c>
      <c r="X29">
        <f t="shared" si="14"/>
        <v>3.7573024869595733</v>
      </c>
      <c r="Y29">
        <f t="shared" si="15"/>
        <v>49.701373028238791</v>
      </c>
      <c r="Z29">
        <f t="shared" si="16"/>
        <v>1.7830665704990756</v>
      </c>
      <c r="AA29">
        <f t="shared" si="17"/>
        <v>3.5875599844817003</v>
      </c>
      <c r="AB29">
        <f t="shared" si="18"/>
        <v>1.9742359164604977</v>
      </c>
      <c r="AC29">
        <f t="shared" si="19"/>
        <v>-155.93316891856</v>
      </c>
      <c r="AD29">
        <f t="shared" si="20"/>
        <v>-156.39771375075208</v>
      </c>
      <c r="AE29">
        <f t="shared" si="21"/>
        <v>-9.2276470562673349</v>
      </c>
      <c r="AF29">
        <f t="shared" si="22"/>
        <v>-3.6349125579477004E-2</v>
      </c>
      <c r="AG29">
        <f t="shared" si="23"/>
        <v>-73.776153358069379</v>
      </c>
      <c r="AH29">
        <f t="shared" si="24"/>
        <v>3.3955235317395895</v>
      </c>
      <c r="AI29">
        <f t="shared" si="25"/>
        <v>6.2331707488793828</v>
      </c>
      <c r="AJ29">
        <v>253.138173269422</v>
      </c>
      <c r="AK29">
        <v>264.588951515151</v>
      </c>
      <c r="AL29">
        <v>-3.4373878855666198</v>
      </c>
      <c r="AM29">
        <v>64.505183342234901</v>
      </c>
      <c r="AN29">
        <f t="shared" si="26"/>
        <v>3.5358995219628118</v>
      </c>
      <c r="AO29">
        <v>23.4794640208105</v>
      </c>
      <c r="AP29">
        <v>24.330009090909101</v>
      </c>
      <c r="AQ29">
        <v>-1.17694238934916E-4</v>
      </c>
      <c r="AR29">
        <v>77.478749649057505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38690.330920204491</v>
      </c>
      <c r="AX29">
        <f t="shared" si="30"/>
        <v>2000.038</v>
      </c>
      <c r="AY29">
        <f t="shared" si="31"/>
        <v>1681.23198</v>
      </c>
      <c r="AZ29">
        <f t="shared" si="32"/>
        <v>0.84060001859964661</v>
      </c>
      <c r="BA29">
        <f t="shared" si="33"/>
        <v>0.16075803589731794</v>
      </c>
      <c r="BB29">
        <v>1.232</v>
      </c>
      <c r="BC29">
        <v>0.5</v>
      </c>
      <c r="BD29" t="s">
        <v>355</v>
      </c>
      <c r="BE29">
        <v>2</v>
      </c>
      <c r="BF29" t="b">
        <v>1</v>
      </c>
      <c r="BG29">
        <v>1657479310.2</v>
      </c>
      <c r="BH29">
        <v>265.85019999999997</v>
      </c>
      <c r="BI29">
        <v>247.89500000000001</v>
      </c>
      <c r="BJ29">
        <v>24.310770000000002</v>
      </c>
      <c r="BK29">
        <v>23.494489999999999</v>
      </c>
      <c r="BL29">
        <v>259.62639999999999</v>
      </c>
      <c r="BM29">
        <v>23.963259999999998</v>
      </c>
      <c r="BN29">
        <v>500.02280000000002</v>
      </c>
      <c r="BO29">
        <v>73.299480000000003</v>
      </c>
      <c r="BP29">
        <v>4.5238019999999997E-2</v>
      </c>
      <c r="BQ29">
        <v>27.039919999999999</v>
      </c>
      <c r="BR29">
        <v>27.831659999999999</v>
      </c>
      <c r="BS29">
        <v>999.9</v>
      </c>
      <c r="BT29">
        <v>0</v>
      </c>
      <c r="BU29">
        <v>0</v>
      </c>
      <c r="BV29">
        <v>9983</v>
      </c>
      <c r="BW29">
        <v>0</v>
      </c>
      <c r="BX29">
        <v>932.68970000000002</v>
      </c>
      <c r="BY29">
        <v>17.95506</v>
      </c>
      <c r="BZ29">
        <v>272.4742</v>
      </c>
      <c r="CA29">
        <v>253.85910000000001</v>
      </c>
      <c r="CB29">
        <v>0.81627309999999997</v>
      </c>
      <c r="CC29">
        <v>247.89500000000001</v>
      </c>
      <c r="CD29">
        <v>23.494489999999999</v>
      </c>
      <c r="CE29">
        <v>1.7819659999999999</v>
      </c>
      <c r="CF29">
        <v>1.7221340000000001</v>
      </c>
      <c r="CG29">
        <v>15.629479999999999</v>
      </c>
      <c r="CH29">
        <v>15.097379999999999</v>
      </c>
      <c r="CI29">
        <v>2000.038</v>
      </c>
      <c r="CJ29">
        <v>0.97999769999999997</v>
      </c>
      <c r="CK29">
        <v>2.0002309999999999E-2</v>
      </c>
      <c r="CL29">
        <v>0</v>
      </c>
      <c r="CM29">
        <v>2.3051300000000001</v>
      </c>
      <c r="CN29">
        <v>0</v>
      </c>
      <c r="CO29">
        <v>2842.18</v>
      </c>
      <c r="CP29">
        <v>17300.47</v>
      </c>
      <c r="CQ29">
        <v>40.799700000000001</v>
      </c>
      <c r="CR29">
        <v>40.893599999999999</v>
      </c>
      <c r="CS29">
        <v>40.106099999999998</v>
      </c>
      <c r="CT29">
        <v>39.6873</v>
      </c>
      <c r="CU29">
        <v>39.887300000000003</v>
      </c>
      <c r="CV29">
        <v>1960.0360000000001</v>
      </c>
      <c r="CW29">
        <v>40.002000000000002</v>
      </c>
      <c r="CX29">
        <v>0</v>
      </c>
      <c r="CY29">
        <v>1657479287.5</v>
      </c>
      <c r="CZ29">
        <v>0</v>
      </c>
      <c r="DA29">
        <v>0</v>
      </c>
      <c r="DB29" t="s">
        <v>356</v>
      </c>
      <c r="DC29">
        <v>1657313570</v>
      </c>
      <c r="DD29">
        <v>1657313571.5</v>
      </c>
      <c r="DE29">
        <v>0</v>
      </c>
      <c r="DF29">
        <v>-0.183</v>
      </c>
      <c r="DG29">
        <v>-4.0000000000000001E-3</v>
      </c>
      <c r="DH29">
        <v>8.7509999999999994</v>
      </c>
      <c r="DI29">
        <v>0.37</v>
      </c>
      <c r="DJ29">
        <v>417</v>
      </c>
      <c r="DK29">
        <v>25</v>
      </c>
      <c r="DL29">
        <v>0.7</v>
      </c>
      <c r="DM29">
        <v>0.09</v>
      </c>
      <c r="DN29">
        <v>17.2345585365854</v>
      </c>
      <c r="DO29">
        <v>1.9795672473868</v>
      </c>
      <c r="DP29">
        <v>0.59383458482513796</v>
      </c>
      <c r="DQ29">
        <v>0</v>
      </c>
      <c r="DR29">
        <v>0.86980348780487804</v>
      </c>
      <c r="DS29">
        <v>-0.20160721254355399</v>
      </c>
      <c r="DT29">
        <v>2.96400169193872E-2</v>
      </c>
      <c r="DU29">
        <v>0</v>
      </c>
      <c r="DV29">
        <v>0</v>
      </c>
      <c r="DW29">
        <v>2</v>
      </c>
      <c r="DX29" t="s">
        <v>363</v>
      </c>
      <c r="DY29">
        <v>2.9707499999999998</v>
      </c>
      <c r="DZ29">
        <v>2.70017</v>
      </c>
      <c r="EA29">
        <v>4.8746600000000001E-2</v>
      </c>
      <c r="EB29">
        <v>4.6952399999999998E-2</v>
      </c>
      <c r="EC29">
        <v>8.4969900000000001E-2</v>
      </c>
      <c r="ED29">
        <v>8.3574999999999997E-2</v>
      </c>
      <c r="EE29">
        <v>36881.4</v>
      </c>
      <c r="EF29">
        <v>40353.5</v>
      </c>
      <c r="EG29">
        <v>35153.199999999997</v>
      </c>
      <c r="EH29">
        <v>38419.800000000003</v>
      </c>
      <c r="EI29">
        <v>45649.599999999999</v>
      </c>
      <c r="EJ29">
        <v>50854.7</v>
      </c>
      <c r="EK29">
        <v>54986.5</v>
      </c>
      <c r="EL29">
        <v>61629.8</v>
      </c>
      <c r="EM29">
        <v>1.9458</v>
      </c>
      <c r="EN29">
        <v>2.1223999999999998</v>
      </c>
      <c r="EO29">
        <v>0.13536200000000001</v>
      </c>
      <c r="EP29">
        <v>0</v>
      </c>
      <c r="EQ29">
        <v>25.6296</v>
      </c>
      <c r="ER29">
        <v>999.9</v>
      </c>
      <c r="ES29">
        <v>42.747999999999998</v>
      </c>
      <c r="ET29">
        <v>34.985999999999997</v>
      </c>
      <c r="EU29">
        <v>32.919499999999999</v>
      </c>
      <c r="EV29">
        <v>53.440100000000001</v>
      </c>
      <c r="EW29">
        <v>36.410299999999999</v>
      </c>
      <c r="EX29">
        <v>2</v>
      </c>
      <c r="EY29">
        <v>0.16884099999999999</v>
      </c>
      <c r="EZ29">
        <v>-0.86568599999999996</v>
      </c>
      <c r="FA29">
        <v>20.148099999999999</v>
      </c>
      <c r="FB29">
        <v>5.1993200000000002</v>
      </c>
      <c r="FC29">
        <v>12.0099</v>
      </c>
      <c r="FD29">
        <v>4.9756</v>
      </c>
      <c r="FE29">
        <v>3.294</v>
      </c>
      <c r="FF29">
        <v>9999</v>
      </c>
      <c r="FG29">
        <v>9999</v>
      </c>
      <c r="FH29">
        <v>9999</v>
      </c>
      <c r="FI29">
        <v>582.79999999999995</v>
      </c>
      <c r="FJ29">
        <v>1.8631899999999999</v>
      </c>
      <c r="FK29">
        <v>1.86792</v>
      </c>
      <c r="FL29">
        <v>1.86768</v>
      </c>
      <c r="FM29">
        <v>1.8689</v>
      </c>
      <c r="FN29">
        <v>1.8696600000000001</v>
      </c>
      <c r="FO29">
        <v>1.8656900000000001</v>
      </c>
      <c r="FP29">
        <v>1.86676</v>
      </c>
      <c r="FQ29">
        <v>1.8681300000000001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6.1529999999999996</v>
      </c>
      <c r="GF29">
        <v>0.34839999999999999</v>
      </c>
      <c r="GG29">
        <v>4.1364293666523597</v>
      </c>
      <c r="GH29">
        <v>8.4522687725487305E-3</v>
      </c>
      <c r="GI29">
        <v>-1.6959636708711599E-6</v>
      </c>
      <c r="GJ29">
        <v>4.0157175029199598E-10</v>
      </c>
      <c r="GK29">
        <v>-9.3331712570041497E-2</v>
      </c>
      <c r="GL29">
        <v>-1.2380171323446701E-2</v>
      </c>
      <c r="GM29">
        <v>1.4613783029802699E-3</v>
      </c>
      <c r="GN29">
        <v>-7.38890925161513E-6</v>
      </c>
      <c r="GO29">
        <v>15</v>
      </c>
      <c r="GP29">
        <v>2141</v>
      </c>
      <c r="GQ29">
        <v>1</v>
      </c>
      <c r="GR29">
        <v>40</v>
      </c>
      <c r="GS29">
        <v>2762.4</v>
      </c>
      <c r="GT29">
        <v>2762.4</v>
      </c>
      <c r="GU29">
        <v>0.82519500000000001</v>
      </c>
      <c r="GV29">
        <v>2.66357</v>
      </c>
      <c r="GW29">
        <v>2.2485400000000002</v>
      </c>
      <c r="GX29">
        <v>2.7343799999999998</v>
      </c>
      <c r="GY29">
        <v>1.9958499999999999</v>
      </c>
      <c r="GZ29">
        <v>2.3913600000000002</v>
      </c>
      <c r="HA29">
        <v>39.817700000000002</v>
      </c>
      <c r="HB29">
        <v>13.921900000000001</v>
      </c>
      <c r="HC29">
        <v>18</v>
      </c>
      <c r="HD29">
        <v>500.37700000000001</v>
      </c>
      <c r="HE29">
        <v>623.49599999999998</v>
      </c>
      <c r="HF29">
        <v>25.944400000000002</v>
      </c>
      <c r="HG29">
        <v>29.5562</v>
      </c>
      <c r="HH29">
        <v>29.9984</v>
      </c>
      <c r="HI29">
        <v>29.580100000000002</v>
      </c>
      <c r="HJ29">
        <v>29.5002</v>
      </c>
      <c r="HK29">
        <v>16.465299999999999</v>
      </c>
      <c r="HL29">
        <v>26.830200000000001</v>
      </c>
      <c r="HM29">
        <v>0.53951899999999997</v>
      </c>
      <c r="HN29">
        <v>26.0016</v>
      </c>
      <c r="HO29">
        <v>217.90899999999999</v>
      </c>
      <c r="HP29">
        <v>23.616800000000001</v>
      </c>
      <c r="HQ29">
        <v>101.97499999999999</v>
      </c>
      <c r="HR29">
        <v>102.58</v>
      </c>
    </row>
    <row r="30" spans="1:226" x14ac:dyDescent="0.2">
      <c r="A30">
        <v>14</v>
      </c>
      <c r="B30">
        <v>1657479318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1657479315.5</v>
      </c>
      <c r="J30">
        <f t="shared" si="0"/>
        <v>3.6318260684431954E-3</v>
      </c>
      <c r="K30">
        <f t="shared" si="1"/>
        <v>3.6318260684431953</v>
      </c>
      <c r="L30">
        <f t="shared" si="2"/>
        <v>6.1029897812651344</v>
      </c>
      <c r="M30">
        <f t="shared" si="3"/>
        <v>248.23333333333301</v>
      </c>
      <c r="N30">
        <f t="shared" si="4"/>
        <v>164.04849539948691</v>
      </c>
      <c r="O30">
        <f t="shared" si="5"/>
        <v>12.031985252291742</v>
      </c>
      <c r="P30">
        <f t="shared" si="6"/>
        <v>18.206444371956273</v>
      </c>
      <c r="Q30">
        <f t="shared" si="7"/>
        <v>0.13245194463034438</v>
      </c>
      <c r="R30">
        <f t="shared" si="8"/>
        <v>3.6731110675480076</v>
      </c>
      <c r="S30">
        <f t="shared" si="9"/>
        <v>0.12985463550276227</v>
      </c>
      <c r="T30">
        <f t="shared" si="10"/>
        <v>8.1388262969846525E-2</v>
      </c>
      <c r="U30">
        <f t="shared" si="11"/>
        <v>321.51068000000055</v>
      </c>
      <c r="V30">
        <f t="shared" si="12"/>
        <v>27.841625277489523</v>
      </c>
      <c r="W30">
        <f t="shared" si="13"/>
        <v>27.841625277489523</v>
      </c>
      <c r="X30">
        <f t="shared" si="14"/>
        <v>3.7599438461389583</v>
      </c>
      <c r="Y30">
        <f t="shared" si="15"/>
        <v>49.694377701088314</v>
      </c>
      <c r="Z30">
        <f t="shared" si="16"/>
        <v>1.7861857605999616</v>
      </c>
      <c r="AA30">
        <f t="shared" si="17"/>
        <v>3.5943417409185985</v>
      </c>
      <c r="AB30">
        <f t="shared" si="18"/>
        <v>1.9737580855389967</v>
      </c>
      <c r="AC30">
        <f t="shared" si="19"/>
        <v>-160.16352961834491</v>
      </c>
      <c r="AD30">
        <f t="shared" si="20"/>
        <v>-152.38726164481861</v>
      </c>
      <c r="AE30">
        <f t="shared" si="21"/>
        <v>-8.9944142209192783</v>
      </c>
      <c r="AF30">
        <f t="shared" si="22"/>
        <v>-3.4525484082251978E-2</v>
      </c>
      <c r="AG30">
        <f t="shared" si="23"/>
        <v>-72.406760613390603</v>
      </c>
      <c r="AH30">
        <f t="shared" si="24"/>
        <v>3.4509507095096459</v>
      </c>
      <c r="AI30">
        <f t="shared" si="25"/>
        <v>6.1029897812651344</v>
      </c>
      <c r="AJ30">
        <v>236.77028740344099</v>
      </c>
      <c r="AK30">
        <v>247.80702424242401</v>
      </c>
      <c r="AL30">
        <v>-3.3198691481014202</v>
      </c>
      <c r="AM30">
        <v>64.505183342234901</v>
      </c>
      <c r="AN30">
        <f t="shared" si="26"/>
        <v>3.6318260684431953</v>
      </c>
      <c r="AO30">
        <v>23.5253173527889</v>
      </c>
      <c r="AP30">
        <v>24.365447272727302</v>
      </c>
      <c r="AQ30">
        <v>7.2318023625768E-3</v>
      </c>
      <c r="AR30">
        <v>77.478749649057505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38678.483882745895</v>
      </c>
      <c r="AX30">
        <f t="shared" si="30"/>
        <v>1999.9666666666701</v>
      </c>
      <c r="AY30">
        <f t="shared" si="31"/>
        <v>1681.1720000000028</v>
      </c>
      <c r="AZ30">
        <f t="shared" si="32"/>
        <v>0.8406000100001666</v>
      </c>
      <c r="BA30">
        <f t="shared" si="33"/>
        <v>0.16075801930032166</v>
      </c>
      <c r="BB30">
        <v>1.232</v>
      </c>
      <c r="BC30">
        <v>0.5</v>
      </c>
      <c r="BD30" t="s">
        <v>355</v>
      </c>
      <c r="BE30">
        <v>2</v>
      </c>
      <c r="BF30" t="b">
        <v>1</v>
      </c>
      <c r="BG30">
        <v>1657479315.5</v>
      </c>
      <c r="BH30">
        <v>248.23333333333301</v>
      </c>
      <c r="BI30">
        <v>230.60422222222201</v>
      </c>
      <c r="BJ30">
        <v>24.3535111111111</v>
      </c>
      <c r="BK30">
        <v>23.5239444444444</v>
      </c>
      <c r="BL30">
        <v>242.14377777777801</v>
      </c>
      <c r="BM30">
        <v>24.004177777777802</v>
      </c>
      <c r="BN30">
        <v>500.02377777777798</v>
      </c>
      <c r="BO30">
        <v>73.298199999999994</v>
      </c>
      <c r="BP30">
        <v>4.5875622222222197E-2</v>
      </c>
      <c r="BQ30">
        <v>27.072088888888899</v>
      </c>
      <c r="BR30">
        <v>27.860511111111101</v>
      </c>
      <c r="BS30">
        <v>999.9</v>
      </c>
      <c r="BT30">
        <v>0</v>
      </c>
      <c r="BU30">
        <v>0</v>
      </c>
      <c r="BV30">
        <v>9981.1111111111095</v>
      </c>
      <c r="BW30">
        <v>0</v>
      </c>
      <c r="BX30">
        <v>1421.4311111111101</v>
      </c>
      <c r="BY30">
        <v>17.628733333333301</v>
      </c>
      <c r="BZ30">
        <v>254.42944444444399</v>
      </c>
      <c r="CA30">
        <v>236.159777777778</v>
      </c>
      <c r="CB30">
        <v>0.82958388888888901</v>
      </c>
      <c r="CC30">
        <v>230.60422222222201</v>
      </c>
      <c r="CD30">
        <v>23.5239444444444</v>
      </c>
      <c r="CE30">
        <v>1.7850688888888899</v>
      </c>
      <c r="CF30">
        <v>1.7242633333333299</v>
      </c>
      <c r="CG30">
        <v>15.6566555555556</v>
      </c>
      <c r="CH30">
        <v>15.1166</v>
      </c>
      <c r="CI30">
        <v>1999.9666666666701</v>
      </c>
      <c r="CJ30">
        <v>0.97999766666666699</v>
      </c>
      <c r="CK30">
        <v>2.00023444444444E-2</v>
      </c>
      <c r="CL30">
        <v>0</v>
      </c>
      <c r="CM30">
        <v>2.1691888888888902</v>
      </c>
      <c r="CN30">
        <v>0</v>
      </c>
      <c r="CO30">
        <v>3109.78111111111</v>
      </c>
      <c r="CP30">
        <v>17299.833333333299</v>
      </c>
      <c r="CQ30">
        <v>40.895666666666699</v>
      </c>
      <c r="CR30">
        <v>40.957999999999998</v>
      </c>
      <c r="CS30">
        <v>40.207999999999998</v>
      </c>
      <c r="CT30">
        <v>39.75</v>
      </c>
      <c r="CU30">
        <v>39.972000000000001</v>
      </c>
      <c r="CV30">
        <v>1959.9666666666701</v>
      </c>
      <c r="CW30">
        <v>40</v>
      </c>
      <c r="CX30">
        <v>0</v>
      </c>
      <c r="CY30">
        <v>1657479292.3</v>
      </c>
      <c r="CZ30">
        <v>0</v>
      </c>
      <c r="DA30">
        <v>0</v>
      </c>
      <c r="DB30" t="s">
        <v>356</v>
      </c>
      <c r="DC30">
        <v>1657313570</v>
      </c>
      <c r="DD30">
        <v>1657313571.5</v>
      </c>
      <c r="DE30">
        <v>0</v>
      </c>
      <c r="DF30">
        <v>-0.183</v>
      </c>
      <c r="DG30">
        <v>-4.0000000000000001E-3</v>
      </c>
      <c r="DH30">
        <v>8.7509999999999994</v>
      </c>
      <c r="DI30">
        <v>0.37</v>
      </c>
      <c r="DJ30">
        <v>417</v>
      </c>
      <c r="DK30">
        <v>25</v>
      </c>
      <c r="DL30">
        <v>0.7</v>
      </c>
      <c r="DM30">
        <v>0.09</v>
      </c>
      <c r="DN30">
        <v>17.4275658536585</v>
      </c>
      <c r="DO30">
        <v>2.3995567944250902</v>
      </c>
      <c r="DP30">
        <v>0.65113486280933797</v>
      </c>
      <c r="DQ30">
        <v>0</v>
      </c>
      <c r="DR30">
        <v>0.85362253658536602</v>
      </c>
      <c r="DS30">
        <v>-0.27290019512194902</v>
      </c>
      <c r="DT30">
        <v>3.4944432950738499E-2</v>
      </c>
      <c r="DU30">
        <v>0</v>
      </c>
      <c r="DV30">
        <v>0</v>
      </c>
      <c r="DW30">
        <v>2</v>
      </c>
      <c r="DX30" t="s">
        <v>363</v>
      </c>
      <c r="DY30">
        <v>2.97004</v>
      </c>
      <c r="DZ30">
        <v>2.6997100000000001</v>
      </c>
      <c r="EA30">
        <v>4.6042199999999998E-2</v>
      </c>
      <c r="EB30">
        <v>4.4108399999999999E-2</v>
      </c>
      <c r="EC30">
        <v>8.5054699999999997E-2</v>
      </c>
      <c r="ED30">
        <v>8.3594600000000005E-2</v>
      </c>
      <c r="EE30">
        <v>36987.699999999997</v>
      </c>
      <c r="EF30">
        <v>40475.599999999999</v>
      </c>
      <c r="EG30">
        <v>35154.5</v>
      </c>
      <c r="EH30">
        <v>38421.300000000003</v>
      </c>
      <c r="EI30">
        <v>45646.8</v>
      </c>
      <c r="EJ30">
        <v>50855.6</v>
      </c>
      <c r="EK30">
        <v>54988.3</v>
      </c>
      <c r="EL30">
        <v>61632.3</v>
      </c>
      <c r="EM30">
        <v>1.9456</v>
      </c>
      <c r="EN30">
        <v>2.1230000000000002</v>
      </c>
      <c r="EO30">
        <v>0.137568</v>
      </c>
      <c r="EP30">
        <v>0</v>
      </c>
      <c r="EQ30">
        <v>25.625299999999999</v>
      </c>
      <c r="ER30">
        <v>999.9</v>
      </c>
      <c r="ES30">
        <v>42.723999999999997</v>
      </c>
      <c r="ET30">
        <v>34.985999999999997</v>
      </c>
      <c r="EU30">
        <v>32.896500000000003</v>
      </c>
      <c r="EV30">
        <v>53.420099999999998</v>
      </c>
      <c r="EW30">
        <v>36.442300000000003</v>
      </c>
      <c r="EX30">
        <v>2</v>
      </c>
      <c r="EY30">
        <v>0.16650400000000001</v>
      </c>
      <c r="EZ30">
        <v>-0.80400899999999997</v>
      </c>
      <c r="FA30">
        <v>20.148499999999999</v>
      </c>
      <c r="FB30">
        <v>5.2017199999999999</v>
      </c>
      <c r="FC30">
        <v>12.0099</v>
      </c>
      <c r="FD30">
        <v>4.9756</v>
      </c>
      <c r="FE30">
        <v>3.294</v>
      </c>
      <c r="FF30">
        <v>9999</v>
      </c>
      <c r="FG30">
        <v>9999</v>
      </c>
      <c r="FH30">
        <v>9999</v>
      </c>
      <c r="FI30">
        <v>582.79999999999995</v>
      </c>
      <c r="FJ30">
        <v>1.8632200000000001</v>
      </c>
      <c r="FK30">
        <v>1.86795</v>
      </c>
      <c r="FL30">
        <v>1.86768</v>
      </c>
      <c r="FM30">
        <v>1.8689</v>
      </c>
      <c r="FN30">
        <v>1.8696600000000001</v>
      </c>
      <c r="FO30">
        <v>1.8656900000000001</v>
      </c>
      <c r="FP30">
        <v>1.86676</v>
      </c>
      <c r="FQ30">
        <v>1.8681300000000001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6.0289999999999999</v>
      </c>
      <c r="GF30">
        <v>0.34970000000000001</v>
      </c>
      <c r="GG30">
        <v>4.1364293666523597</v>
      </c>
      <c r="GH30">
        <v>8.4522687725487305E-3</v>
      </c>
      <c r="GI30">
        <v>-1.6959636708711599E-6</v>
      </c>
      <c r="GJ30">
        <v>4.0157175029199598E-10</v>
      </c>
      <c r="GK30">
        <v>-9.3331712570041497E-2</v>
      </c>
      <c r="GL30">
        <v>-1.2380171323446701E-2</v>
      </c>
      <c r="GM30">
        <v>1.4613783029802699E-3</v>
      </c>
      <c r="GN30">
        <v>-7.38890925161513E-6</v>
      </c>
      <c r="GO30">
        <v>15</v>
      </c>
      <c r="GP30">
        <v>2141</v>
      </c>
      <c r="GQ30">
        <v>1</v>
      </c>
      <c r="GR30">
        <v>40</v>
      </c>
      <c r="GS30">
        <v>2762.5</v>
      </c>
      <c r="GT30">
        <v>2762.4</v>
      </c>
      <c r="GU30">
        <v>0.78491200000000005</v>
      </c>
      <c r="GV30">
        <v>2.6709000000000001</v>
      </c>
      <c r="GW30">
        <v>2.2485400000000002</v>
      </c>
      <c r="GX30">
        <v>2.7343799999999998</v>
      </c>
      <c r="GY30">
        <v>1.9958499999999999</v>
      </c>
      <c r="GZ30">
        <v>2.3571800000000001</v>
      </c>
      <c r="HA30">
        <v>39.792499999999997</v>
      </c>
      <c r="HB30">
        <v>13.9131</v>
      </c>
      <c r="HC30">
        <v>18</v>
      </c>
      <c r="HD30">
        <v>500.09</v>
      </c>
      <c r="HE30">
        <v>623.78200000000004</v>
      </c>
      <c r="HF30">
        <v>26.059699999999999</v>
      </c>
      <c r="HG30">
        <v>29.5307</v>
      </c>
      <c r="HH30">
        <v>29.998100000000001</v>
      </c>
      <c r="HI30">
        <v>29.562200000000001</v>
      </c>
      <c r="HJ30">
        <v>29.482600000000001</v>
      </c>
      <c r="HK30">
        <v>15.506399999999999</v>
      </c>
      <c r="HL30">
        <v>26.557200000000002</v>
      </c>
      <c r="HM30">
        <v>0.53951899999999997</v>
      </c>
      <c r="HN30">
        <v>26.1023</v>
      </c>
      <c r="HO30">
        <v>197.71799999999999</v>
      </c>
      <c r="HP30">
        <v>23.6114</v>
      </c>
      <c r="HQ30">
        <v>101.979</v>
      </c>
      <c r="HR30">
        <v>102.584</v>
      </c>
    </row>
    <row r="31" spans="1:226" x14ac:dyDescent="0.2">
      <c r="A31">
        <v>15</v>
      </c>
      <c r="B31">
        <v>1657479323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1657479320.2</v>
      </c>
      <c r="J31">
        <f t="shared" si="0"/>
        <v>3.5819936718540966E-3</v>
      </c>
      <c r="K31">
        <f t="shared" si="1"/>
        <v>3.5819936718540966</v>
      </c>
      <c r="L31">
        <f t="shared" si="2"/>
        <v>4.9757829173202186</v>
      </c>
      <c r="M31">
        <f t="shared" si="3"/>
        <v>232.9666</v>
      </c>
      <c r="N31">
        <f t="shared" si="4"/>
        <v>161.94271024344059</v>
      </c>
      <c r="O31">
        <f t="shared" si="5"/>
        <v>11.877447022983819</v>
      </c>
      <c r="P31">
        <f t="shared" si="6"/>
        <v>17.086588494567572</v>
      </c>
      <c r="Q31">
        <f t="shared" si="7"/>
        <v>0.13017900358143125</v>
      </c>
      <c r="R31">
        <f t="shared" si="8"/>
        <v>3.6773909473799007</v>
      </c>
      <c r="S31">
        <f t="shared" si="9"/>
        <v>0.12767202197604624</v>
      </c>
      <c r="T31">
        <f t="shared" si="10"/>
        <v>8.0016234846099737E-2</v>
      </c>
      <c r="U31">
        <f t="shared" si="11"/>
        <v>321.50674320000002</v>
      </c>
      <c r="V31">
        <f t="shared" si="12"/>
        <v>27.878679684727267</v>
      </c>
      <c r="W31">
        <f t="shared" si="13"/>
        <v>27.878679684727267</v>
      </c>
      <c r="X31">
        <f t="shared" si="14"/>
        <v>3.7680831183588861</v>
      </c>
      <c r="Y31">
        <f t="shared" si="15"/>
        <v>49.672713621297241</v>
      </c>
      <c r="Z31">
        <f t="shared" si="16"/>
        <v>1.7882871664029076</v>
      </c>
      <c r="AA31">
        <f t="shared" si="17"/>
        <v>3.6001398676076701</v>
      </c>
      <c r="AB31">
        <f t="shared" si="18"/>
        <v>1.9797959519559785</v>
      </c>
      <c r="AC31">
        <f t="shared" si="19"/>
        <v>-157.96592092876566</v>
      </c>
      <c r="AD31">
        <f t="shared" si="20"/>
        <v>-154.46674579880258</v>
      </c>
      <c r="AE31">
        <f t="shared" si="21"/>
        <v>-9.1094753609623726</v>
      </c>
      <c r="AF31">
        <f t="shared" si="22"/>
        <v>-3.5398888530608019E-2</v>
      </c>
      <c r="AG31">
        <f t="shared" si="23"/>
        <v>-74.869604648985472</v>
      </c>
      <c r="AH31">
        <f t="shared" si="24"/>
        <v>3.4726794985793208</v>
      </c>
      <c r="AI31">
        <f t="shared" si="25"/>
        <v>4.9757829173202186</v>
      </c>
      <c r="AJ31">
        <v>219.25991463452499</v>
      </c>
      <c r="AK31">
        <v>230.95320606060599</v>
      </c>
      <c r="AL31">
        <v>-3.4183289344287999</v>
      </c>
      <c r="AM31">
        <v>64.505183342234901</v>
      </c>
      <c r="AN31">
        <f t="shared" si="26"/>
        <v>3.5819936718540966</v>
      </c>
      <c r="AO31">
        <v>23.5495221678026</v>
      </c>
      <c r="AP31">
        <v>24.399005454545399</v>
      </c>
      <c r="AQ31">
        <v>2.5428481413359199E-3</v>
      </c>
      <c r="AR31">
        <v>77.478749649057505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38732.171851050327</v>
      </c>
      <c r="AX31">
        <f t="shared" si="30"/>
        <v>1999.942</v>
      </c>
      <c r="AY31">
        <f t="shared" si="31"/>
        <v>1681.15128</v>
      </c>
      <c r="AZ31">
        <f t="shared" si="32"/>
        <v>0.84060001740050461</v>
      </c>
      <c r="BA31">
        <f t="shared" si="33"/>
        <v>0.16075803358297391</v>
      </c>
      <c r="BB31">
        <v>1.232</v>
      </c>
      <c r="BC31">
        <v>0.5</v>
      </c>
      <c r="BD31" t="s">
        <v>355</v>
      </c>
      <c r="BE31">
        <v>2</v>
      </c>
      <c r="BF31" t="b">
        <v>1</v>
      </c>
      <c r="BG31">
        <v>1657479320.2</v>
      </c>
      <c r="BH31">
        <v>232.9666</v>
      </c>
      <c r="BI31">
        <v>214.7184</v>
      </c>
      <c r="BJ31">
        <v>24.382349999999999</v>
      </c>
      <c r="BK31">
        <v>23.547560000000001</v>
      </c>
      <c r="BL31">
        <v>226.99449999999999</v>
      </c>
      <c r="BM31">
        <v>24.031759999999998</v>
      </c>
      <c r="BN31">
        <v>500.00900000000001</v>
      </c>
      <c r="BO31">
        <v>73.298240000000007</v>
      </c>
      <c r="BP31">
        <v>4.5271449999999998E-2</v>
      </c>
      <c r="BQ31">
        <v>27.099550000000001</v>
      </c>
      <c r="BR31">
        <v>27.88458</v>
      </c>
      <c r="BS31">
        <v>999.9</v>
      </c>
      <c r="BT31">
        <v>0</v>
      </c>
      <c r="BU31">
        <v>0</v>
      </c>
      <c r="BV31">
        <v>9996.5</v>
      </c>
      <c r="BW31">
        <v>0</v>
      </c>
      <c r="BX31">
        <v>1508.1320000000001</v>
      </c>
      <c r="BY31">
        <v>18.24822</v>
      </c>
      <c r="BZ31">
        <v>238.78899999999999</v>
      </c>
      <c r="CA31">
        <v>219.8965</v>
      </c>
      <c r="CB31">
        <v>0.8347909</v>
      </c>
      <c r="CC31">
        <v>214.7184</v>
      </c>
      <c r="CD31">
        <v>23.547560000000001</v>
      </c>
      <c r="CE31">
        <v>1.787183</v>
      </c>
      <c r="CF31">
        <v>1.7259930000000001</v>
      </c>
      <c r="CG31">
        <v>15.675140000000001</v>
      </c>
      <c r="CH31">
        <v>15.13222</v>
      </c>
      <c r="CI31">
        <v>1999.942</v>
      </c>
      <c r="CJ31">
        <v>0.97999800000000004</v>
      </c>
      <c r="CK31">
        <v>2.0001999999999999E-2</v>
      </c>
      <c r="CL31">
        <v>0</v>
      </c>
      <c r="CM31">
        <v>2.2802099999999998</v>
      </c>
      <c r="CN31">
        <v>0</v>
      </c>
      <c r="CO31">
        <v>3132.3919999999998</v>
      </c>
      <c r="CP31">
        <v>17299.64</v>
      </c>
      <c r="CQ31">
        <v>40.981099999999998</v>
      </c>
      <c r="CR31">
        <v>41.0124</v>
      </c>
      <c r="CS31">
        <v>40.2562</v>
      </c>
      <c r="CT31">
        <v>39.787300000000002</v>
      </c>
      <c r="CU31">
        <v>40.030999999999999</v>
      </c>
      <c r="CV31">
        <v>1959.942</v>
      </c>
      <c r="CW31">
        <v>40</v>
      </c>
      <c r="CX31">
        <v>0</v>
      </c>
      <c r="CY31">
        <v>1657479297.0999999</v>
      </c>
      <c r="CZ31">
        <v>0</v>
      </c>
      <c r="DA31">
        <v>0</v>
      </c>
      <c r="DB31" t="s">
        <v>356</v>
      </c>
      <c r="DC31">
        <v>1657313570</v>
      </c>
      <c r="DD31">
        <v>1657313571.5</v>
      </c>
      <c r="DE31">
        <v>0</v>
      </c>
      <c r="DF31">
        <v>-0.183</v>
      </c>
      <c r="DG31">
        <v>-4.0000000000000001E-3</v>
      </c>
      <c r="DH31">
        <v>8.7509999999999994</v>
      </c>
      <c r="DI31">
        <v>0.37</v>
      </c>
      <c r="DJ31">
        <v>417</v>
      </c>
      <c r="DK31">
        <v>25</v>
      </c>
      <c r="DL31">
        <v>0.7</v>
      </c>
      <c r="DM31">
        <v>0.09</v>
      </c>
      <c r="DN31">
        <v>17.6306585365854</v>
      </c>
      <c r="DO31">
        <v>3.5897853658536598</v>
      </c>
      <c r="DP31">
        <v>0.72018452343339101</v>
      </c>
      <c r="DQ31">
        <v>0</v>
      </c>
      <c r="DR31">
        <v>0.84154607317073205</v>
      </c>
      <c r="DS31">
        <v>-0.19100481533100999</v>
      </c>
      <c r="DT31">
        <v>3.1464018703049802E-2</v>
      </c>
      <c r="DU31">
        <v>0</v>
      </c>
      <c r="DV31">
        <v>0</v>
      </c>
      <c r="DW31">
        <v>2</v>
      </c>
      <c r="DX31" t="s">
        <v>363</v>
      </c>
      <c r="DY31">
        <v>2.9715199999999999</v>
      </c>
      <c r="DZ31">
        <v>2.6987100000000002</v>
      </c>
      <c r="EA31">
        <v>4.31893E-2</v>
      </c>
      <c r="EB31">
        <v>4.1211999999999999E-2</v>
      </c>
      <c r="EC31">
        <v>8.51465E-2</v>
      </c>
      <c r="ED31">
        <v>8.3636799999999997E-2</v>
      </c>
      <c r="EE31">
        <v>37099.599999999999</v>
      </c>
      <c r="EF31">
        <v>40599.9</v>
      </c>
      <c r="EG31">
        <v>35155.599999999999</v>
      </c>
      <c r="EH31">
        <v>38422.800000000003</v>
      </c>
      <c r="EI31">
        <v>45644.6</v>
      </c>
      <c r="EJ31">
        <v>50855.8</v>
      </c>
      <c r="EK31">
        <v>54991.3</v>
      </c>
      <c r="EL31">
        <v>61635.5</v>
      </c>
      <c r="EM31">
        <v>1.9463999999999999</v>
      </c>
      <c r="EN31">
        <v>2.1223999999999998</v>
      </c>
      <c r="EO31">
        <v>0.13869999999999999</v>
      </c>
      <c r="EP31">
        <v>0</v>
      </c>
      <c r="EQ31">
        <v>25.6296</v>
      </c>
      <c r="ER31">
        <v>999.9</v>
      </c>
      <c r="ES31">
        <v>42.723999999999997</v>
      </c>
      <c r="ET31">
        <v>34.985999999999997</v>
      </c>
      <c r="EU31">
        <v>32.897199999999998</v>
      </c>
      <c r="EV31">
        <v>53.280099999999997</v>
      </c>
      <c r="EW31">
        <v>36.374200000000002</v>
      </c>
      <c r="EX31">
        <v>2</v>
      </c>
      <c r="EY31">
        <v>0.16439000000000001</v>
      </c>
      <c r="EZ31">
        <v>-0.73320300000000005</v>
      </c>
      <c r="FA31">
        <v>20.148700000000002</v>
      </c>
      <c r="FB31">
        <v>5.1993200000000002</v>
      </c>
      <c r="FC31">
        <v>12.0099</v>
      </c>
      <c r="FD31">
        <v>4.9756</v>
      </c>
      <c r="FE31">
        <v>3.294</v>
      </c>
      <c r="FF31">
        <v>9999</v>
      </c>
      <c r="FG31">
        <v>9999</v>
      </c>
      <c r="FH31">
        <v>9999</v>
      </c>
      <c r="FI31">
        <v>582.79999999999995</v>
      </c>
      <c r="FJ31">
        <v>1.86313</v>
      </c>
      <c r="FK31">
        <v>1.86798</v>
      </c>
      <c r="FL31">
        <v>1.86768</v>
      </c>
      <c r="FM31">
        <v>1.8689</v>
      </c>
      <c r="FN31">
        <v>1.8696600000000001</v>
      </c>
      <c r="FO31">
        <v>1.8656900000000001</v>
      </c>
      <c r="FP31">
        <v>1.86676</v>
      </c>
      <c r="FQ31">
        <v>1.8681300000000001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5.899</v>
      </c>
      <c r="GF31">
        <v>0.35139999999999999</v>
      </c>
      <c r="GG31">
        <v>4.1364293666523597</v>
      </c>
      <c r="GH31">
        <v>8.4522687725487305E-3</v>
      </c>
      <c r="GI31">
        <v>-1.6959636708711599E-6</v>
      </c>
      <c r="GJ31">
        <v>4.0157175029199598E-10</v>
      </c>
      <c r="GK31">
        <v>-9.3331712570041497E-2</v>
      </c>
      <c r="GL31">
        <v>-1.2380171323446701E-2</v>
      </c>
      <c r="GM31">
        <v>1.4613783029802699E-3</v>
      </c>
      <c r="GN31">
        <v>-7.38890925161513E-6</v>
      </c>
      <c r="GO31">
        <v>15</v>
      </c>
      <c r="GP31">
        <v>2141</v>
      </c>
      <c r="GQ31">
        <v>1</v>
      </c>
      <c r="GR31">
        <v>40</v>
      </c>
      <c r="GS31">
        <v>2762.6</v>
      </c>
      <c r="GT31">
        <v>2762.5</v>
      </c>
      <c r="GU31">
        <v>0.73120099999999999</v>
      </c>
      <c r="GV31">
        <v>2.6709000000000001</v>
      </c>
      <c r="GW31">
        <v>2.2485400000000002</v>
      </c>
      <c r="GX31">
        <v>2.7343799999999998</v>
      </c>
      <c r="GY31">
        <v>1.9958499999999999</v>
      </c>
      <c r="GZ31">
        <v>2.3913600000000002</v>
      </c>
      <c r="HA31">
        <v>39.792499999999997</v>
      </c>
      <c r="HB31">
        <v>13.9131</v>
      </c>
      <c r="HC31">
        <v>18</v>
      </c>
      <c r="HD31">
        <v>500.47300000000001</v>
      </c>
      <c r="HE31">
        <v>623.11300000000006</v>
      </c>
      <c r="HF31">
        <v>26.153199999999998</v>
      </c>
      <c r="HG31">
        <v>29.507899999999999</v>
      </c>
      <c r="HH31">
        <v>29.998100000000001</v>
      </c>
      <c r="HI31">
        <v>29.544</v>
      </c>
      <c r="HJ31">
        <v>29.465</v>
      </c>
      <c r="HK31">
        <v>14.5761</v>
      </c>
      <c r="HL31">
        <v>26.557200000000002</v>
      </c>
      <c r="HM31">
        <v>0.158307</v>
      </c>
      <c r="HN31">
        <v>26.1843</v>
      </c>
      <c r="HO31">
        <v>184.27799999999999</v>
      </c>
      <c r="HP31">
        <v>23.590299999999999</v>
      </c>
      <c r="HQ31">
        <v>101.98399999999999</v>
      </c>
      <c r="HR31">
        <v>102.589</v>
      </c>
    </row>
    <row r="32" spans="1:226" x14ac:dyDescent="0.2">
      <c r="A32">
        <v>16</v>
      </c>
      <c r="B32">
        <v>1657479328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1657479325.5</v>
      </c>
      <c r="J32">
        <f t="shared" si="0"/>
        <v>3.6300224378316807E-3</v>
      </c>
      <c r="K32">
        <f t="shared" si="1"/>
        <v>3.6300224378316805</v>
      </c>
      <c r="L32">
        <f t="shared" si="2"/>
        <v>5.0155129955342419</v>
      </c>
      <c r="M32">
        <f t="shared" si="3"/>
        <v>215.342111111111</v>
      </c>
      <c r="N32">
        <f t="shared" si="4"/>
        <v>145.26444300934389</v>
      </c>
      <c r="O32">
        <f t="shared" si="5"/>
        <v>10.654012947580849</v>
      </c>
      <c r="P32">
        <f t="shared" si="6"/>
        <v>15.793662870339141</v>
      </c>
      <c r="Q32">
        <f t="shared" si="7"/>
        <v>0.13165474263218541</v>
      </c>
      <c r="R32">
        <f t="shared" si="8"/>
        <v>3.6837005582452909</v>
      </c>
      <c r="S32">
        <f t="shared" si="9"/>
        <v>0.12909550154974428</v>
      </c>
      <c r="T32">
        <f t="shared" si="10"/>
        <v>8.0910482475578693E-2</v>
      </c>
      <c r="U32">
        <f t="shared" si="11"/>
        <v>321.51493599999947</v>
      </c>
      <c r="V32">
        <f t="shared" si="12"/>
        <v>27.906839060577425</v>
      </c>
      <c r="W32">
        <f t="shared" si="13"/>
        <v>27.906839060577425</v>
      </c>
      <c r="X32">
        <f t="shared" si="14"/>
        <v>3.7742788080043601</v>
      </c>
      <c r="Y32">
        <f t="shared" si="15"/>
        <v>49.611113694616051</v>
      </c>
      <c r="Z32">
        <f t="shared" si="16"/>
        <v>1.7902112410028412</v>
      </c>
      <c r="AA32">
        <f t="shared" si="17"/>
        <v>3.6084883157886463</v>
      </c>
      <c r="AB32">
        <f t="shared" si="18"/>
        <v>1.9840675670015189</v>
      </c>
      <c r="AC32">
        <f t="shared" si="19"/>
        <v>-160.08398950837713</v>
      </c>
      <c r="AD32">
        <f t="shared" si="20"/>
        <v>-152.48509522446636</v>
      </c>
      <c r="AE32">
        <f t="shared" si="21"/>
        <v>-8.9802378182426548</v>
      </c>
      <c r="AF32">
        <f t="shared" si="22"/>
        <v>-3.4386551086669215E-2</v>
      </c>
      <c r="AG32">
        <f t="shared" si="23"/>
        <v>-73.419625206306733</v>
      </c>
      <c r="AH32">
        <f t="shared" si="24"/>
        <v>3.5791286130448201</v>
      </c>
      <c r="AI32">
        <f t="shared" si="25"/>
        <v>5.0155129955342419</v>
      </c>
      <c r="AJ32">
        <v>202.72857515531399</v>
      </c>
      <c r="AK32">
        <v>214.07850909090899</v>
      </c>
      <c r="AL32">
        <v>-3.3305031571056598</v>
      </c>
      <c r="AM32">
        <v>64.505183342234901</v>
      </c>
      <c r="AN32">
        <f t="shared" si="26"/>
        <v>3.6300224378316805</v>
      </c>
      <c r="AO32">
        <v>23.550499467874399</v>
      </c>
      <c r="AP32">
        <v>24.4173503030303</v>
      </c>
      <c r="AQ32">
        <v>1.2819598657723701E-3</v>
      </c>
      <c r="AR32">
        <v>77.478749649057505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38811.384910277142</v>
      </c>
      <c r="AX32">
        <f t="shared" si="30"/>
        <v>1999.9933333333299</v>
      </c>
      <c r="AY32">
        <f t="shared" si="31"/>
        <v>1681.1943999999974</v>
      </c>
      <c r="AZ32">
        <f t="shared" si="32"/>
        <v>0.84060000200000673</v>
      </c>
      <c r="BA32">
        <f t="shared" si="33"/>
        <v>0.16075800386001288</v>
      </c>
      <c r="BB32">
        <v>1.232</v>
      </c>
      <c r="BC32">
        <v>0.5</v>
      </c>
      <c r="BD32" t="s">
        <v>355</v>
      </c>
      <c r="BE32">
        <v>2</v>
      </c>
      <c r="BF32" t="b">
        <v>1</v>
      </c>
      <c r="BG32">
        <v>1657479325.5</v>
      </c>
      <c r="BH32">
        <v>215.342111111111</v>
      </c>
      <c r="BI32">
        <v>197.43966666666699</v>
      </c>
      <c r="BJ32">
        <v>24.409022222222202</v>
      </c>
      <c r="BK32">
        <v>23.548566666666702</v>
      </c>
      <c r="BL32">
        <v>209.50544444444401</v>
      </c>
      <c r="BM32">
        <v>24.057288888888898</v>
      </c>
      <c r="BN32">
        <v>499.95088888888898</v>
      </c>
      <c r="BO32">
        <v>73.296488888888902</v>
      </c>
      <c r="BP32">
        <v>4.5705022222222197E-2</v>
      </c>
      <c r="BQ32">
        <v>27.139022222222199</v>
      </c>
      <c r="BR32">
        <v>27.921188888888899</v>
      </c>
      <c r="BS32">
        <v>999.9</v>
      </c>
      <c r="BT32">
        <v>0</v>
      </c>
      <c r="BU32">
        <v>0</v>
      </c>
      <c r="BV32">
        <v>10019.4444444444</v>
      </c>
      <c r="BW32">
        <v>0</v>
      </c>
      <c r="BX32">
        <v>1372.7166666666701</v>
      </c>
      <c r="BY32">
        <v>17.902422222222199</v>
      </c>
      <c r="BZ32">
        <v>220.729777777778</v>
      </c>
      <c r="CA32">
        <v>202.20122222222199</v>
      </c>
      <c r="CB32">
        <v>0.86045099999999997</v>
      </c>
      <c r="CC32">
        <v>197.43966666666699</v>
      </c>
      <c r="CD32">
        <v>23.548566666666702</v>
      </c>
      <c r="CE32">
        <v>1.7890944444444401</v>
      </c>
      <c r="CF32">
        <v>1.7260277777777799</v>
      </c>
      <c r="CG32">
        <v>15.6918333333333</v>
      </c>
      <c r="CH32">
        <v>15.1325111111111</v>
      </c>
      <c r="CI32">
        <v>1999.9933333333299</v>
      </c>
      <c r="CJ32">
        <v>0.97999899999999995</v>
      </c>
      <c r="CK32">
        <v>2.00009333333333E-2</v>
      </c>
      <c r="CL32">
        <v>0</v>
      </c>
      <c r="CM32">
        <v>2.46677777777778</v>
      </c>
      <c r="CN32">
        <v>0</v>
      </c>
      <c r="CO32">
        <v>3058.5422222222201</v>
      </c>
      <c r="CP32">
        <v>17300.099999999999</v>
      </c>
      <c r="CQ32">
        <v>41.061999999999998</v>
      </c>
      <c r="CR32">
        <v>41.069000000000003</v>
      </c>
      <c r="CS32">
        <v>40.332999999999998</v>
      </c>
      <c r="CT32">
        <v>39.868000000000002</v>
      </c>
      <c r="CU32">
        <v>40.118000000000002</v>
      </c>
      <c r="CV32">
        <v>1959.9933333333299</v>
      </c>
      <c r="CW32">
        <v>40</v>
      </c>
      <c r="CX32">
        <v>0</v>
      </c>
      <c r="CY32">
        <v>1657479302.5</v>
      </c>
      <c r="CZ32">
        <v>0</v>
      </c>
      <c r="DA32">
        <v>0</v>
      </c>
      <c r="DB32" t="s">
        <v>356</v>
      </c>
      <c r="DC32">
        <v>1657313570</v>
      </c>
      <c r="DD32">
        <v>1657313571.5</v>
      </c>
      <c r="DE32">
        <v>0</v>
      </c>
      <c r="DF32">
        <v>-0.183</v>
      </c>
      <c r="DG32">
        <v>-4.0000000000000001E-3</v>
      </c>
      <c r="DH32">
        <v>8.7509999999999994</v>
      </c>
      <c r="DI32">
        <v>0.37</v>
      </c>
      <c r="DJ32">
        <v>417</v>
      </c>
      <c r="DK32">
        <v>25</v>
      </c>
      <c r="DL32">
        <v>0.7</v>
      </c>
      <c r="DM32">
        <v>0.09</v>
      </c>
      <c r="DN32">
        <v>17.946168292682898</v>
      </c>
      <c r="DO32">
        <v>0.44979930313590699</v>
      </c>
      <c r="DP32">
        <v>0.459248219423251</v>
      </c>
      <c r="DQ32">
        <v>0</v>
      </c>
      <c r="DR32">
        <v>0.83509453658536603</v>
      </c>
      <c r="DS32">
        <v>0.12603522648083901</v>
      </c>
      <c r="DT32">
        <v>2.4841959241001701E-2</v>
      </c>
      <c r="DU32">
        <v>0</v>
      </c>
      <c r="DV32">
        <v>0</v>
      </c>
      <c r="DW32">
        <v>2</v>
      </c>
      <c r="DX32" t="s">
        <v>363</v>
      </c>
      <c r="DY32">
        <v>2.97037</v>
      </c>
      <c r="DZ32">
        <v>2.6994199999999999</v>
      </c>
      <c r="EA32">
        <v>4.0349799999999998E-2</v>
      </c>
      <c r="EB32">
        <v>3.8303299999999998E-2</v>
      </c>
      <c r="EC32">
        <v>8.5188399999999997E-2</v>
      </c>
      <c r="ED32">
        <v>8.3632100000000001E-2</v>
      </c>
      <c r="EE32">
        <v>37210.5</v>
      </c>
      <c r="EF32">
        <v>40726</v>
      </c>
      <c r="EG32">
        <v>35156.300000000003</v>
      </c>
      <c r="EH32">
        <v>38425.5</v>
      </c>
      <c r="EI32">
        <v>45642.6</v>
      </c>
      <c r="EJ32">
        <v>50858.7</v>
      </c>
      <c r="EK32">
        <v>54991.5</v>
      </c>
      <c r="EL32">
        <v>61638.7</v>
      </c>
      <c r="EM32">
        <v>1.9461999999999999</v>
      </c>
      <c r="EN32">
        <v>2.1234000000000002</v>
      </c>
      <c r="EO32">
        <v>0.139982</v>
      </c>
      <c r="EP32">
        <v>0</v>
      </c>
      <c r="EQ32">
        <v>25.642600000000002</v>
      </c>
      <c r="ER32">
        <v>999.9</v>
      </c>
      <c r="ES32">
        <v>42.698999999999998</v>
      </c>
      <c r="ET32">
        <v>34.985999999999997</v>
      </c>
      <c r="EU32">
        <v>32.875</v>
      </c>
      <c r="EV32">
        <v>53.110100000000003</v>
      </c>
      <c r="EW32">
        <v>36.4223</v>
      </c>
      <c r="EX32">
        <v>2</v>
      </c>
      <c r="EY32">
        <v>0.16252</v>
      </c>
      <c r="EZ32">
        <v>-0.63949900000000004</v>
      </c>
      <c r="FA32">
        <v>20.148700000000002</v>
      </c>
      <c r="FB32">
        <v>5.1981200000000003</v>
      </c>
      <c r="FC32">
        <v>12.0099</v>
      </c>
      <c r="FD32">
        <v>4.9756</v>
      </c>
      <c r="FE32">
        <v>3.294</v>
      </c>
      <c r="FF32">
        <v>9999</v>
      </c>
      <c r="FG32">
        <v>9999</v>
      </c>
      <c r="FH32">
        <v>9999</v>
      </c>
      <c r="FI32">
        <v>582.79999999999995</v>
      </c>
      <c r="FJ32">
        <v>1.86313</v>
      </c>
      <c r="FK32">
        <v>1.86798</v>
      </c>
      <c r="FL32">
        <v>1.86768</v>
      </c>
      <c r="FM32">
        <v>1.8689</v>
      </c>
      <c r="FN32">
        <v>1.8696600000000001</v>
      </c>
      <c r="FO32">
        <v>1.8656900000000001</v>
      </c>
      <c r="FP32">
        <v>1.86676</v>
      </c>
      <c r="FQ32">
        <v>1.8681300000000001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5.774</v>
      </c>
      <c r="GF32">
        <v>0.35210000000000002</v>
      </c>
      <c r="GG32">
        <v>4.1364293666523597</v>
      </c>
      <c r="GH32">
        <v>8.4522687725487305E-3</v>
      </c>
      <c r="GI32">
        <v>-1.6959636708711599E-6</v>
      </c>
      <c r="GJ32">
        <v>4.0157175029199598E-10</v>
      </c>
      <c r="GK32">
        <v>-9.3331712570041497E-2</v>
      </c>
      <c r="GL32">
        <v>-1.2380171323446701E-2</v>
      </c>
      <c r="GM32">
        <v>1.4613783029802699E-3</v>
      </c>
      <c r="GN32">
        <v>-7.38890925161513E-6</v>
      </c>
      <c r="GO32">
        <v>15</v>
      </c>
      <c r="GP32">
        <v>2141</v>
      </c>
      <c r="GQ32">
        <v>1</v>
      </c>
      <c r="GR32">
        <v>40</v>
      </c>
      <c r="GS32">
        <v>2762.6</v>
      </c>
      <c r="GT32">
        <v>2762.6</v>
      </c>
      <c r="GU32">
        <v>0.68725599999999998</v>
      </c>
      <c r="GV32">
        <v>2.6709000000000001</v>
      </c>
      <c r="GW32">
        <v>2.2485400000000002</v>
      </c>
      <c r="GX32">
        <v>2.7343799999999998</v>
      </c>
      <c r="GY32">
        <v>1.9958499999999999</v>
      </c>
      <c r="GZ32">
        <v>2.3974600000000001</v>
      </c>
      <c r="HA32">
        <v>39.792499999999997</v>
      </c>
      <c r="HB32">
        <v>13.9131</v>
      </c>
      <c r="HC32">
        <v>18</v>
      </c>
      <c r="HD32">
        <v>500.18700000000001</v>
      </c>
      <c r="HE32">
        <v>623.71699999999998</v>
      </c>
      <c r="HF32">
        <v>26.2273</v>
      </c>
      <c r="HG32">
        <v>29.482500000000002</v>
      </c>
      <c r="HH32">
        <v>29.998100000000001</v>
      </c>
      <c r="HI32">
        <v>29.526299999999999</v>
      </c>
      <c r="HJ32">
        <v>29.447299999999998</v>
      </c>
      <c r="HK32">
        <v>13.6486</v>
      </c>
      <c r="HL32">
        <v>26.257999999999999</v>
      </c>
      <c r="HM32">
        <v>0</v>
      </c>
      <c r="HN32">
        <v>26.2439</v>
      </c>
      <c r="HO32">
        <v>164.11</v>
      </c>
      <c r="HP32">
        <v>23.72</v>
      </c>
      <c r="HQ32">
        <v>101.985</v>
      </c>
      <c r="HR32">
        <v>102.595</v>
      </c>
    </row>
    <row r="33" spans="1:226" x14ac:dyDescent="0.2">
      <c r="A33">
        <v>17</v>
      </c>
      <c r="B33">
        <v>1657479333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1657479330.2</v>
      </c>
      <c r="J33">
        <f t="shared" si="0"/>
        <v>3.5843416508202944E-3</v>
      </c>
      <c r="K33">
        <f t="shared" si="1"/>
        <v>3.5843416508202943</v>
      </c>
      <c r="L33">
        <f t="shared" si="2"/>
        <v>3.3416802904403915</v>
      </c>
      <c r="M33">
        <f t="shared" si="3"/>
        <v>200.21899999999999</v>
      </c>
      <c r="N33">
        <f t="shared" si="4"/>
        <v>150.36600929487298</v>
      </c>
      <c r="O33">
        <f t="shared" si="5"/>
        <v>11.028264360031745</v>
      </c>
      <c r="P33">
        <f t="shared" si="6"/>
        <v>14.68462235751098</v>
      </c>
      <c r="Q33">
        <f t="shared" si="7"/>
        <v>0.12954701807248101</v>
      </c>
      <c r="R33">
        <f t="shared" si="8"/>
        <v>3.6766789535028725</v>
      </c>
      <c r="S33">
        <f t="shared" si="9"/>
        <v>0.1270635977941191</v>
      </c>
      <c r="T33">
        <f t="shared" si="10"/>
        <v>7.9633908814151166E-2</v>
      </c>
      <c r="U33">
        <f t="shared" si="11"/>
        <v>321.50786040000003</v>
      </c>
      <c r="V33">
        <f t="shared" si="12"/>
        <v>27.943615896465172</v>
      </c>
      <c r="W33">
        <f t="shared" si="13"/>
        <v>27.943615896465172</v>
      </c>
      <c r="X33">
        <f t="shared" si="14"/>
        <v>3.7823839141939359</v>
      </c>
      <c r="Y33">
        <f t="shared" si="15"/>
        <v>49.587659752759706</v>
      </c>
      <c r="Z33">
        <f t="shared" si="16"/>
        <v>1.7920792793086919</v>
      </c>
      <c r="AA33">
        <f t="shared" si="17"/>
        <v>3.6139621999583418</v>
      </c>
      <c r="AB33">
        <f t="shared" si="18"/>
        <v>1.990304634885244</v>
      </c>
      <c r="AC33">
        <f t="shared" si="19"/>
        <v>-158.06946680117497</v>
      </c>
      <c r="AD33">
        <f t="shared" si="20"/>
        <v>-154.36274766381524</v>
      </c>
      <c r="AE33">
        <f t="shared" si="21"/>
        <v>-9.1110262181628734</v>
      </c>
      <c r="AF33">
        <f t="shared" si="22"/>
        <v>-3.5380283153045866E-2</v>
      </c>
      <c r="AG33">
        <f t="shared" si="23"/>
        <v>-73.915659818802808</v>
      </c>
      <c r="AH33">
        <f t="shared" si="24"/>
        <v>3.2718617309053197</v>
      </c>
      <c r="AI33">
        <f t="shared" si="25"/>
        <v>3.3416802904403915</v>
      </c>
      <c r="AJ33">
        <v>185.99792809064101</v>
      </c>
      <c r="AK33">
        <v>197.651915151515</v>
      </c>
      <c r="AL33">
        <v>-3.29999309057454</v>
      </c>
      <c r="AM33">
        <v>64.505183342234901</v>
      </c>
      <c r="AN33">
        <f t="shared" si="26"/>
        <v>3.5843416508202943</v>
      </c>
      <c r="AO33">
        <v>23.6360522743059</v>
      </c>
      <c r="AP33">
        <v>24.465940606060599</v>
      </c>
      <c r="AQ33">
        <v>6.9542180229729498E-3</v>
      </c>
      <c r="AR33">
        <v>77.478749649057505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38714.217152437115</v>
      </c>
      <c r="AX33">
        <f t="shared" si="30"/>
        <v>1999.9490000000001</v>
      </c>
      <c r="AY33">
        <f t="shared" si="31"/>
        <v>1681.1571600000002</v>
      </c>
      <c r="AZ33">
        <f t="shared" si="32"/>
        <v>0.84060001530039019</v>
      </c>
      <c r="BA33">
        <f t="shared" si="33"/>
        <v>0.16075802952975302</v>
      </c>
      <c r="BB33">
        <v>1.232</v>
      </c>
      <c r="BC33">
        <v>0.5</v>
      </c>
      <c r="BD33" t="s">
        <v>355</v>
      </c>
      <c r="BE33">
        <v>2</v>
      </c>
      <c r="BF33" t="b">
        <v>1</v>
      </c>
      <c r="BG33">
        <v>1657479330.2</v>
      </c>
      <c r="BH33">
        <v>200.21899999999999</v>
      </c>
      <c r="BI33">
        <v>182.1687</v>
      </c>
      <c r="BJ33">
        <v>24.434290000000001</v>
      </c>
      <c r="BK33">
        <v>23.647849999999998</v>
      </c>
      <c r="BL33">
        <v>194.49979999999999</v>
      </c>
      <c r="BM33">
        <v>24.081469999999999</v>
      </c>
      <c r="BN33">
        <v>500.03059999999999</v>
      </c>
      <c r="BO33">
        <v>73.297790000000006</v>
      </c>
      <c r="BP33">
        <v>4.5011420000000003E-2</v>
      </c>
      <c r="BQ33">
        <v>27.164860000000001</v>
      </c>
      <c r="BR33">
        <v>27.952179999999998</v>
      </c>
      <c r="BS33">
        <v>999.9</v>
      </c>
      <c r="BT33">
        <v>0</v>
      </c>
      <c r="BU33">
        <v>0</v>
      </c>
      <c r="BV33">
        <v>9994</v>
      </c>
      <c r="BW33">
        <v>0</v>
      </c>
      <c r="BX33">
        <v>1395.1990000000001</v>
      </c>
      <c r="BY33">
        <v>18.050170000000001</v>
      </c>
      <c r="BZ33">
        <v>205.2337</v>
      </c>
      <c r="CA33">
        <v>186.58090000000001</v>
      </c>
      <c r="CB33">
        <v>0.78643609999999997</v>
      </c>
      <c r="CC33">
        <v>182.1687</v>
      </c>
      <c r="CD33">
        <v>23.647849999999998</v>
      </c>
      <c r="CE33">
        <v>1.790977</v>
      </c>
      <c r="CF33">
        <v>1.7333369999999999</v>
      </c>
      <c r="CG33">
        <v>15.70828</v>
      </c>
      <c r="CH33">
        <v>15.198219999999999</v>
      </c>
      <c r="CI33">
        <v>1999.9490000000001</v>
      </c>
      <c r="CJ33">
        <v>0.97999890000000001</v>
      </c>
      <c r="CK33">
        <v>2.0001040000000001E-2</v>
      </c>
      <c r="CL33">
        <v>0</v>
      </c>
      <c r="CM33">
        <v>2.1892100000000001</v>
      </c>
      <c r="CN33">
        <v>0</v>
      </c>
      <c r="CO33">
        <v>3075.395</v>
      </c>
      <c r="CP33">
        <v>17299.689999999999</v>
      </c>
      <c r="CQ33">
        <v>41.137300000000003</v>
      </c>
      <c r="CR33">
        <v>41.125</v>
      </c>
      <c r="CS33">
        <v>40.393599999999999</v>
      </c>
      <c r="CT33">
        <v>39.731099999999998</v>
      </c>
      <c r="CU33">
        <v>40.187100000000001</v>
      </c>
      <c r="CV33">
        <v>1959.9490000000001</v>
      </c>
      <c r="CW33">
        <v>40</v>
      </c>
      <c r="CX33">
        <v>0</v>
      </c>
      <c r="CY33">
        <v>1657479307.3</v>
      </c>
      <c r="CZ33">
        <v>0</v>
      </c>
      <c r="DA33">
        <v>0</v>
      </c>
      <c r="DB33" t="s">
        <v>356</v>
      </c>
      <c r="DC33">
        <v>1657313570</v>
      </c>
      <c r="DD33">
        <v>1657313571.5</v>
      </c>
      <c r="DE33">
        <v>0</v>
      </c>
      <c r="DF33">
        <v>-0.183</v>
      </c>
      <c r="DG33">
        <v>-4.0000000000000001E-3</v>
      </c>
      <c r="DH33">
        <v>8.7509999999999994</v>
      </c>
      <c r="DI33">
        <v>0.37</v>
      </c>
      <c r="DJ33">
        <v>417</v>
      </c>
      <c r="DK33">
        <v>25</v>
      </c>
      <c r="DL33">
        <v>0.7</v>
      </c>
      <c r="DM33">
        <v>0.09</v>
      </c>
      <c r="DN33">
        <v>17.9891853658537</v>
      </c>
      <c r="DO33">
        <v>0.204608362369395</v>
      </c>
      <c r="DP33">
        <v>0.428750863220905</v>
      </c>
      <c r="DQ33">
        <v>0</v>
      </c>
      <c r="DR33">
        <v>0.82695680487804901</v>
      </c>
      <c r="DS33">
        <v>-2.3136418118465601E-2</v>
      </c>
      <c r="DT33">
        <v>3.1873893694981802E-2</v>
      </c>
      <c r="DU33">
        <v>1</v>
      </c>
      <c r="DV33">
        <v>1</v>
      </c>
      <c r="DW33">
        <v>2</v>
      </c>
      <c r="DX33" t="s">
        <v>357</v>
      </c>
      <c r="DY33">
        <v>2.9707300000000001</v>
      </c>
      <c r="DZ33">
        <v>2.6990799999999999</v>
      </c>
      <c r="EA33">
        <v>3.7499999999999999E-2</v>
      </c>
      <c r="EB33">
        <v>3.5370699999999998E-2</v>
      </c>
      <c r="EC33">
        <v>8.5332400000000003E-2</v>
      </c>
      <c r="ED33">
        <v>8.3978700000000003E-2</v>
      </c>
      <c r="EE33">
        <v>37323.5</v>
      </c>
      <c r="EF33">
        <v>40852.1</v>
      </c>
      <c r="EG33">
        <v>35158.6</v>
      </c>
      <c r="EH33">
        <v>38427.199999999997</v>
      </c>
      <c r="EI33">
        <v>45637.599999999999</v>
      </c>
      <c r="EJ33">
        <v>50841.599999999999</v>
      </c>
      <c r="EK33">
        <v>54994.3</v>
      </c>
      <c r="EL33">
        <v>61641.4</v>
      </c>
      <c r="EM33">
        <v>1.9478</v>
      </c>
      <c r="EN33">
        <v>2.1242000000000001</v>
      </c>
      <c r="EO33">
        <v>0.14111399999999999</v>
      </c>
      <c r="EP33">
        <v>0</v>
      </c>
      <c r="EQ33">
        <v>25.6599</v>
      </c>
      <c r="ER33">
        <v>999.9</v>
      </c>
      <c r="ES33">
        <v>42.65</v>
      </c>
      <c r="ET33">
        <v>34.985999999999997</v>
      </c>
      <c r="EU33">
        <v>32.840400000000002</v>
      </c>
      <c r="EV33">
        <v>53.570099999999996</v>
      </c>
      <c r="EW33">
        <v>36.370199999999997</v>
      </c>
      <c r="EX33">
        <v>2</v>
      </c>
      <c r="EY33">
        <v>0.16079299999999999</v>
      </c>
      <c r="EZ33">
        <v>-0.51590400000000003</v>
      </c>
      <c r="FA33">
        <v>20.1495</v>
      </c>
      <c r="FB33">
        <v>5.1993200000000002</v>
      </c>
      <c r="FC33">
        <v>12.0099</v>
      </c>
      <c r="FD33">
        <v>4.976</v>
      </c>
      <c r="FE33">
        <v>3.294</v>
      </c>
      <c r="FF33">
        <v>9999</v>
      </c>
      <c r="FG33">
        <v>9999</v>
      </c>
      <c r="FH33">
        <v>9999</v>
      </c>
      <c r="FI33">
        <v>582.79999999999995</v>
      </c>
      <c r="FJ33">
        <v>1.8632200000000001</v>
      </c>
      <c r="FK33">
        <v>1.86798</v>
      </c>
      <c r="FL33">
        <v>1.86768</v>
      </c>
      <c r="FM33">
        <v>1.8689</v>
      </c>
      <c r="FN33">
        <v>1.8696600000000001</v>
      </c>
      <c r="FO33">
        <v>1.8656900000000001</v>
      </c>
      <c r="FP33">
        <v>1.86676</v>
      </c>
      <c r="FQ33">
        <v>1.8681300000000001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5.649</v>
      </c>
      <c r="GF33">
        <v>0.35460000000000003</v>
      </c>
      <c r="GG33">
        <v>4.1364293666523597</v>
      </c>
      <c r="GH33">
        <v>8.4522687725487305E-3</v>
      </c>
      <c r="GI33">
        <v>-1.6959636708711599E-6</v>
      </c>
      <c r="GJ33">
        <v>4.0157175029199598E-10</v>
      </c>
      <c r="GK33">
        <v>-9.3331712570041497E-2</v>
      </c>
      <c r="GL33">
        <v>-1.2380171323446701E-2</v>
      </c>
      <c r="GM33">
        <v>1.4613783029802699E-3</v>
      </c>
      <c r="GN33">
        <v>-7.38890925161513E-6</v>
      </c>
      <c r="GO33">
        <v>15</v>
      </c>
      <c r="GP33">
        <v>2141</v>
      </c>
      <c r="GQ33">
        <v>1</v>
      </c>
      <c r="GR33">
        <v>40</v>
      </c>
      <c r="GS33">
        <v>2762.7</v>
      </c>
      <c r="GT33">
        <v>2762.7</v>
      </c>
      <c r="GU33">
        <v>0.638428</v>
      </c>
      <c r="GV33">
        <v>2.6696800000000001</v>
      </c>
      <c r="GW33">
        <v>2.2485400000000002</v>
      </c>
      <c r="GX33">
        <v>2.7343799999999998</v>
      </c>
      <c r="GY33">
        <v>1.9958499999999999</v>
      </c>
      <c r="GZ33">
        <v>2.3938000000000001</v>
      </c>
      <c r="HA33">
        <v>39.767299999999999</v>
      </c>
      <c r="HB33">
        <v>13.904400000000001</v>
      </c>
      <c r="HC33">
        <v>18</v>
      </c>
      <c r="HD33">
        <v>501.08499999999998</v>
      </c>
      <c r="HE33">
        <v>624.18899999999996</v>
      </c>
      <c r="HF33">
        <v>26.2791</v>
      </c>
      <c r="HG33">
        <v>29.459700000000002</v>
      </c>
      <c r="HH33">
        <v>29.998200000000001</v>
      </c>
      <c r="HI33">
        <v>29.506499999999999</v>
      </c>
      <c r="HJ33">
        <v>29.432300000000001</v>
      </c>
      <c r="HK33">
        <v>12.725300000000001</v>
      </c>
      <c r="HL33">
        <v>26.257999999999999</v>
      </c>
      <c r="HM33">
        <v>0</v>
      </c>
      <c r="HN33">
        <v>26.279599999999999</v>
      </c>
      <c r="HO33">
        <v>150.69499999999999</v>
      </c>
      <c r="HP33">
        <v>23.723700000000001</v>
      </c>
      <c r="HQ33">
        <v>101.99</v>
      </c>
      <c r="HR33">
        <v>102.6</v>
      </c>
    </row>
    <row r="34" spans="1:226" x14ac:dyDescent="0.2">
      <c r="A34">
        <v>18</v>
      </c>
      <c r="B34">
        <v>1657479337.5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1657479334.6500001</v>
      </c>
      <c r="J34">
        <f t="shared" si="0"/>
        <v>3.7225411416502755E-3</v>
      </c>
      <c r="K34">
        <f t="shared" si="1"/>
        <v>3.7225411416502756</v>
      </c>
      <c r="L34">
        <f t="shared" si="2"/>
        <v>3.0481286659875164</v>
      </c>
      <c r="M34">
        <f t="shared" si="3"/>
        <v>185.82900000000001</v>
      </c>
      <c r="N34">
        <f t="shared" si="4"/>
        <v>141.71006400575004</v>
      </c>
      <c r="O34">
        <f t="shared" si="5"/>
        <v>10.393287818978136</v>
      </c>
      <c r="P34">
        <f t="shared" si="6"/>
        <v>13.62905518153263</v>
      </c>
      <c r="Q34">
        <f t="shared" si="7"/>
        <v>0.1349587391506793</v>
      </c>
      <c r="R34">
        <f t="shared" si="8"/>
        <v>3.6854113011405878</v>
      </c>
      <c r="S34">
        <f t="shared" si="9"/>
        <v>0.13227206736513511</v>
      </c>
      <c r="T34">
        <f t="shared" si="10"/>
        <v>8.2906974163967737E-2</v>
      </c>
      <c r="U34">
        <f t="shared" si="11"/>
        <v>321.51972869999997</v>
      </c>
      <c r="V34">
        <f t="shared" si="12"/>
        <v>27.941562769229058</v>
      </c>
      <c r="W34">
        <f t="shared" si="13"/>
        <v>27.941562769229058</v>
      </c>
      <c r="X34">
        <f t="shared" si="14"/>
        <v>3.7819310334460732</v>
      </c>
      <c r="Y34">
        <f t="shared" si="15"/>
        <v>49.622736436946674</v>
      </c>
      <c r="Z34">
        <f t="shared" si="16"/>
        <v>1.7963599174968365</v>
      </c>
      <c r="AA34">
        <f t="shared" si="17"/>
        <v>3.6200339732964713</v>
      </c>
      <c r="AB34">
        <f t="shared" si="18"/>
        <v>1.9855711159492366</v>
      </c>
      <c r="AC34">
        <f t="shared" si="19"/>
        <v>-164.16406434677714</v>
      </c>
      <c r="AD34">
        <f t="shared" si="20"/>
        <v>-148.63499000599933</v>
      </c>
      <c r="AE34">
        <f t="shared" si="21"/>
        <v>-8.753326444596242</v>
      </c>
      <c r="AF34">
        <f t="shared" si="22"/>
        <v>-3.2652097372761091E-2</v>
      </c>
      <c r="AG34">
        <f t="shared" si="23"/>
        <v>-73.505805158111571</v>
      </c>
      <c r="AH34">
        <f t="shared" si="24"/>
        <v>3.3729297765474335</v>
      </c>
      <c r="AI34">
        <f t="shared" si="25"/>
        <v>3.0481286659875164</v>
      </c>
      <c r="AJ34">
        <v>171.24911171082499</v>
      </c>
      <c r="AK34">
        <v>182.82246060606099</v>
      </c>
      <c r="AL34">
        <v>-3.2593095004031598</v>
      </c>
      <c r="AM34">
        <v>64.505183342234901</v>
      </c>
      <c r="AN34">
        <f t="shared" si="26"/>
        <v>3.7225411416502756</v>
      </c>
      <c r="AO34">
        <v>23.6825115371627</v>
      </c>
      <c r="AP34">
        <v>24.519203636363599</v>
      </c>
      <c r="AQ34">
        <v>1.27618988831341E-2</v>
      </c>
      <c r="AR34">
        <v>77.478749649057505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38827.223118803515</v>
      </c>
      <c r="AX34">
        <f t="shared" si="30"/>
        <v>2000.0229999999999</v>
      </c>
      <c r="AY34">
        <f t="shared" si="31"/>
        <v>1681.2193500000001</v>
      </c>
      <c r="AZ34">
        <f t="shared" si="32"/>
        <v>0.84060000809990687</v>
      </c>
      <c r="BA34">
        <f t="shared" si="33"/>
        <v>0.16075801563282022</v>
      </c>
      <c r="BB34">
        <v>1.232</v>
      </c>
      <c r="BC34">
        <v>0.5</v>
      </c>
      <c r="BD34" t="s">
        <v>355</v>
      </c>
      <c r="BE34">
        <v>2</v>
      </c>
      <c r="BF34" t="b">
        <v>1</v>
      </c>
      <c r="BG34">
        <v>1657479334.6500001</v>
      </c>
      <c r="BH34">
        <v>185.82900000000001</v>
      </c>
      <c r="BI34">
        <v>167.8717</v>
      </c>
      <c r="BJ34">
        <v>24.49295</v>
      </c>
      <c r="BK34">
        <v>23.682220000000001</v>
      </c>
      <c r="BL34">
        <v>180.22200000000001</v>
      </c>
      <c r="BM34">
        <v>24.137599999999999</v>
      </c>
      <c r="BN34">
        <v>500.0025</v>
      </c>
      <c r="BO34">
        <v>73.297240000000002</v>
      </c>
      <c r="BP34">
        <v>4.4677469999999997E-2</v>
      </c>
      <c r="BQ34">
        <v>27.193480000000001</v>
      </c>
      <c r="BR34">
        <v>27.98442</v>
      </c>
      <c r="BS34">
        <v>999.9</v>
      </c>
      <c r="BT34">
        <v>0</v>
      </c>
      <c r="BU34">
        <v>0</v>
      </c>
      <c r="BV34">
        <v>10025.5</v>
      </c>
      <c r="BW34">
        <v>0</v>
      </c>
      <c r="BX34">
        <v>1437.0530000000001</v>
      </c>
      <c r="BY34">
        <v>17.957190000000001</v>
      </c>
      <c r="BZ34">
        <v>190.49459999999999</v>
      </c>
      <c r="CA34">
        <v>171.94380000000001</v>
      </c>
      <c r="CB34">
        <v>0.81076020000000004</v>
      </c>
      <c r="CC34">
        <v>167.8717</v>
      </c>
      <c r="CD34">
        <v>23.682220000000001</v>
      </c>
      <c r="CE34">
        <v>1.7952669999999999</v>
      </c>
      <c r="CF34">
        <v>1.7358420000000001</v>
      </c>
      <c r="CG34">
        <v>15.74564</v>
      </c>
      <c r="CH34">
        <v>15.220689999999999</v>
      </c>
      <c r="CI34">
        <v>2000.0229999999999</v>
      </c>
      <c r="CJ34">
        <v>0.97999979999999998</v>
      </c>
      <c r="CK34">
        <v>2.000008E-2</v>
      </c>
      <c r="CL34">
        <v>0</v>
      </c>
      <c r="CM34">
        <v>2.22241</v>
      </c>
      <c r="CN34">
        <v>0</v>
      </c>
      <c r="CO34">
        <v>3097.3240000000001</v>
      </c>
      <c r="CP34">
        <v>17300.37</v>
      </c>
      <c r="CQ34">
        <v>41.193399999999997</v>
      </c>
      <c r="CR34">
        <v>41.168399999999998</v>
      </c>
      <c r="CS34">
        <v>40.462200000000003</v>
      </c>
      <c r="CT34">
        <v>39.918599999999998</v>
      </c>
      <c r="CU34">
        <v>40.243699999999997</v>
      </c>
      <c r="CV34">
        <v>1960.0219999999999</v>
      </c>
      <c r="CW34">
        <v>40.000999999999998</v>
      </c>
      <c r="CX34">
        <v>0</v>
      </c>
      <c r="CY34">
        <v>1657479312.0999999</v>
      </c>
      <c r="CZ34">
        <v>0</v>
      </c>
      <c r="DA34">
        <v>0</v>
      </c>
      <c r="DB34" t="s">
        <v>356</v>
      </c>
      <c r="DC34">
        <v>1657313570</v>
      </c>
      <c r="DD34">
        <v>1657313571.5</v>
      </c>
      <c r="DE34">
        <v>0</v>
      </c>
      <c r="DF34">
        <v>-0.183</v>
      </c>
      <c r="DG34">
        <v>-4.0000000000000001E-3</v>
      </c>
      <c r="DH34">
        <v>8.7509999999999994</v>
      </c>
      <c r="DI34">
        <v>0.37</v>
      </c>
      <c r="DJ34">
        <v>417</v>
      </c>
      <c r="DK34">
        <v>25</v>
      </c>
      <c r="DL34">
        <v>0.7</v>
      </c>
      <c r="DM34">
        <v>0.09</v>
      </c>
      <c r="DN34">
        <v>17.9989390243902</v>
      </c>
      <c r="DO34">
        <v>-0.13291567944250399</v>
      </c>
      <c r="DP34">
        <v>0.38807539051194601</v>
      </c>
      <c r="DQ34">
        <v>0</v>
      </c>
      <c r="DR34">
        <v>0.82499304878048796</v>
      </c>
      <c r="DS34">
        <v>-0.154435505226482</v>
      </c>
      <c r="DT34">
        <v>3.34855752744527E-2</v>
      </c>
      <c r="DU34">
        <v>0</v>
      </c>
      <c r="DV34">
        <v>0</v>
      </c>
      <c r="DW34">
        <v>2</v>
      </c>
      <c r="DX34" t="s">
        <v>363</v>
      </c>
      <c r="DY34">
        <v>2.9716200000000002</v>
      </c>
      <c r="DZ34">
        <v>2.69767</v>
      </c>
      <c r="EA34">
        <v>3.4862400000000002E-2</v>
      </c>
      <c r="EB34">
        <v>3.2623600000000003E-2</v>
      </c>
      <c r="EC34">
        <v>8.5435800000000006E-2</v>
      </c>
      <c r="ED34">
        <v>8.3974999999999994E-2</v>
      </c>
      <c r="EE34">
        <v>37426.400000000001</v>
      </c>
      <c r="EF34">
        <v>40969.4</v>
      </c>
      <c r="EG34">
        <v>35159.1</v>
      </c>
      <c r="EH34">
        <v>38428</v>
      </c>
      <c r="EI34">
        <v>45632.6</v>
      </c>
      <c r="EJ34">
        <v>50843.199999999997</v>
      </c>
      <c r="EK34">
        <v>54994.7</v>
      </c>
      <c r="EL34">
        <v>61643.199999999997</v>
      </c>
      <c r="EM34">
        <v>1.9472</v>
      </c>
      <c r="EN34">
        <v>2.1234000000000002</v>
      </c>
      <c r="EO34">
        <v>0.14185900000000001</v>
      </c>
      <c r="EP34">
        <v>0</v>
      </c>
      <c r="EQ34">
        <v>25.677600000000002</v>
      </c>
      <c r="ER34">
        <v>999.9</v>
      </c>
      <c r="ES34">
        <v>42.65</v>
      </c>
      <c r="ET34">
        <v>34.985999999999997</v>
      </c>
      <c r="EU34">
        <v>32.843699999999998</v>
      </c>
      <c r="EV34">
        <v>53.020099999999999</v>
      </c>
      <c r="EW34">
        <v>36.338099999999997</v>
      </c>
      <c r="EX34">
        <v>2</v>
      </c>
      <c r="EY34">
        <v>0.15890199999999999</v>
      </c>
      <c r="EZ34">
        <v>-0.36697200000000002</v>
      </c>
      <c r="FA34">
        <v>20.150099999999998</v>
      </c>
      <c r="FB34">
        <v>5.1993200000000002</v>
      </c>
      <c r="FC34">
        <v>12.0099</v>
      </c>
      <c r="FD34">
        <v>4.9756</v>
      </c>
      <c r="FE34">
        <v>3.294</v>
      </c>
      <c r="FF34">
        <v>9999</v>
      </c>
      <c r="FG34">
        <v>9999</v>
      </c>
      <c r="FH34">
        <v>9999</v>
      </c>
      <c r="FI34">
        <v>582.79999999999995</v>
      </c>
      <c r="FJ34">
        <v>1.8631899999999999</v>
      </c>
      <c r="FK34">
        <v>1.86798</v>
      </c>
      <c r="FL34">
        <v>1.86768</v>
      </c>
      <c r="FM34">
        <v>1.8689</v>
      </c>
      <c r="FN34">
        <v>1.8696600000000001</v>
      </c>
      <c r="FO34">
        <v>1.8656900000000001</v>
      </c>
      <c r="FP34">
        <v>1.86676</v>
      </c>
      <c r="FQ34">
        <v>1.8681300000000001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5.5350000000000001</v>
      </c>
      <c r="GF34">
        <v>0.35639999999999999</v>
      </c>
      <c r="GG34">
        <v>4.1364293666523597</v>
      </c>
      <c r="GH34">
        <v>8.4522687725487305E-3</v>
      </c>
      <c r="GI34">
        <v>-1.6959636708711599E-6</v>
      </c>
      <c r="GJ34">
        <v>4.0157175029199598E-10</v>
      </c>
      <c r="GK34">
        <v>-9.3331712570041497E-2</v>
      </c>
      <c r="GL34">
        <v>-1.2380171323446701E-2</v>
      </c>
      <c r="GM34">
        <v>1.4613783029802699E-3</v>
      </c>
      <c r="GN34">
        <v>-7.38890925161513E-6</v>
      </c>
      <c r="GO34">
        <v>15</v>
      </c>
      <c r="GP34">
        <v>2141</v>
      </c>
      <c r="GQ34">
        <v>1</v>
      </c>
      <c r="GR34">
        <v>40</v>
      </c>
      <c r="GS34">
        <v>2762.8</v>
      </c>
      <c r="GT34">
        <v>2762.8</v>
      </c>
      <c r="GU34">
        <v>0.59326199999999996</v>
      </c>
      <c r="GV34">
        <v>2.67822</v>
      </c>
      <c r="GW34">
        <v>2.2485400000000002</v>
      </c>
      <c r="GX34">
        <v>2.7343799999999998</v>
      </c>
      <c r="GY34">
        <v>1.9958499999999999</v>
      </c>
      <c r="GZ34">
        <v>2.34619</v>
      </c>
      <c r="HA34">
        <v>39.742199999999997</v>
      </c>
      <c r="HB34">
        <v>13.9131</v>
      </c>
      <c r="HC34">
        <v>18</v>
      </c>
      <c r="HD34">
        <v>500.55599999999998</v>
      </c>
      <c r="HE34">
        <v>623.39400000000001</v>
      </c>
      <c r="HF34">
        <v>26.306000000000001</v>
      </c>
      <c r="HG34">
        <v>29.437899999999999</v>
      </c>
      <c r="HH34">
        <v>29.998100000000001</v>
      </c>
      <c r="HI34">
        <v>29.491900000000001</v>
      </c>
      <c r="HJ34">
        <v>29.416699999999999</v>
      </c>
      <c r="HK34">
        <v>11.895099999999999</v>
      </c>
      <c r="HL34">
        <v>26.257999999999999</v>
      </c>
      <c r="HM34">
        <v>0</v>
      </c>
      <c r="HN34">
        <v>26.290600000000001</v>
      </c>
      <c r="HO34">
        <v>130.55099999999999</v>
      </c>
      <c r="HP34">
        <v>23.711099999999998</v>
      </c>
      <c r="HQ34">
        <v>101.991</v>
      </c>
      <c r="HR34">
        <v>102.602</v>
      </c>
    </row>
    <row r="35" spans="1:226" x14ac:dyDescent="0.2">
      <c r="A35">
        <v>19</v>
      </c>
      <c r="B35">
        <v>1657479343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1657479340.25</v>
      </c>
      <c r="J35">
        <f t="shared" si="0"/>
        <v>3.7471608221540226E-3</v>
      </c>
      <c r="K35">
        <f t="shared" si="1"/>
        <v>3.7471608221540227</v>
      </c>
      <c r="L35">
        <f t="shared" si="2"/>
        <v>3.0597053704989903</v>
      </c>
      <c r="M35">
        <f t="shared" si="3"/>
        <v>167.8399</v>
      </c>
      <c r="N35">
        <f t="shared" si="4"/>
        <v>124.49215295838542</v>
      </c>
      <c r="O35">
        <f t="shared" si="5"/>
        <v>9.1306006471543686</v>
      </c>
      <c r="P35">
        <f t="shared" si="6"/>
        <v>12.309844943163553</v>
      </c>
      <c r="Q35">
        <f t="shared" si="7"/>
        <v>0.13549067775324619</v>
      </c>
      <c r="R35">
        <f t="shared" si="8"/>
        <v>3.6652691239431685</v>
      </c>
      <c r="S35">
        <f t="shared" si="9"/>
        <v>0.13276845665769957</v>
      </c>
      <c r="T35">
        <f t="shared" si="10"/>
        <v>8.3220310734686373E-2</v>
      </c>
      <c r="U35">
        <f t="shared" si="11"/>
        <v>321.50913719999994</v>
      </c>
      <c r="V35">
        <f t="shared" si="12"/>
        <v>27.981858408007405</v>
      </c>
      <c r="W35">
        <f t="shared" si="13"/>
        <v>27.981858408007405</v>
      </c>
      <c r="X35">
        <f t="shared" si="14"/>
        <v>3.7908281365995098</v>
      </c>
      <c r="Y35">
        <f t="shared" si="15"/>
        <v>49.594962532196057</v>
      </c>
      <c r="Z35">
        <f t="shared" si="16"/>
        <v>1.7997467555992319</v>
      </c>
      <c r="AA35">
        <f t="shared" si="17"/>
        <v>3.628890241485458</v>
      </c>
      <c r="AB35">
        <f t="shared" si="18"/>
        <v>1.9910813810002779</v>
      </c>
      <c r="AC35">
        <f t="shared" si="19"/>
        <v>-165.24979225699241</v>
      </c>
      <c r="AD35">
        <f t="shared" si="20"/>
        <v>-147.55106663277161</v>
      </c>
      <c r="AE35">
        <f t="shared" si="21"/>
        <v>-8.7408194678758644</v>
      </c>
      <c r="AF35">
        <f t="shared" si="22"/>
        <v>-3.2541157639911944E-2</v>
      </c>
      <c r="AG35">
        <f t="shared" si="23"/>
        <v>-75.385290041217246</v>
      </c>
      <c r="AH35">
        <f t="shared" si="24"/>
        <v>3.5674834948982315</v>
      </c>
      <c r="AI35">
        <f t="shared" si="25"/>
        <v>3.0597053704989903</v>
      </c>
      <c r="AJ35">
        <v>152.65537313356401</v>
      </c>
      <c r="AK35">
        <v>164.53765454545501</v>
      </c>
      <c r="AL35">
        <v>-3.34171729607568</v>
      </c>
      <c r="AM35">
        <v>64.505183342234901</v>
      </c>
      <c r="AN35">
        <f t="shared" si="26"/>
        <v>3.7471608221540227</v>
      </c>
      <c r="AO35">
        <v>23.682396725029101</v>
      </c>
      <c r="AP35">
        <v>24.546193939393898</v>
      </c>
      <c r="AQ35">
        <v>8.1229987020357292E-3</v>
      </c>
      <c r="AR35">
        <v>77.478749649057505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38552.643049964776</v>
      </c>
      <c r="AX35">
        <f t="shared" si="30"/>
        <v>1999.9570000000001</v>
      </c>
      <c r="AY35">
        <f t="shared" si="31"/>
        <v>1681.1638800000001</v>
      </c>
      <c r="AZ35">
        <f t="shared" si="32"/>
        <v>0.8406000129002773</v>
      </c>
      <c r="BA35">
        <f t="shared" si="33"/>
        <v>0.16075802489753527</v>
      </c>
      <c r="BB35">
        <v>1.232</v>
      </c>
      <c r="BC35">
        <v>0.5</v>
      </c>
      <c r="BD35" t="s">
        <v>355</v>
      </c>
      <c r="BE35">
        <v>2</v>
      </c>
      <c r="BF35" t="b">
        <v>1</v>
      </c>
      <c r="BG35">
        <v>1657479340.25</v>
      </c>
      <c r="BH35">
        <v>167.8399</v>
      </c>
      <c r="BI35">
        <v>149.41030000000001</v>
      </c>
      <c r="BJ35">
        <v>24.53884</v>
      </c>
      <c r="BK35">
        <v>23.681280000000001</v>
      </c>
      <c r="BL35">
        <v>162.37389999999999</v>
      </c>
      <c r="BM35">
        <v>24.1815</v>
      </c>
      <c r="BN35">
        <v>499.94029999999998</v>
      </c>
      <c r="BO35">
        <v>73.297600000000003</v>
      </c>
      <c r="BP35">
        <v>4.5180489999999997E-2</v>
      </c>
      <c r="BQ35">
        <v>27.235150000000001</v>
      </c>
      <c r="BR35">
        <v>28.044170000000001</v>
      </c>
      <c r="BS35">
        <v>999.9</v>
      </c>
      <c r="BT35">
        <v>0</v>
      </c>
      <c r="BU35">
        <v>0</v>
      </c>
      <c r="BV35">
        <v>9953</v>
      </c>
      <c r="BW35">
        <v>0</v>
      </c>
      <c r="BX35">
        <v>1458.65</v>
      </c>
      <c r="BY35">
        <v>18.429510000000001</v>
      </c>
      <c r="BZ35">
        <v>172.06180000000001</v>
      </c>
      <c r="CA35">
        <v>153.03440000000001</v>
      </c>
      <c r="CB35">
        <v>0.85756900000000003</v>
      </c>
      <c r="CC35">
        <v>149.41030000000001</v>
      </c>
      <c r="CD35">
        <v>23.681280000000001</v>
      </c>
      <c r="CE35">
        <v>1.798637</v>
      </c>
      <c r="CF35">
        <v>1.7357800000000001</v>
      </c>
      <c r="CG35">
        <v>15.77497</v>
      </c>
      <c r="CH35">
        <v>15.22015</v>
      </c>
      <c r="CI35">
        <v>1999.9570000000001</v>
      </c>
      <c r="CJ35">
        <v>0.98000010000000004</v>
      </c>
      <c r="CK35">
        <v>1.9999759999999998E-2</v>
      </c>
      <c r="CL35">
        <v>0</v>
      </c>
      <c r="CM35">
        <v>2.1097999999999999</v>
      </c>
      <c r="CN35">
        <v>0</v>
      </c>
      <c r="CO35">
        <v>3110.7109999999998</v>
      </c>
      <c r="CP35">
        <v>17299.8</v>
      </c>
      <c r="CQ35">
        <v>41.293399999999998</v>
      </c>
      <c r="CR35">
        <v>41.237299999999998</v>
      </c>
      <c r="CS35">
        <v>40.549700000000001</v>
      </c>
      <c r="CT35">
        <v>39.993499999999997</v>
      </c>
      <c r="CU35">
        <v>40.318300000000001</v>
      </c>
      <c r="CV35">
        <v>1959.9570000000001</v>
      </c>
      <c r="CW35">
        <v>40</v>
      </c>
      <c r="CX35">
        <v>0</v>
      </c>
      <c r="CY35">
        <v>1657479317.5</v>
      </c>
      <c r="CZ35">
        <v>0</v>
      </c>
      <c r="DA35">
        <v>0</v>
      </c>
      <c r="DB35" t="s">
        <v>356</v>
      </c>
      <c r="DC35">
        <v>1657313570</v>
      </c>
      <c r="DD35">
        <v>1657313571.5</v>
      </c>
      <c r="DE35">
        <v>0</v>
      </c>
      <c r="DF35">
        <v>-0.183</v>
      </c>
      <c r="DG35">
        <v>-4.0000000000000001E-3</v>
      </c>
      <c r="DH35">
        <v>8.7509999999999994</v>
      </c>
      <c r="DI35">
        <v>0.37</v>
      </c>
      <c r="DJ35">
        <v>417</v>
      </c>
      <c r="DK35">
        <v>25</v>
      </c>
      <c r="DL35">
        <v>0.7</v>
      </c>
      <c r="DM35">
        <v>0.09</v>
      </c>
      <c r="DN35">
        <v>18.096075609756099</v>
      </c>
      <c r="DO35">
        <v>1.24568780487808</v>
      </c>
      <c r="DP35">
        <v>0.345777157747226</v>
      </c>
      <c r="DQ35">
        <v>0</v>
      </c>
      <c r="DR35">
        <v>0.83064236585365803</v>
      </c>
      <c r="DS35">
        <v>2.3746034843205401E-2</v>
      </c>
      <c r="DT35">
        <v>3.65155674591831E-2</v>
      </c>
      <c r="DU35">
        <v>1</v>
      </c>
      <c r="DV35">
        <v>1</v>
      </c>
      <c r="DW35">
        <v>2</v>
      </c>
      <c r="DX35" t="s">
        <v>357</v>
      </c>
      <c r="DY35">
        <v>2.9704299999999999</v>
      </c>
      <c r="DZ35">
        <v>2.6992600000000002</v>
      </c>
      <c r="EA35">
        <v>3.1583899999999998E-2</v>
      </c>
      <c r="EB35">
        <v>2.91877E-2</v>
      </c>
      <c r="EC35">
        <v>8.5508000000000001E-2</v>
      </c>
      <c r="ED35">
        <v>8.3987599999999996E-2</v>
      </c>
      <c r="EE35">
        <v>37556.1</v>
      </c>
      <c r="EF35">
        <v>41118</v>
      </c>
      <c r="EG35">
        <v>35161.5</v>
      </c>
      <c r="EH35">
        <v>38430.9</v>
      </c>
      <c r="EI35">
        <v>45630.3</v>
      </c>
      <c r="EJ35">
        <v>50845.9</v>
      </c>
      <c r="EK35">
        <v>54996.4</v>
      </c>
      <c r="EL35">
        <v>61647.4</v>
      </c>
      <c r="EM35">
        <v>1.9470000000000001</v>
      </c>
      <c r="EN35">
        <v>2.1242000000000001</v>
      </c>
      <c r="EO35">
        <v>0.145286</v>
      </c>
      <c r="EP35">
        <v>0</v>
      </c>
      <c r="EQ35">
        <v>25.703199999999999</v>
      </c>
      <c r="ER35">
        <v>999.9</v>
      </c>
      <c r="ES35">
        <v>42.625999999999998</v>
      </c>
      <c r="ET35">
        <v>34.985999999999997</v>
      </c>
      <c r="EU35">
        <v>32.821399999999997</v>
      </c>
      <c r="EV35">
        <v>54.040100000000002</v>
      </c>
      <c r="EW35">
        <v>36.414299999999997</v>
      </c>
      <c r="EX35">
        <v>2</v>
      </c>
      <c r="EY35">
        <v>0.15731700000000001</v>
      </c>
      <c r="EZ35">
        <v>6.6001500000000002</v>
      </c>
      <c r="FA35">
        <v>20.0016</v>
      </c>
      <c r="FB35">
        <v>5.2053099999999999</v>
      </c>
      <c r="FC35">
        <v>12.0099</v>
      </c>
      <c r="FD35">
        <v>4.9756</v>
      </c>
      <c r="FE35">
        <v>3.294</v>
      </c>
      <c r="FF35">
        <v>9999</v>
      </c>
      <c r="FG35">
        <v>9999</v>
      </c>
      <c r="FH35">
        <v>9999</v>
      </c>
      <c r="FI35">
        <v>582.79999999999995</v>
      </c>
      <c r="FJ35">
        <v>1.8631</v>
      </c>
      <c r="FK35">
        <v>1.8678300000000001</v>
      </c>
      <c r="FL35">
        <v>1.8675200000000001</v>
      </c>
      <c r="FM35">
        <v>1.8687400000000001</v>
      </c>
      <c r="FN35">
        <v>1.86954</v>
      </c>
      <c r="FO35">
        <v>1.86557</v>
      </c>
      <c r="FP35">
        <v>1.8666100000000001</v>
      </c>
      <c r="FQ35">
        <v>1.86798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5.3970000000000002</v>
      </c>
      <c r="GF35">
        <v>0.35759999999999997</v>
      </c>
      <c r="GG35">
        <v>4.1364293666523597</v>
      </c>
      <c r="GH35">
        <v>8.4522687725487305E-3</v>
      </c>
      <c r="GI35">
        <v>-1.6959636708711599E-6</v>
      </c>
      <c r="GJ35">
        <v>4.0157175029199598E-10</v>
      </c>
      <c r="GK35">
        <v>-9.3331712570041497E-2</v>
      </c>
      <c r="GL35">
        <v>-1.2380171323446701E-2</v>
      </c>
      <c r="GM35">
        <v>1.4613783029802699E-3</v>
      </c>
      <c r="GN35">
        <v>-7.38890925161513E-6</v>
      </c>
      <c r="GO35">
        <v>15</v>
      </c>
      <c r="GP35">
        <v>2141</v>
      </c>
      <c r="GQ35">
        <v>1</v>
      </c>
      <c r="GR35">
        <v>40</v>
      </c>
      <c r="GS35">
        <v>2762.9</v>
      </c>
      <c r="GT35">
        <v>2762.9</v>
      </c>
      <c r="GU35">
        <v>0.54199200000000003</v>
      </c>
      <c r="GV35">
        <v>2.6855500000000001</v>
      </c>
      <c r="GW35">
        <v>2.2485400000000002</v>
      </c>
      <c r="GX35">
        <v>2.7331500000000002</v>
      </c>
      <c r="GY35">
        <v>1.9958499999999999</v>
      </c>
      <c r="GZ35">
        <v>2.4060100000000002</v>
      </c>
      <c r="HA35">
        <v>39.742199999999997</v>
      </c>
      <c r="HB35">
        <v>13.8081</v>
      </c>
      <c r="HC35">
        <v>18</v>
      </c>
      <c r="HD35">
        <v>500.26600000000002</v>
      </c>
      <c r="HE35">
        <v>623.83399999999995</v>
      </c>
      <c r="HF35">
        <v>26.300699999999999</v>
      </c>
      <c r="HG35">
        <v>29.415199999999999</v>
      </c>
      <c r="HH35">
        <v>29.9984</v>
      </c>
      <c r="HI35">
        <v>29.4742</v>
      </c>
      <c r="HJ35">
        <v>29.3996</v>
      </c>
      <c r="HK35">
        <v>10.787599999999999</v>
      </c>
      <c r="HL35">
        <v>26.257999999999999</v>
      </c>
      <c r="HM35">
        <v>0</v>
      </c>
      <c r="HN35">
        <v>24.941199999999998</v>
      </c>
      <c r="HO35">
        <v>117.146</v>
      </c>
      <c r="HP35">
        <v>23.831199999999999</v>
      </c>
      <c r="HQ35">
        <v>101.996</v>
      </c>
      <c r="HR35">
        <v>102.60899999999999</v>
      </c>
    </row>
    <row r="36" spans="1:226" x14ac:dyDescent="0.2">
      <c r="A36">
        <v>20</v>
      </c>
      <c r="B36">
        <v>1657479347.5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1657479344.6500001</v>
      </c>
      <c r="J36">
        <f t="shared" si="0"/>
        <v>3.5987874480702055E-3</v>
      </c>
      <c r="K36">
        <f t="shared" si="1"/>
        <v>3.5987874480702056</v>
      </c>
      <c r="L36">
        <f t="shared" si="2"/>
        <v>2.1473937561087855</v>
      </c>
      <c r="M36">
        <f t="shared" si="3"/>
        <v>153.48060000000001</v>
      </c>
      <c r="N36">
        <f t="shared" si="4"/>
        <v>120.22745757100064</v>
      </c>
      <c r="O36">
        <f t="shared" si="5"/>
        <v>8.8179410239769513</v>
      </c>
      <c r="P36">
        <f t="shared" si="6"/>
        <v>11.256853521379284</v>
      </c>
      <c r="Q36">
        <f t="shared" si="7"/>
        <v>0.12914071165669114</v>
      </c>
      <c r="R36">
        <f t="shared" si="8"/>
        <v>3.6761525361054144</v>
      </c>
      <c r="S36">
        <f t="shared" si="9"/>
        <v>0.12667233869464548</v>
      </c>
      <c r="T36">
        <f t="shared" si="10"/>
        <v>7.9388055512542494E-2</v>
      </c>
      <c r="U36">
        <f t="shared" si="11"/>
        <v>321.51536160000001</v>
      </c>
      <c r="V36">
        <f t="shared" si="12"/>
        <v>28.042587175430597</v>
      </c>
      <c r="W36">
        <f t="shared" si="13"/>
        <v>28.042587175430597</v>
      </c>
      <c r="X36">
        <f t="shared" si="14"/>
        <v>3.8042712848189861</v>
      </c>
      <c r="Y36">
        <f t="shared" si="15"/>
        <v>49.514751956781318</v>
      </c>
      <c r="Z36">
        <f t="shared" si="16"/>
        <v>1.8001697909093961</v>
      </c>
      <c r="AA36">
        <f t="shared" si="17"/>
        <v>3.6356231623267843</v>
      </c>
      <c r="AB36">
        <f t="shared" si="18"/>
        <v>2.00410149390959</v>
      </c>
      <c r="AC36">
        <f t="shared" si="19"/>
        <v>-158.70652645989605</v>
      </c>
      <c r="AD36">
        <f t="shared" si="20"/>
        <v>-153.7582249983424</v>
      </c>
      <c r="AE36">
        <f t="shared" si="21"/>
        <v>-9.0857475034093991</v>
      </c>
      <c r="AF36">
        <f t="shared" si="22"/>
        <v>-3.5137361647826992E-2</v>
      </c>
      <c r="AG36">
        <f t="shared" si="23"/>
        <v>-75.017450781655768</v>
      </c>
      <c r="AH36">
        <f t="shared" si="24"/>
        <v>3.5652136197463964</v>
      </c>
      <c r="AI36">
        <f t="shared" si="25"/>
        <v>2.1473937561087855</v>
      </c>
      <c r="AJ36">
        <v>137.793325869092</v>
      </c>
      <c r="AK36">
        <v>149.651539393939</v>
      </c>
      <c r="AL36">
        <v>-3.2747805319360301</v>
      </c>
      <c r="AM36">
        <v>64.505183342234901</v>
      </c>
      <c r="AN36">
        <f t="shared" si="26"/>
        <v>3.5987874480702056</v>
      </c>
      <c r="AO36">
        <v>23.673915641795801</v>
      </c>
      <c r="AP36">
        <v>24.527390909090901</v>
      </c>
      <c r="AQ36">
        <v>2.55936155524676E-3</v>
      </c>
      <c r="AR36">
        <v>77.478749649057505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38694.05973122047</v>
      </c>
      <c r="AX36">
        <f t="shared" si="30"/>
        <v>1999.9960000000001</v>
      </c>
      <c r="AY36">
        <f t="shared" si="31"/>
        <v>1681.1966399999999</v>
      </c>
      <c r="AZ36">
        <f t="shared" si="32"/>
        <v>0.84060000120000233</v>
      </c>
      <c r="BA36">
        <f t="shared" si="33"/>
        <v>0.16075800231600462</v>
      </c>
      <c r="BB36">
        <v>1.232</v>
      </c>
      <c r="BC36">
        <v>0.5</v>
      </c>
      <c r="BD36" t="s">
        <v>355</v>
      </c>
      <c r="BE36">
        <v>2</v>
      </c>
      <c r="BF36" t="b">
        <v>1</v>
      </c>
      <c r="BG36">
        <v>1657479344.6500001</v>
      </c>
      <c r="BH36">
        <v>153.48060000000001</v>
      </c>
      <c r="BI36">
        <v>135.1285</v>
      </c>
      <c r="BJ36">
        <v>24.544260000000001</v>
      </c>
      <c r="BK36">
        <v>23.68723</v>
      </c>
      <c r="BL36">
        <v>148.12799999999999</v>
      </c>
      <c r="BM36">
        <v>24.186669999999999</v>
      </c>
      <c r="BN36">
        <v>499.92840000000001</v>
      </c>
      <c r="BO36">
        <v>73.298569999999998</v>
      </c>
      <c r="BP36">
        <v>4.5250140000000001E-2</v>
      </c>
      <c r="BQ36">
        <v>27.266770000000001</v>
      </c>
      <c r="BR36">
        <v>28.106860000000001</v>
      </c>
      <c r="BS36">
        <v>999.9</v>
      </c>
      <c r="BT36">
        <v>0</v>
      </c>
      <c r="BU36">
        <v>0</v>
      </c>
      <c r="BV36">
        <v>9992</v>
      </c>
      <c r="BW36">
        <v>0</v>
      </c>
      <c r="BX36">
        <v>1461.5150000000001</v>
      </c>
      <c r="BY36">
        <v>18.352150000000002</v>
      </c>
      <c r="BZ36">
        <v>157.3424</v>
      </c>
      <c r="CA36">
        <v>138.40690000000001</v>
      </c>
      <c r="CB36">
        <v>0.85702800000000001</v>
      </c>
      <c r="CC36">
        <v>135.1285</v>
      </c>
      <c r="CD36">
        <v>23.68723</v>
      </c>
      <c r="CE36">
        <v>1.799059</v>
      </c>
      <c r="CF36">
        <v>1.73624</v>
      </c>
      <c r="CG36">
        <v>15.77861</v>
      </c>
      <c r="CH36">
        <v>15.224270000000001</v>
      </c>
      <c r="CI36">
        <v>1999.9960000000001</v>
      </c>
      <c r="CJ36">
        <v>0.98000100000000001</v>
      </c>
      <c r="CK36">
        <v>1.9998800000000001E-2</v>
      </c>
      <c r="CL36">
        <v>0</v>
      </c>
      <c r="CM36">
        <v>2.2184400000000002</v>
      </c>
      <c r="CN36">
        <v>0</v>
      </c>
      <c r="CO36">
        <v>3107.3539999999998</v>
      </c>
      <c r="CP36">
        <v>17300.16</v>
      </c>
      <c r="CQ36">
        <v>41.362400000000001</v>
      </c>
      <c r="CR36">
        <v>41.293399999999998</v>
      </c>
      <c r="CS36">
        <v>40.631100000000004</v>
      </c>
      <c r="CT36">
        <v>40.1372</v>
      </c>
      <c r="CU36">
        <v>40.381100000000004</v>
      </c>
      <c r="CV36">
        <v>1959.9960000000001</v>
      </c>
      <c r="CW36">
        <v>40</v>
      </c>
      <c r="CX36">
        <v>0</v>
      </c>
      <c r="CY36">
        <v>1657479322.3</v>
      </c>
      <c r="CZ36">
        <v>0</v>
      </c>
      <c r="DA36">
        <v>0</v>
      </c>
      <c r="DB36" t="s">
        <v>356</v>
      </c>
      <c r="DC36">
        <v>1657313570</v>
      </c>
      <c r="DD36">
        <v>1657313571.5</v>
      </c>
      <c r="DE36">
        <v>0</v>
      </c>
      <c r="DF36">
        <v>-0.183</v>
      </c>
      <c r="DG36">
        <v>-4.0000000000000001E-3</v>
      </c>
      <c r="DH36">
        <v>8.7509999999999994</v>
      </c>
      <c r="DI36">
        <v>0.37</v>
      </c>
      <c r="DJ36">
        <v>417</v>
      </c>
      <c r="DK36">
        <v>25</v>
      </c>
      <c r="DL36">
        <v>0.7</v>
      </c>
      <c r="DM36">
        <v>0.09</v>
      </c>
      <c r="DN36">
        <v>18.131502439024398</v>
      </c>
      <c r="DO36">
        <v>2.0515777003484299</v>
      </c>
      <c r="DP36">
        <v>0.33408319723831997</v>
      </c>
      <c r="DQ36">
        <v>0</v>
      </c>
      <c r="DR36">
        <v>0.83197295121951198</v>
      </c>
      <c r="DS36">
        <v>0.20151558188153201</v>
      </c>
      <c r="DT36">
        <v>3.85238532087121E-2</v>
      </c>
      <c r="DU36">
        <v>0</v>
      </c>
      <c r="DV36">
        <v>0</v>
      </c>
      <c r="DW36">
        <v>2</v>
      </c>
      <c r="DX36" t="s">
        <v>363</v>
      </c>
      <c r="DY36">
        <v>2.97065</v>
      </c>
      <c r="DZ36">
        <v>2.6999200000000001</v>
      </c>
      <c r="EA36">
        <v>2.8811699999999999E-2</v>
      </c>
      <c r="EB36">
        <v>2.62931E-2</v>
      </c>
      <c r="EC36">
        <v>8.5456599999999994E-2</v>
      </c>
      <c r="ED36">
        <v>8.41282E-2</v>
      </c>
      <c r="EE36">
        <v>37663.4</v>
      </c>
      <c r="EF36">
        <v>41240.800000000003</v>
      </c>
      <c r="EG36">
        <v>35161.199999999997</v>
      </c>
      <c r="EH36">
        <v>38431</v>
      </c>
      <c r="EI36">
        <v>45632.800000000003</v>
      </c>
      <c r="EJ36">
        <v>50838</v>
      </c>
      <c r="EK36">
        <v>54996.4</v>
      </c>
      <c r="EL36">
        <v>61647.4</v>
      </c>
      <c r="EM36">
        <v>1.9470000000000001</v>
      </c>
      <c r="EN36">
        <v>2.1248</v>
      </c>
      <c r="EO36">
        <v>0.14424300000000001</v>
      </c>
      <c r="EP36">
        <v>0</v>
      </c>
      <c r="EQ36">
        <v>25.7331</v>
      </c>
      <c r="ER36">
        <v>999.9</v>
      </c>
      <c r="ES36">
        <v>42.601999999999997</v>
      </c>
      <c r="ET36">
        <v>35.006</v>
      </c>
      <c r="EU36">
        <v>32.841299999999997</v>
      </c>
      <c r="EV36">
        <v>53.190100000000001</v>
      </c>
      <c r="EW36">
        <v>36.454300000000003</v>
      </c>
      <c r="EX36">
        <v>2</v>
      </c>
      <c r="EY36">
        <v>0.17619899999999999</v>
      </c>
      <c r="EZ36">
        <v>4.1874099999999999</v>
      </c>
      <c r="FA36">
        <v>20.091200000000001</v>
      </c>
      <c r="FB36">
        <v>5.20052</v>
      </c>
      <c r="FC36">
        <v>12.0099</v>
      </c>
      <c r="FD36">
        <v>4.9756</v>
      </c>
      <c r="FE36">
        <v>3.294</v>
      </c>
      <c r="FF36">
        <v>9999</v>
      </c>
      <c r="FG36">
        <v>9999</v>
      </c>
      <c r="FH36">
        <v>9999</v>
      </c>
      <c r="FI36">
        <v>582.79999999999995</v>
      </c>
      <c r="FJ36">
        <v>1.8631</v>
      </c>
      <c r="FK36">
        <v>1.8678600000000001</v>
      </c>
      <c r="FL36">
        <v>1.86765</v>
      </c>
      <c r="FM36">
        <v>1.8688400000000001</v>
      </c>
      <c r="FN36">
        <v>1.8696600000000001</v>
      </c>
      <c r="FO36">
        <v>1.8656900000000001</v>
      </c>
      <c r="FP36">
        <v>1.86673</v>
      </c>
      <c r="FQ36">
        <v>1.8680099999999999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5.28</v>
      </c>
      <c r="GF36">
        <v>0.35659999999999997</v>
      </c>
      <c r="GG36">
        <v>4.1364293666523597</v>
      </c>
      <c r="GH36">
        <v>8.4522687725487305E-3</v>
      </c>
      <c r="GI36">
        <v>-1.6959636708711599E-6</v>
      </c>
      <c r="GJ36">
        <v>4.0157175029199598E-10</v>
      </c>
      <c r="GK36">
        <v>-9.3331712570041497E-2</v>
      </c>
      <c r="GL36">
        <v>-1.2380171323446701E-2</v>
      </c>
      <c r="GM36">
        <v>1.4613783029802699E-3</v>
      </c>
      <c r="GN36">
        <v>-7.38890925161513E-6</v>
      </c>
      <c r="GO36">
        <v>15</v>
      </c>
      <c r="GP36">
        <v>2141</v>
      </c>
      <c r="GQ36">
        <v>1</v>
      </c>
      <c r="GR36">
        <v>40</v>
      </c>
      <c r="GS36">
        <v>2763</v>
      </c>
      <c r="GT36">
        <v>2762.9</v>
      </c>
      <c r="GU36">
        <v>0.49438500000000002</v>
      </c>
      <c r="GV36">
        <v>2.6879900000000001</v>
      </c>
      <c r="GW36">
        <v>2.2485400000000002</v>
      </c>
      <c r="GX36">
        <v>2.7343799999999998</v>
      </c>
      <c r="GY36">
        <v>1.9958499999999999</v>
      </c>
      <c r="GZ36">
        <v>2.3901400000000002</v>
      </c>
      <c r="HA36">
        <v>39.717100000000002</v>
      </c>
      <c r="HB36">
        <v>13.8606</v>
      </c>
      <c r="HC36">
        <v>18</v>
      </c>
      <c r="HD36">
        <v>500.11799999999999</v>
      </c>
      <c r="HE36">
        <v>624.16200000000003</v>
      </c>
      <c r="HF36">
        <v>25.034800000000001</v>
      </c>
      <c r="HG36">
        <v>29.3949</v>
      </c>
      <c r="HH36">
        <v>30.008099999999999</v>
      </c>
      <c r="HI36">
        <v>29.456499999999998</v>
      </c>
      <c r="HJ36">
        <v>29.3856</v>
      </c>
      <c r="HK36">
        <v>9.93126</v>
      </c>
      <c r="HL36">
        <v>25.970199999999998</v>
      </c>
      <c r="HM36">
        <v>0</v>
      </c>
      <c r="HN36">
        <v>24.831399999999999</v>
      </c>
      <c r="HO36">
        <v>97.054900000000004</v>
      </c>
      <c r="HP36">
        <v>23.900400000000001</v>
      </c>
      <c r="HQ36">
        <v>101.996</v>
      </c>
      <c r="HR36">
        <v>102.61</v>
      </c>
    </row>
    <row r="37" spans="1:226" x14ac:dyDescent="0.2">
      <c r="A37">
        <v>21</v>
      </c>
      <c r="B37">
        <v>1657479353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1657479350.25</v>
      </c>
      <c r="J37">
        <f t="shared" si="0"/>
        <v>3.1504569518564706E-3</v>
      </c>
      <c r="K37">
        <f t="shared" si="1"/>
        <v>3.1504569518564707</v>
      </c>
      <c r="L37">
        <f t="shared" si="2"/>
        <v>2.4535325797355565</v>
      </c>
      <c r="M37">
        <f t="shared" si="3"/>
        <v>135.26769999999999</v>
      </c>
      <c r="N37">
        <f t="shared" si="4"/>
        <v>94.316849296845788</v>
      </c>
      <c r="O37">
        <f t="shared" si="5"/>
        <v>6.9174842846548792</v>
      </c>
      <c r="P37">
        <f t="shared" si="6"/>
        <v>9.9209440937368498</v>
      </c>
      <c r="Q37">
        <f t="shared" si="7"/>
        <v>0.11157789724277943</v>
      </c>
      <c r="R37">
        <f t="shared" si="8"/>
        <v>3.6783535546972352</v>
      </c>
      <c r="S37">
        <f t="shared" si="9"/>
        <v>0.10973116433106034</v>
      </c>
      <c r="T37">
        <f t="shared" si="10"/>
        <v>6.8745353297489903E-2</v>
      </c>
      <c r="U37">
        <f t="shared" si="11"/>
        <v>321.50738159999997</v>
      </c>
      <c r="V37">
        <f t="shared" si="12"/>
        <v>28.130514891355123</v>
      </c>
      <c r="W37">
        <f t="shared" si="13"/>
        <v>28.130514891355123</v>
      </c>
      <c r="X37">
        <f t="shared" si="14"/>
        <v>3.8238089934457169</v>
      </c>
      <c r="Y37">
        <f t="shared" si="15"/>
        <v>49.493631294865374</v>
      </c>
      <c r="Z37">
        <f t="shared" si="16"/>
        <v>1.7987944869754451</v>
      </c>
      <c r="AA37">
        <f t="shared" si="17"/>
        <v>3.6343958604671176</v>
      </c>
      <c r="AB37">
        <f t="shared" si="18"/>
        <v>2.0250145064702716</v>
      </c>
      <c r="AC37">
        <f t="shared" si="19"/>
        <v>-138.93515157687037</v>
      </c>
      <c r="AD37">
        <f t="shared" si="20"/>
        <v>-172.42925154500975</v>
      </c>
      <c r="AE37">
        <f t="shared" si="21"/>
        <v>-10.18712211163705</v>
      </c>
      <c r="AF37">
        <f t="shared" si="22"/>
        <v>-4.4143633517194303E-2</v>
      </c>
      <c r="AG37">
        <f t="shared" si="23"/>
        <v>-77.455869525199475</v>
      </c>
      <c r="AH37">
        <f t="shared" si="24"/>
        <v>3.0396845840308107</v>
      </c>
      <c r="AI37">
        <f t="shared" si="25"/>
        <v>2.4535325797355565</v>
      </c>
      <c r="AJ37">
        <v>118.778780518994</v>
      </c>
      <c r="AK37">
        <v>131.01978787878801</v>
      </c>
      <c r="AL37">
        <v>-3.39689618671864</v>
      </c>
      <c r="AM37">
        <v>64.505183342234901</v>
      </c>
      <c r="AN37">
        <f t="shared" si="26"/>
        <v>3.1504569518564707</v>
      </c>
      <c r="AO37">
        <v>23.757178563522</v>
      </c>
      <c r="AP37">
        <v>24.542838181818201</v>
      </c>
      <c r="AQ37">
        <v>-6.2628962127557501E-3</v>
      </c>
      <c r="AR37">
        <v>77.478749649057505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38724.201888016491</v>
      </c>
      <c r="AX37">
        <f t="shared" si="30"/>
        <v>1999.9459999999999</v>
      </c>
      <c r="AY37">
        <f t="shared" si="31"/>
        <v>1681.1546399999997</v>
      </c>
      <c r="AZ37">
        <f t="shared" si="32"/>
        <v>0.84060001620043734</v>
      </c>
      <c r="BA37">
        <f t="shared" si="33"/>
        <v>0.16075803126684421</v>
      </c>
      <c r="BB37">
        <v>1.232</v>
      </c>
      <c r="BC37">
        <v>0.5</v>
      </c>
      <c r="BD37" t="s">
        <v>355</v>
      </c>
      <c r="BE37">
        <v>2</v>
      </c>
      <c r="BF37" t="b">
        <v>1</v>
      </c>
      <c r="BG37">
        <v>1657479350.25</v>
      </c>
      <c r="BH37">
        <v>135.26769999999999</v>
      </c>
      <c r="BI37">
        <v>116.28489999999999</v>
      </c>
      <c r="BJ37">
        <v>24.525770000000001</v>
      </c>
      <c r="BK37">
        <v>23.795200000000001</v>
      </c>
      <c r="BL37">
        <v>130.0598</v>
      </c>
      <c r="BM37">
        <v>24.16901</v>
      </c>
      <c r="BN37">
        <v>500.02670000000001</v>
      </c>
      <c r="BO37">
        <v>73.297970000000007</v>
      </c>
      <c r="BP37">
        <v>4.5068240000000002E-2</v>
      </c>
      <c r="BQ37">
        <v>27.261009999999999</v>
      </c>
      <c r="BR37">
        <v>28.0686</v>
      </c>
      <c r="BS37">
        <v>999.9</v>
      </c>
      <c r="BT37">
        <v>0</v>
      </c>
      <c r="BU37">
        <v>0</v>
      </c>
      <c r="BV37">
        <v>10000</v>
      </c>
      <c r="BW37">
        <v>0</v>
      </c>
      <c r="BX37">
        <v>1333.2560000000001</v>
      </c>
      <c r="BY37">
        <v>18.982669999999999</v>
      </c>
      <c r="BZ37">
        <v>138.6686</v>
      </c>
      <c r="CA37">
        <v>119.1193</v>
      </c>
      <c r="CB37">
        <v>0.73058040000000002</v>
      </c>
      <c r="CC37">
        <v>116.28489999999999</v>
      </c>
      <c r="CD37">
        <v>23.795200000000001</v>
      </c>
      <c r="CE37">
        <v>1.797688</v>
      </c>
      <c r="CF37">
        <v>1.74414</v>
      </c>
      <c r="CG37">
        <v>15.76671</v>
      </c>
      <c r="CH37">
        <v>15.294919999999999</v>
      </c>
      <c r="CI37">
        <v>1999.9459999999999</v>
      </c>
      <c r="CJ37">
        <v>0.98000129999999996</v>
      </c>
      <c r="CK37">
        <v>1.9998479999999999E-2</v>
      </c>
      <c r="CL37">
        <v>0</v>
      </c>
      <c r="CM37">
        <v>2.39018</v>
      </c>
      <c r="CN37">
        <v>0</v>
      </c>
      <c r="CO37">
        <v>3027.2339999999999</v>
      </c>
      <c r="CP37">
        <v>17299.66</v>
      </c>
      <c r="CQ37">
        <v>41.4559</v>
      </c>
      <c r="CR37">
        <v>41.356099999999998</v>
      </c>
      <c r="CS37">
        <v>40.7059</v>
      </c>
      <c r="CT37">
        <v>40.274700000000003</v>
      </c>
      <c r="CU37">
        <v>40.4559</v>
      </c>
      <c r="CV37">
        <v>1959.9459999999999</v>
      </c>
      <c r="CW37">
        <v>40</v>
      </c>
      <c r="CX37">
        <v>0</v>
      </c>
      <c r="CY37">
        <v>1657479327.0999999</v>
      </c>
      <c r="CZ37">
        <v>0</v>
      </c>
      <c r="DA37">
        <v>0</v>
      </c>
      <c r="DB37" t="s">
        <v>356</v>
      </c>
      <c r="DC37">
        <v>1657313570</v>
      </c>
      <c r="DD37">
        <v>1657313571.5</v>
      </c>
      <c r="DE37">
        <v>0</v>
      </c>
      <c r="DF37">
        <v>-0.183</v>
      </c>
      <c r="DG37">
        <v>-4.0000000000000001E-3</v>
      </c>
      <c r="DH37">
        <v>8.7509999999999994</v>
      </c>
      <c r="DI37">
        <v>0.37</v>
      </c>
      <c r="DJ37">
        <v>417</v>
      </c>
      <c r="DK37">
        <v>25</v>
      </c>
      <c r="DL37">
        <v>0.7</v>
      </c>
      <c r="DM37">
        <v>0.09</v>
      </c>
      <c r="DN37">
        <v>18.419331707317099</v>
      </c>
      <c r="DO37">
        <v>3.3870271777003498</v>
      </c>
      <c r="DP37">
        <v>0.42228397648919203</v>
      </c>
      <c r="DQ37">
        <v>0</v>
      </c>
      <c r="DR37">
        <v>0.81257295121951201</v>
      </c>
      <c r="DS37">
        <v>-0.29801481533100999</v>
      </c>
      <c r="DT37">
        <v>5.7449934412899001E-2</v>
      </c>
      <c r="DU37">
        <v>0</v>
      </c>
      <c r="DV37">
        <v>0</v>
      </c>
      <c r="DW37">
        <v>2</v>
      </c>
      <c r="DX37" t="s">
        <v>363</v>
      </c>
      <c r="DY37">
        <v>2.9704000000000002</v>
      </c>
      <c r="DZ37">
        <v>2.6989899999999998</v>
      </c>
      <c r="EA37">
        <v>2.5282200000000001E-2</v>
      </c>
      <c r="EB37">
        <v>2.2643799999999999E-2</v>
      </c>
      <c r="EC37">
        <v>8.5522100000000004E-2</v>
      </c>
      <c r="ED37">
        <v>8.4415699999999996E-2</v>
      </c>
      <c r="EE37">
        <v>37799.9</v>
      </c>
      <c r="EF37">
        <v>41396.300000000003</v>
      </c>
      <c r="EG37">
        <v>35160.9</v>
      </c>
      <c r="EH37">
        <v>38431.800000000003</v>
      </c>
      <c r="EI37">
        <v>45629.5</v>
      </c>
      <c r="EJ37">
        <v>50822.1</v>
      </c>
      <c r="EK37">
        <v>54996.4</v>
      </c>
      <c r="EL37">
        <v>61647.6</v>
      </c>
      <c r="EM37">
        <v>1.9474</v>
      </c>
      <c r="EN37">
        <v>2.1252</v>
      </c>
      <c r="EO37">
        <v>0.140041</v>
      </c>
      <c r="EP37">
        <v>0</v>
      </c>
      <c r="EQ37">
        <v>25.770499999999998</v>
      </c>
      <c r="ER37">
        <v>999.9</v>
      </c>
      <c r="ES37">
        <v>42.576999999999998</v>
      </c>
      <c r="ET37">
        <v>35.006</v>
      </c>
      <c r="EU37">
        <v>32.822200000000002</v>
      </c>
      <c r="EV37">
        <v>53.760100000000001</v>
      </c>
      <c r="EW37">
        <v>36.450299999999999</v>
      </c>
      <c r="EX37">
        <v>2</v>
      </c>
      <c r="EY37">
        <v>0.162906</v>
      </c>
      <c r="EZ37">
        <v>2.3142499999999999</v>
      </c>
      <c r="FA37">
        <v>20.1313</v>
      </c>
      <c r="FB37">
        <v>5.1993200000000002</v>
      </c>
      <c r="FC37">
        <v>12.0099</v>
      </c>
      <c r="FD37">
        <v>4.9756</v>
      </c>
      <c r="FE37">
        <v>3.294</v>
      </c>
      <c r="FF37">
        <v>9999</v>
      </c>
      <c r="FG37">
        <v>9999</v>
      </c>
      <c r="FH37">
        <v>9999</v>
      </c>
      <c r="FI37">
        <v>582.79999999999995</v>
      </c>
      <c r="FJ37">
        <v>1.86313</v>
      </c>
      <c r="FK37">
        <v>1.8678900000000001</v>
      </c>
      <c r="FL37">
        <v>1.86768</v>
      </c>
      <c r="FM37">
        <v>1.8689</v>
      </c>
      <c r="FN37">
        <v>1.8696600000000001</v>
      </c>
      <c r="FO37">
        <v>1.8656900000000001</v>
      </c>
      <c r="FP37">
        <v>1.86676</v>
      </c>
      <c r="FQ37">
        <v>1.8681300000000001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5.1349999999999998</v>
      </c>
      <c r="GF37">
        <v>0.35780000000000001</v>
      </c>
      <c r="GG37">
        <v>4.1364293666523597</v>
      </c>
      <c r="GH37">
        <v>8.4522687725487305E-3</v>
      </c>
      <c r="GI37">
        <v>-1.6959636708711599E-6</v>
      </c>
      <c r="GJ37">
        <v>4.0157175029199598E-10</v>
      </c>
      <c r="GK37">
        <v>-9.3331712570041497E-2</v>
      </c>
      <c r="GL37">
        <v>-1.2380171323446701E-2</v>
      </c>
      <c r="GM37">
        <v>1.4613783029802699E-3</v>
      </c>
      <c r="GN37">
        <v>-7.38890925161513E-6</v>
      </c>
      <c r="GO37">
        <v>15</v>
      </c>
      <c r="GP37">
        <v>2141</v>
      </c>
      <c r="GQ37">
        <v>1</v>
      </c>
      <c r="GR37">
        <v>40</v>
      </c>
      <c r="GS37">
        <v>2763.1</v>
      </c>
      <c r="GT37">
        <v>2763</v>
      </c>
      <c r="GU37">
        <v>0.44311499999999998</v>
      </c>
      <c r="GV37">
        <v>2.6904300000000001</v>
      </c>
      <c r="GW37">
        <v>2.2485400000000002</v>
      </c>
      <c r="GX37">
        <v>2.7343799999999998</v>
      </c>
      <c r="GY37">
        <v>1.9958499999999999</v>
      </c>
      <c r="GZ37">
        <v>2.36328</v>
      </c>
      <c r="HA37">
        <v>39.717100000000002</v>
      </c>
      <c r="HB37">
        <v>13.886900000000001</v>
      </c>
      <c r="HC37">
        <v>18</v>
      </c>
      <c r="HD37">
        <v>500.22899999999998</v>
      </c>
      <c r="HE37">
        <v>624.29999999999995</v>
      </c>
      <c r="HF37">
        <v>24.613</v>
      </c>
      <c r="HG37">
        <v>29.371700000000001</v>
      </c>
      <c r="HH37">
        <v>29.9955</v>
      </c>
      <c r="HI37">
        <v>29.438300000000002</v>
      </c>
      <c r="HJ37">
        <v>29.369499999999999</v>
      </c>
      <c r="HK37">
        <v>8.80945</v>
      </c>
      <c r="HL37">
        <v>25.661000000000001</v>
      </c>
      <c r="HM37">
        <v>0</v>
      </c>
      <c r="HN37">
        <v>24.76</v>
      </c>
      <c r="HO37">
        <v>83.568200000000004</v>
      </c>
      <c r="HP37">
        <v>23.963699999999999</v>
      </c>
      <c r="HQ37">
        <v>101.995</v>
      </c>
      <c r="HR37">
        <v>102.611</v>
      </c>
    </row>
    <row r="38" spans="1:226" x14ac:dyDescent="0.2">
      <c r="A38">
        <v>22</v>
      </c>
      <c r="B38">
        <v>1657479358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1657479355.5</v>
      </c>
      <c r="J38">
        <f t="shared" si="0"/>
        <v>3.4774762639834711E-3</v>
      </c>
      <c r="K38">
        <f t="shared" si="1"/>
        <v>3.4774762639834713</v>
      </c>
      <c r="L38">
        <f t="shared" si="2"/>
        <v>1.2212324930592353</v>
      </c>
      <c r="M38">
        <f t="shared" si="3"/>
        <v>117.87777777777799</v>
      </c>
      <c r="N38">
        <f t="shared" si="4"/>
        <v>97.108078534853348</v>
      </c>
      <c r="O38">
        <f t="shared" si="5"/>
        <v>7.1221388280876994</v>
      </c>
      <c r="P38">
        <f t="shared" si="6"/>
        <v>8.6454382657616229</v>
      </c>
      <c r="Q38">
        <f t="shared" si="7"/>
        <v>0.12485030237383368</v>
      </c>
      <c r="R38">
        <f t="shared" si="8"/>
        <v>3.688066970868515</v>
      </c>
      <c r="S38">
        <f t="shared" si="9"/>
        <v>0.12254894711014566</v>
      </c>
      <c r="T38">
        <f t="shared" si="10"/>
        <v>7.679632625456842E-2</v>
      </c>
      <c r="U38">
        <f t="shared" si="11"/>
        <v>321.51998685920267</v>
      </c>
      <c r="V38">
        <f t="shared" si="12"/>
        <v>28.045073833257376</v>
      </c>
      <c r="W38">
        <f t="shared" si="13"/>
        <v>28.045073833257376</v>
      </c>
      <c r="X38">
        <f t="shared" si="14"/>
        <v>3.8048226259804996</v>
      </c>
      <c r="Y38">
        <f t="shared" si="15"/>
        <v>49.658279891029245</v>
      </c>
      <c r="Z38">
        <f t="shared" si="16"/>
        <v>1.8032099199389069</v>
      </c>
      <c r="AA38">
        <f t="shared" si="17"/>
        <v>3.6312371751415746</v>
      </c>
      <c r="AB38">
        <f t="shared" si="18"/>
        <v>2.0016127060415929</v>
      </c>
      <c r="AC38">
        <f t="shared" si="19"/>
        <v>-153.35670324167108</v>
      </c>
      <c r="AD38">
        <f t="shared" si="20"/>
        <v>-158.84535476038133</v>
      </c>
      <c r="AE38">
        <f t="shared" si="21"/>
        <v>-9.3551846362030844</v>
      </c>
      <c r="AF38">
        <f t="shared" si="22"/>
        <v>-3.725577905282762E-2</v>
      </c>
      <c r="AG38">
        <f t="shared" si="23"/>
        <v>-77.178566909928549</v>
      </c>
      <c r="AH38">
        <f t="shared" si="24"/>
        <v>3.0179928669344149</v>
      </c>
      <c r="AI38">
        <f t="shared" si="25"/>
        <v>1.2212324930592353</v>
      </c>
      <c r="AJ38">
        <v>101.91177991720301</v>
      </c>
      <c r="AK38">
        <v>114.20336969697</v>
      </c>
      <c r="AL38">
        <v>-3.3282581148666099</v>
      </c>
      <c r="AM38">
        <v>64.505183342234901</v>
      </c>
      <c r="AN38">
        <f t="shared" si="26"/>
        <v>3.4774762639834713</v>
      </c>
      <c r="AO38">
        <v>23.859503818625299</v>
      </c>
      <c r="AP38">
        <v>24.6070103030303</v>
      </c>
      <c r="AQ38">
        <v>1.93831301075214E-2</v>
      </c>
      <c r="AR38">
        <v>77.478749649057505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38855.900931015523</v>
      </c>
      <c r="AX38">
        <f t="shared" si="30"/>
        <v>2000.0277777777801</v>
      </c>
      <c r="AY38">
        <f t="shared" si="31"/>
        <v>1681.2231019995886</v>
      </c>
      <c r="AZ38">
        <f t="shared" si="32"/>
        <v>0.84059987600151553</v>
      </c>
      <c r="BA38">
        <f t="shared" si="33"/>
        <v>0.16075776068292499</v>
      </c>
      <c r="BB38">
        <v>1.232</v>
      </c>
      <c r="BC38">
        <v>0.5</v>
      </c>
      <c r="BD38" t="s">
        <v>355</v>
      </c>
      <c r="BE38">
        <v>2</v>
      </c>
      <c r="BF38" t="b">
        <v>1</v>
      </c>
      <c r="BG38">
        <v>1657479355.5</v>
      </c>
      <c r="BH38">
        <v>117.87777777777799</v>
      </c>
      <c r="BI38">
        <v>98.951400000000007</v>
      </c>
      <c r="BJ38">
        <v>24.586188888888898</v>
      </c>
      <c r="BK38">
        <v>23.860944444444399</v>
      </c>
      <c r="BL38">
        <v>112.808777777778</v>
      </c>
      <c r="BM38">
        <v>24.226788888888901</v>
      </c>
      <c r="BN38">
        <v>500.07299999999998</v>
      </c>
      <c r="BO38">
        <v>73.297688888888899</v>
      </c>
      <c r="BP38">
        <v>4.4703788888888901E-2</v>
      </c>
      <c r="BQ38">
        <v>27.246177777777799</v>
      </c>
      <c r="BR38">
        <v>28.0414777777778</v>
      </c>
      <c r="BS38">
        <v>999.9</v>
      </c>
      <c r="BT38">
        <v>0</v>
      </c>
      <c r="BU38">
        <v>0</v>
      </c>
      <c r="BV38">
        <v>10035</v>
      </c>
      <c r="BW38">
        <v>0</v>
      </c>
      <c r="BX38">
        <v>1177.4922222222201</v>
      </c>
      <c r="BY38">
        <v>18.9262333333333</v>
      </c>
      <c r="BZ38">
        <v>120.84888888888899</v>
      </c>
      <c r="CA38">
        <v>101.370377777778</v>
      </c>
      <c r="CB38">
        <v>0.72523400000000005</v>
      </c>
      <c r="CC38">
        <v>98.951400000000007</v>
      </c>
      <c r="CD38">
        <v>23.860944444444399</v>
      </c>
      <c r="CE38">
        <v>1.8021100000000001</v>
      </c>
      <c r="CF38">
        <v>1.74895111111111</v>
      </c>
      <c r="CG38">
        <v>15.805111111111099</v>
      </c>
      <c r="CH38">
        <v>15.337866666666701</v>
      </c>
      <c r="CI38">
        <v>2000.0277777777801</v>
      </c>
      <c r="CJ38">
        <v>0.98000233333333298</v>
      </c>
      <c r="CK38">
        <v>1.9997377777777801E-2</v>
      </c>
      <c r="CL38">
        <v>0</v>
      </c>
      <c r="CM38">
        <v>2.2677999999999998</v>
      </c>
      <c r="CN38">
        <v>0</v>
      </c>
      <c r="CO38">
        <v>2941.3911111111101</v>
      </c>
      <c r="CP38">
        <v>17300.411111111101</v>
      </c>
      <c r="CQ38">
        <v>41.534444444444397</v>
      </c>
      <c r="CR38">
        <v>41.409444444444397</v>
      </c>
      <c r="CS38">
        <v>40.770666666666699</v>
      </c>
      <c r="CT38">
        <v>40.375</v>
      </c>
      <c r="CU38">
        <v>40.555111111111103</v>
      </c>
      <c r="CV38">
        <v>1960.0322222222201</v>
      </c>
      <c r="CW38">
        <v>39.992222222222203</v>
      </c>
      <c r="CX38">
        <v>0</v>
      </c>
      <c r="CY38">
        <v>1657479332.5</v>
      </c>
      <c r="CZ38">
        <v>0</v>
      </c>
      <c r="DA38">
        <v>0</v>
      </c>
      <c r="DB38" t="s">
        <v>356</v>
      </c>
      <c r="DC38">
        <v>1657313570</v>
      </c>
      <c r="DD38">
        <v>1657313571.5</v>
      </c>
      <c r="DE38">
        <v>0</v>
      </c>
      <c r="DF38">
        <v>-0.183</v>
      </c>
      <c r="DG38">
        <v>-4.0000000000000001E-3</v>
      </c>
      <c r="DH38">
        <v>8.7509999999999994</v>
      </c>
      <c r="DI38">
        <v>0.37</v>
      </c>
      <c r="DJ38">
        <v>417</v>
      </c>
      <c r="DK38">
        <v>25</v>
      </c>
      <c r="DL38">
        <v>0.7</v>
      </c>
      <c r="DM38">
        <v>0.09</v>
      </c>
      <c r="DN38">
        <v>18.614719512195101</v>
      </c>
      <c r="DO38">
        <v>2.93627247386762</v>
      </c>
      <c r="DP38">
        <v>0.39149198429292997</v>
      </c>
      <c r="DQ38">
        <v>0</v>
      </c>
      <c r="DR38">
        <v>0.79494263414634203</v>
      </c>
      <c r="DS38">
        <v>-0.58403226480836001</v>
      </c>
      <c r="DT38">
        <v>6.91688445810036E-2</v>
      </c>
      <c r="DU38">
        <v>0</v>
      </c>
      <c r="DV38">
        <v>0</v>
      </c>
      <c r="DW38">
        <v>2</v>
      </c>
      <c r="DX38" t="s">
        <v>363</v>
      </c>
      <c r="DY38">
        <v>2.9701</v>
      </c>
      <c r="DZ38">
        <v>2.69848</v>
      </c>
      <c r="EA38">
        <v>2.2053099999999999E-2</v>
      </c>
      <c r="EB38">
        <v>1.9240500000000001E-2</v>
      </c>
      <c r="EC38">
        <v>8.5680000000000006E-2</v>
      </c>
      <c r="ED38">
        <v>8.4458599999999995E-2</v>
      </c>
      <c r="EE38">
        <v>37927.699999999997</v>
      </c>
      <c r="EF38">
        <v>41542.699999999997</v>
      </c>
      <c r="EG38">
        <v>35163.199999999997</v>
      </c>
      <c r="EH38">
        <v>38433.800000000003</v>
      </c>
      <c r="EI38">
        <v>45624.5</v>
      </c>
      <c r="EJ38">
        <v>50822.5</v>
      </c>
      <c r="EK38">
        <v>55000.1</v>
      </c>
      <c r="EL38">
        <v>61651.1</v>
      </c>
      <c r="EM38">
        <v>1.9476</v>
      </c>
      <c r="EN38">
        <v>2.1252</v>
      </c>
      <c r="EO38">
        <v>0.136018</v>
      </c>
      <c r="EP38">
        <v>0</v>
      </c>
      <c r="EQ38">
        <v>25.805399999999999</v>
      </c>
      <c r="ER38">
        <v>999.9</v>
      </c>
      <c r="ES38">
        <v>42.576999999999998</v>
      </c>
      <c r="ET38">
        <v>35.015999999999998</v>
      </c>
      <c r="EU38">
        <v>32.842100000000002</v>
      </c>
      <c r="EV38">
        <v>53.500100000000003</v>
      </c>
      <c r="EW38">
        <v>36.382199999999997</v>
      </c>
      <c r="EX38">
        <v>2</v>
      </c>
      <c r="EY38">
        <v>0.15622</v>
      </c>
      <c r="EZ38">
        <v>1.3523499999999999</v>
      </c>
      <c r="FA38">
        <v>20.140899999999998</v>
      </c>
      <c r="FB38">
        <v>5.1957300000000002</v>
      </c>
      <c r="FC38">
        <v>12.0099</v>
      </c>
      <c r="FD38">
        <v>4.9744000000000002</v>
      </c>
      <c r="FE38">
        <v>3.294</v>
      </c>
      <c r="FF38">
        <v>9999</v>
      </c>
      <c r="FG38">
        <v>9999</v>
      </c>
      <c r="FH38">
        <v>9999</v>
      </c>
      <c r="FI38">
        <v>582.79999999999995</v>
      </c>
      <c r="FJ38">
        <v>1.86313</v>
      </c>
      <c r="FK38">
        <v>1.86798</v>
      </c>
      <c r="FL38">
        <v>1.86768</v>
      </c>
      <c r="FM38">
        <v>1.8689</v>
      </c>
      <c r="FN38">
        <v>1.8696600000000001</v>
      </c>
      <c r="FO38">
        <v>1.8656900000000001</v>
      </c>
      <c r="FP38">
        <v>1.86676</v>
      </c>
      <c r="FQ38">
        <v>1.8681300000000001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5.0039999999999996</v>
      </c>
      <c r="GF38">
        <v>0.36059999999999998</v>
      </c>
      <c r="GG38">
        <v>4.1364293666523597</v>
      </c>
      <c r="GH38">
        <v>8.4522687725487305E-3</v>
      </c>
      <c r="GI38">
        <v>-1.6959636708711599E-6</v>
      </c>
      <c r="GJ38">
        <v>4.0157175029199598E-10</v>
      </c>
      <c r="GK38">
        <v>-9.3331712570041497E-2</v>
      </c>
      <c r="GL38">
        <v>-1.2380171323446701E-2</v>
      </c>
      <c r="GM38">
        <v>1.4613783029802699E-3</v>
      </c>
      <c r="GN38">
        <v>-7.38890925161513E-6</v>
      </c>
      <c r="GO38">
        <v>15</v>
      </c>
      <c r="GP38">
        <v>2141</v>
      </c>
      <c r="GQ38">
        <v>1</v>
      </c>
      <c r="GR38">
        <v>40</v>
      </c>
      <c r="GS38">
        <v>2763.1</v>
      </c>
      <c r="GT38">
        <v>2763.1</v>
      </c>
      <c r="GU38">
        <v>0.39550800000000003</v>
      </c>
      <c r="GV38">
        <v>2.6928700000000001</v>
      </c>
      <c r="GW38">
        <v>2.2485400000000002</v>
      </c>
      <c r="GX38">
        <v>2.7343799999999998</v>
      </c>
      <c r="GY38">
        <v>1.9958499999999999</v>
      </c>
      <c r="GZ38">
        <v>2.3962400000000001</v>
      </c>
      <c r="HA38">
        <v>39.717100000000002</v>
      </c>
      <c r="HB38">
        <v>13.9131</v>
      </c>
      <c r="HC38">
        <v>18</v>
      </c>
      <c r="HD38">
        <v>500.23200000000003</v>
      </c>
      <c r="HE38">
        <v>624.13599999999997</v>
      </c>
      <c r="HF38">
        <v>24.550899999999999</v>
      </c>
      <c r="HG38">
        <v>29.351500000000001</v>
      </c>
      <c r="HH38">
        <v>29.994499999999999</v>
      </c>
      <c r="HI38">
        <v>29.422599999999999</v>
      </c>
      <c r="HJ38">
        <v>29.354500000000002</v>
      </c>
      <c r="HK38">
        <v>7.7968999999999999</v>
      </c>
      <c r="HL38">
        <v>25.3765</v>
      </c>
      <c r="HM38">
        <v>0</v>
      </c>
      <c r="HN38">
        <v>24.713000000000001</v>
      </c>
      <c r="HO38">
        <v>63.473399999999998</v>
      </c>
      <c r="HP38">
        <v>23.9682</v>
      </c>
      <c r="HQ38">
        <v>102.002</v>
      </c>
      <c r="HR38">
        <v>102.616</v>
      </c>
    </row>
    <row r="39" spans="1:226" x14ac:dyDescent="0.2">
      <c r="A39">
        <v>23</v>
      </c>
      <c r="B39">
        <v>1657479455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1657479452</v>
      </c>
      <c r="J39">
        <f t="shared" si="0"/>
        <v>3.9102684765079526E-3</v>
      </c>
      <c r="K39">
        <f t="shared" si="1"/>
        <v>3.9102684765079525</v>
      </c>
      <c r="L39">
        <f t="shared" si="2"/>
        <v>14.936579462669078</v>
      </c>
      <c r="M39">
        <f t="shared" si="3"/>
        <v>415.79881818181798</v>
      </c>
      <c r="N39">
        <f t="shared" si="4"/>
        <v>228.92492679611232</v>
      </c>
      <c r="O39">
        <f t="shared" si="5"/>
        <v>16.790739832538989</v>
      </c>
      <c r="P39">
        <f t="shared" si="6"/>
        <v>30.497202189720877</v>
      </c>
      <c r="Q39">
        <f t="shared" si="7"/>
        <v>0.14120918241652475</v>
      </c>
      <c r="R39">
        <f t="shared" si="8"/>
        <v>3.6754344798159004</v>
      </c>
      <c r="S39">
        <f t="shared" si="9"/>
        <v>0.13826301094890295</v>
      </c>
      <c r="T39">
        <f t="shared" si="10"/>
        <v>8.6673963979591581E-2</v>
      </c>
      <c r="U39">
        <f t="shared" si="11"/>
        <v>321.51875809090922</v>
      </c>
      <c r="V39">
        <f t="shared" si="12"/>
        <v>28.111754985618894</v>
      </c>
      <c r="W39">
        <f t="shared" si="13"/>
        <v>28.111754985618894</v>
      </c>
      <c r="X39">
        <f t="shared" si="14"/>
        <v>3.8196331762928404</v>
      </c>
      <c r="Y39">
        <f t="shared" si="15"/>
        <v>49.807090091135024</v>
      </c>
      <c r="Z39">
        <f t="shared" si="16"/>
        <v>1.8251265153304423</v>
      </c>
      <c r="AA39">
        <f t="shared" si="17"/>
        <v>3.6643909772502243</v>
      </c>
      <c r="AB39">
        <f t="shared" si="18"/>
        <v>1.994506660962398</v>
      </c>
      <c r="AC39">
        <f t="shared" si="19"/>
        <v>-172.44283981400071</v>
      </c>
      <c r="AD39">
        <f t="shared" si="20"/>
        <v>-140.77667222099899</v>
      </c>
      <c r="AE39">
        <f t="shared" si="21"/>
        <v>-8.3287343240236105</v>
      </c>
      <c r="AF39">
        <f t="shared" si="22"/>
        <v>-2.9488268114107541E-2</v>
      </c>
      <c r="AG39">
        <f t="shared" si="23"/>
        <v>15.047131187599895</v>
      </c>
      <c r="AH39">
        <f t="shared" si="24"/>
        <v>3.8754926920427097</v>
      </c>
      <c r="AI39">
        <f t="shared" si="25"/>
        <v>14.936579462669078</v>
      </c>
      <c r="AJ39">
        <v>430.20590157472799</v>
      </c>
      <c r="AK39">
        <v>426.42475757575698</v>
      </c>
      <c r="AL39">
        <v>2.74771370177664E-3</v>
      </c>
      <c r="AM39">
        <v>64.505183342234901</v>
      </c>
      <c r="AN39">
        <f t="shared" si="26"/>
        <v>3.9102684765079525</v>
      </c>
      <c r="AO39">
        <v>23.950132698038299</v>
      </c>
      <c r="AP39">
        <v>24.888520606060599</v>
      </c>
      <c r="AQ39">
        <v>2.4988392382783498E-4</v>
      </c>
      <c r="AR39">
        <v>77.478749649057505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38667.191072623966</v>
      </c>
      <c r="AX39">
        <f t="shared" si="30"/>
        <v>2000.02090909091</v>
      </c>
      <c r="AY39">
        <f t="shared" si="31"/>
        <v>1681.2172636363641</v>
      </c>
      <c r="AZ39">
        <f t="shared" si="32"/>
        <v>0.84059984372890639</v>
      </c>
      <c r="BA39">
        <f t="shared" si="33"/>
        <v>0.16075769839678947</v>
      </c>
      <c r="BB39">
        <v>1.232</v>
      </c>
      <c r="BC39">
        <v>0.5</v>
      </c>
      <c r="BD39" t="s">
        <v>355</v>
      </c>
      <c r="BE39">
        <v>2</v>
      </c>
      <c r="BF39" t="b">
        <v>1</v>
      </c>
      <c r="BG39">
        <v>1657479452</v>
      </c>
      <c r="BH39">
        <v>415.79881818181798</v>
      </c>
      <c r="BI39">
        <v>419.90354545454602</v>
      </c>
      <c r="BJ39">
        <v>24.883772727272699</v>
      </c>
      <c r="BK39">
        <v>23.9526</v>
      </c>
      <c r="BL39">
        <v>408.46545454545497</v>
      </c>
      <c r="BM39">
        <v>24.5113727272727</v>
      </c>
      <c r="BN39">
        <v>499.992818181818</v>
      </c>
      <c r="BO39">
        <v>73.300963636363605</v>
      </c>
      <c r="BP39">
        <v>4.5089445454545497E-2</v>
      </c>
      <c r="BQ39">
        <v>27.401299999999999</v>
      </c>
      <c r="BR39">
        <v>28.1747727272727</v>
      </c>
      <c r="BS39">
        <v>999.9</v>
      </c>
      <c r="BT39">
        <v>0</v>
      </c>
      <c r="BU39">
        <v>0</v>
      </c>
      <c r="BV39">
        <v>9989.0909090909099</v>
      </c>
      <c r="BW39">
        <v>0</v>
      </c>
      <c r="BX39">
        <v>1610.4181818181801</v>
      </c>
      <c r="BY39">
        <v>-4.1047854545454499</v>
      </c>
      <c r="BZ39">
        <v>426.40936363636399</v>
      </c>
      <c r="CA39">
        <v>430.20809090909103</v>
      </c>
      <c r="CB39">
        <v>0.93116654545454502</v>
      </c>
      <c r="CC39">
        <v>419.90354545454602</v>
      </c>
      <c r="CD39">
        <v>23.9526</v>
      </c>
      <c r="CE39">
        <v>1.8240045454545499</v>
      </c>
      <c r="CF39">
        <v>1.7557499999999999</v>
      </c>
      <c r="CG39">
        <v>15.994027272727299</v>
      </c>
      <c r="CH39">
        <v>15.3982909090909</v>
      </c>
      <c r="CI39">
        <v>2000.02090909091</v>
      </c>
      <c r="CJ39">
        <v>0.98000590909090901</v>
      </c>
      <c r="CK39">
        <v>1.99943727272727E-2</v>
      </c>
      <c r="CL39">
        <v>0</v>
      </c>
      <c r="CM39">
        <v>2.3134636363636401</v>
      </c>
      <c r="CN39">
        <v>0</v>
      </c>
      <c r="CO39">
        <v>3245.3872727272701</v>
      </c>
      <c r="CP39">
        <v>17300.372727272701</v>
      </c>
      <c r="CQ39">
        <v>41.408818181818198</v>
      </c>
      <c r="CR39">
        <v>40.936999999999998</v>
      </c>
      <c r="CS39">
        <v>41</v>
      </c>
      <c r="CT39">
        <v>39.471363636363598</v>
      </c>
      <c r="CU39">
        <v>40.386272727272697</v>
      </c>
      <c r="CV39">
        <v>1960.03090909091</v>
      </c>
      <c r="CW39">
        <v>39.99</v>
      </c>
      <c r="CX39">
        <v>0</v>
      </c>
      <c r="CY39">
        <v>1657479429.0999999</v>
      </c>
      <c r="CZ39">
        <v>0</v>
      </c>
      <c r="DA39">
        <v>0</v>
      </c>
      <c r="DB39" t="s">
        <v>356</v>
      </c>
      <c r="DC39">
        <v>1657313570</v>
      </c>
      <c r="DD39">
        <v>1657313571.5</v>
      </c>
      <c r="DE39">
        <v>0</v>
      </c>
      <c r="DF39">
        <v>-0.183</v>
      </c>
      <c r="DG39">
        <v>-4.0000000000000001E-3</v>
      </c>
      <c r="DH39">
        <v>8.7509999999999994</v>
      </c>
      <c r="DI39">
        <v>0.37</v>
      </c>
      <c r="DJ39">
        <v>417</v>
      </c>
      <c r="DK39">
        <v>25</v>
      </c>
      <c r="DL39">
        <v>0.7</v>
      </c>
      <c r="DM39">
        <v>0.09</v>
      </c>
      <c r="DN39">
        <v>-4.0747584999999997</v>
      </c>
      <c r="DO39">
        <v>-0.31214656660411599</v>
      </c>
      <c r="DP39">
        <v>8.5934578824533703E-2</v>
      </c>
      <c r="DQ39">
        <v>0</v>
      </c>
      <c r="DR39">
        <v>0.93435539999999995</v>
      </c>
      <c r="DS39">
        <v>-3.0283879924954699E-2</v>
      </c>
      <c r="DT39">
        <v>4.3965884262686999E-3</v>
      </c>
      <c r="DU39">
        <v>1</v>
      </c>
      <c r="DV39">
        <v>1</v>
      </c>
      <c r="DW39">
        <v>2</v>
      </c>
      <c r="DX39" t="s">
        <v>357</v>
      </c>
      <c r="DY39">
        <v>2.9711599999999998</v>
      </c>
      <c r="DZ39">
        <v>2.6994600000000002</v>
      </c>
      <c r="EA39">
        <v>7.2652599999999998E-2</v>
      </c>
      <c r="EB39">
        <v>7.4336399999999997E-2</v>
      </c>
      <c r="EC39">
        <v>8.6401199999999997E-2</v>
      </c>
      <c r="ED39">
        <v>8.4719900000000001E-2</v>
      </c>
      <c r="EE39">
        <v>35983.4</v>
      </c>
      <c r="EF39">
        <v>39234.1</v>
      </c>
      <c r="EG39">
        <v>35178.199999999997</v>
      </c>
      <c r="EH39">
        <v>38455.699999999997</v>
      </c>
      <c r="EI39">
        <v>45604.2</v>
      </c>
      <c r="EJ39">
        <v>50836.9</v>
      </c>
      <c r="EK39">
        <v>55018.2</v>
      </c>
      <c r="EL39">
        <v>61684.3</v>
      </c>
      <c r="EM39">
        <v>1.9514</v>
      </c>
      <c r="EN39">
        <v>2.1295999999999999</v>
      </c>
      <c r="EO39">
        <v>0.112951</v>
      </c>
      <c r="EP39">
        <v>0</v>
      </c>
      <c r="EQ39">
        <v>26.344799999999999</v>
      </c>
      <c r="ER39">
        <v>999.9</v>
      </c>
      <c r="ES39">
        <v>42.356999999999999</v>
      </c>
      <c r="ET39">
        <v>35.076999999999998</v>
      </c>
      <c r="EU39">
        <v>32.7791</v>
      </c>
      <c r="EV39">
        <v>53.670099999999998</v>
      </c>
      <c r="EW39">
        <v>36.410299999999999</v>
      </c>
      <c r="EX39">
        <v>2</v>
      </c>
      <c r="EY39">
        <v>0.13701199999999999</v>
      </c>
      <c r="EZ39">
        <v>2.5512899999999998</v>
      </c>
      <c r="FA39">
        <v>20.127300000000002</v>
      </c>
      <c r="FB39">
        <v>5.1993200000000002</v>
      </c>
      <c r="FC39">
        <v>12.0099</v>
      </c>
      <c r="FD39">
        <v>4.976</v>
      </c>
      <c r="FE39">
        <v>3.294</v>
      </c>
      <c r="FF39">
        <v>9999</v>
      </c>
      <c r="FG39">
        <v>9999</v>
      </c>
      <c r="FH39">
        <v>9999</v>
      </c>
      <c r="FI39">
        <v>582.9</v>
      </c>
      <c r="FJ39">
        <v>1.8631</v>
      </c>
      <c r="FK39">
        <v>1.86795</v>
      </c>
      <c r="FL39">
        <v>1.86768</v>
      </c>
      <c r="FM39">
        <v>1.86887</v>
      </c>
      <c r="FN39">
        <v>1.8696600000000001</v>
      </c>
      <c r="FO39">
        <v>1.8656900000000001</v>
      </c>
      <c r="FP39">
        <v>1.86673</v>
      </c>
      <c r="FQ39">
        <v>1.8681300000000001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7.3319999999999999</v>
      </c>
      <c r="GF39">
        <v>0.37280000000000002</v>
      </c>
      <c r="GG39">
        <v>4.1364293666523597</v>
      </c>
      <c r="GH39">
        <v>8.4522687725487305E-3</v>
      </c>
      <c r="GI39">
        <v>-1.6959636708711599E-6</v>
      </c>
      <c r="GJ39">
        <v>4.0157175029199598E-10</v>
      </c>
      <c r="GK39">
        <v>-9.3331712570041497E-2</v>
      </c>
      <c r="GL39">
        <v>-1.2380171323446701E-2</v>
      </c>
      <c r="GM39">
        <v>1.4613783029802699E-3</v>
      </c>
      <c r="GN39">
        <v>-7.38890925161513E-6</v>
      </c>
      <c r="GO39">
        <v>15</v>
      </c>
      <c r="GP39">
        <v>2141</v>
      </c>
      <c r="GQ39">
        <v>1</v>
      </c>
      <c r="GR39">
        <v>40</v>
      </c>
      <c r="GS39">
        <v>2764.8</v>
      </c>
      <c r="GT39">
        <v>2764.7</v>
      </c>
      <c r="GU39">
        <v>1.32568</v>
      </c>
      <c r="GV39">
        <v>2.66479</v>
      </c>
      <c r="GW39">
        <v>2.2485400000000002</v>
      </c>
      <c r="GX39">
        <v>2.7343799999999998</v>
      </c>
      <c r="GY39">
        <v>1.9958499999999999</v>
      </c>
      <c r="GZ39">
        <v>2.4035600000000001</v>
      </c>
      <c r="HA39">
        <v>39.641800000000003</v>
      </c>
      <c r="HB39">
        <v>13.886900000000001</v>
      </c>
      <c r="HC39">
        <v>18</v>
      </c>
      <c r="HD39">
        <v>500.54300000000001</v>
      </c>
      <c r="HE39">
        <v>625.01800000000003</v>
      </c>
      <c r="HF39">
        <v>23.267700000000001</v>
      </c>
      <c r="HG39">
        <v>29.061199999999999</v>
      </c>
      <c r="HH39">
        <v>30.0002</v>
      </c>
      <c r="HI39">
        <v>29.165199999999999</v>
      </c>
      <c r="HJ39">
        <v>29.115300000000001</v>
      </c>
      <c r="HK39">
        <v>26.6252</v>
      </c>
      <c r="HL39">
        <v>25.6538</v>
      </c>
      <c r="HM39">
        <v>0</v>
      </c>
      <c r="HN39">
        <v>23.230499999999999</v>
      </c>
      <c r="HO39">
        <v>426.63600000000002</v>
      </c>
      <c r="HP39">
        <v>23.8781</v>
      </c>
      <c r="HQ39">
        <v>102.04</v>
      </c>
      <c r="HR39">
        <v>102.673</v>
      </c>
    </row>
    <row r="40" spans="1:226" x14ac:dyDescent="0.2">
      <c r="A40">
        <v>24</v>
      </c>
      <c r="B40">
        <v>1657479460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1657479457.5</v>
      </c>
      <c r="J40">
        <f t="shared" si="0"/>
        <v>3.8949947704148089E-3</v>
      </c>
      <c r="K40">
        <f t="shared" si="1"/>
        <v>3.8949947704148089</v>
      </c>
      <c r="L40">
        <f t="shared" si="2"/>
        <v>14.353266920554862</v>
      </c>
      <c r="M40">
        <f t="shared" si="3"/>
        <v>415.97622222222202</v>
      </c>
      <c r="N40">
        <f t="shared" si="4"/>
        <v>235.10080369883667</v>
      </c>
      <c r="O40">
        <f t="shared" si="5"/>
        <v>17.244345616226468</v>
      </c>
      <c r="P40">
        <f t="shared" si="6"/>
        <v>30.511328040039853</v>
      </c>
      <c r="Q40">
        <f t="shared" si="7"/>
        <v>0.14069882652190327</v>
      </c>
      <c r="R40">
        <f t="shared" si="8"/>
        <v>3.6714543664942685</v>
      </c>
      <c r="S40">
        <f t="shared" si="9"/>
        <v>0.13777057493812783</v>
      </c>
      <c r="T40">
        <f t="shared" si="10"/>
        <v>8.6364625185843397E-2</v>
      </c>
      <c r="U40">
        <f t="shared" si="11"/>
        <v>321.51152095302876</v>
      </c>
      <c r="V40">
        <f t="shared" si="12"/>
        <v>28.11168486385516</v>
      </c>
      <c r="W40">
        <f t="shared" si="13"/>
        <v>28.11168486385516</v>
      </c>
      <c r="X40">
        <f t="shared" si="14"/>
        <v>3.8196175751695729</v>
      </c>
      <c r="Y40">
        <f t="shared" si="15"/>
        <v>49.83524882834724</v>
      </c>
      <c r="Z40">
        <f t="shared" si="16"/>
        <v>1.8257330439815018</v>
      </c>
      <c r="AA40">
        <f t="shared" si="17"/>
        <v>3.6635375299721389</v>
      </c>
      <c r="AB40">
        <f t="shared" si="18"/>
        <v>1.9938845311880711</v>
      </c>
      <c r="AC40">
        <f t="shared" si="19"/>
        <v>-171.76926937529308</v>
      </c>
      <c r="AD40">
        <f t="shared" si="20"/>
        <v>-141.39768936781059</v>
      </c>
      <c r="AE40">
        <f t="shared" si="21"/>
        <v>-8.3743752233420743</v>
      </c>
      <c r="AF40">
        <f t="shared" si="22"/>
        <v>-2.9813013416998047E-2</v>
      </c>
      <c r="AG40">
        <f t="shared" si="23"/>
        <v>23.593390220818495</v>
      </c>
      <c r="AH40">
        <f t="shared" si="24"/>
        <v>3.8523435765168936</v>
      </c>
      <c r="AI40">
        <f t="shared" si="25"/>
        <v>14.353266920554862</v>
      </c>
      <c r="AJ40">
        <v>431.897392877784</v>
      </c>
      <c r="AK40">
        <v>427.20067878787899</v>
      </c>
      <c r="AL40">
        <v>0.28338288865879302</v>
      </c>
      <c r="AM40">
        <v>64.505183342234901</v>
      </c>
      <c r="AN40">
        <f t="shared" si="26"/>
        <v>3.8949947704148089</v>
      </c>
      <c r="AO40">
        <v>23.962274005692802</v>
      </c>
      <c r="AP40">
        <v>24.897735757575798</v>
      </c>
      <c r="AQ40">
        <v>1.13161626326348E-4</v>
      </c>
      <c r="AR40">
        <v>77.478749649057505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38614.58680222214</v>
      </c>
      <c r="AX40">
        <f t="shared" si="30"/>
        <v>1999.97555555556</v>
      </c>
      <c r="AY40">
        <f t="shared" si="31"/>
        <v>1681.1791673331786</v>
      </c>
      <c r="AZ40">
        <f t="shared" si="32"/>
        <v>0.84059985766484779</v>
      </c>
      <c r="BA40">
        <f t="shared" si="33"/>
        <v>0.16075772529315649</v>
      </c>
      <c r="BB40">
        <v>1.232</v>
      </c>
      <c r="BC40">
        <v>0.5</v>
      </c>
      <c r="BD40" t="s">
        <v>355</v>
      </c>
      <c r="BE40">
        <v>2</v>
      </c>
      <c r="BF40" t="b">
        <v>1</v>
      </c>
      <c r="BG40">
        <v>1657479457.5</v>
      </c>
      <c r="BH40">
        <v>415.97622222222202</v>
      </c>
      <c r="BI40">
        <v>422.18544444444399</v>
      </c>
      <c r="BJ40">
        <v>24.8911333333333</v>
      </c>
      <c r="BK40">
        <v>23.965399999999999</v>
      </c>
      <c r="BL40">
        <v>408.64177777777797</v>
      </c>
      <c r="BM40">
        <v>24.5184</v>
      </c>
      <c r="BN40">
        <v>499.92277777777798</v>
      </c>
      <c r="BO40">
        <v>73.303411111111103</v>
      </c>
      <c r="BP40">
        <v>4.5319922222222198E-2</v>
      </c>
      <c r="BQ40">
        <v>27.397322222222201</v>
      </c>
      <c r="BR40">
        <v>28.181788888888899</v>
      </c>
      <c r="BS40">
        <v>999.9</v>
      </c>
      <c r="BT40">
        <v>0</v>
      </c>
      <c r="BU40">
        <v>0</v>
      </c>
      <c r="BV40">
        <v>9974.4444444444507</v>
      </c>
      <c r="BW40">
        <v>0</v>
      </c>
      <c r="BX40">
        <v>1608.8033333333301</v>
      </c>
      <c r="BY40">
        <v>-6.2091833333333302</v>
      </c>
      <c r="BZ40">
        <v>426.59488888888899</v>
      </c>
      <c r="CA40">
        <v>432.551777777778</v>
      </c>
      <c r="CB40">
        <v>0.92571599999999998</v>
      </c>
      <c r="CC40">
        <v>422.18544444444399</v>
      </c>
      <c r="CD40">
        <v>23.965399999999999</v>
      </c>
      <c r="CE40">
        <v>1.82460555555556</v>
      </c>
      <c r="CF40">
        <v>1.75674555555556</v>
      </c>
      <c r="CG40">
        <v>15.9992</v>
      </c>
      <c r="CH40">
        <v>15.4071333333333</v>
      </c>
      <c r="CI40">
        <v>1999.97555555556</v>
      </c>
      <c r="CJ40">
        <v>0.98000522222222197</v>
      </c>
      <c r="CK40">
        <v>1.9994922222222201E-2</v>
      </c>
      <c r="CL40">
        <v>0</v>
      </c>
      <c r="CM40">
        <v>2.3352111111111098</v>
      </c>
      <c r="CN40">
        <v>0</v>
      </c>
      <c r="CO40">
        <v>3244.64777777778</v>
      </c>
      <c r="CP40">
        <v>17299.9555555556</v>
      </c>
      <c r="CQ40">
        <v>41.375</v>
      </c>
      <c r="CR40">
        <v>40.936999999999998</v>
      </c>
      <c r="CS40">
        <v>40.972000000000001</v>
      </c>
      <c r="CT40">
        <v>39.388777777777797</v>
      </c>
      <c r="CU40">
        <v>40.360999999999997</v>
      </c>
      <c r="CV40">
        <v>1959.98444444444</v>
      </c>
      <c r="CW40">
        <v>39.99</v>
      </c>
      <c r="CX40">
        <v>0</v>
      </c>
      <c r="CY40">
        <v>1657479434.5</v>
      </c>
      <c r="CZ40">
        <v>0</v>
      </c>
      <c r="DA40">
        <v>0</v>
      </c>
      <c r="DB40" t="s">
        <v>356</v>
      </c>
      <c r="DC40">
        <v>1657313570</v>
      </c>
      <c r="DD40">
        <v>1657313571.5</v>
      </c>
      <c r="DE40">
        <v>0</v>
      </c>
      <c r="DF40">
        <v>-0.183</v>
      </c>
      <c r="DG40">
        <v>-4.0000000000000001E-3</v>
      </c>
      <c r="DH40">
        <v>8.7509999999999994</v>
      </c>
      <c r="DI40">
        <v>0.37</v>
      </c>
      <c r="DJ40">
        <v>417</v>
      </c>
      <c r="DK40">
        <v>25</v>
      </c>
      <c r="DL40">
        <v>0.7</v>
      </c>
      <c r="DM40">
        <v>0.09</v>
      </c>
      <c r="DN40">
        <v>-4.54861609756097</v>
      </c>
      <c r="DO40">
        <v>-7.4454443205574998</v>
      </c>
      <c r="DP40">
        <v>1.21797485622427</v>
      </c>
      <c r="DQ40">
        <v>0</v>
      </c>
      <c r="DR40">
        <v>0.93122034146341504</v>
      </c>
      <c r="DS40">
        <v>-3.12549825783979E-2</v>
      </c>
      <c r="DT40">
        <v>4.4699289873213104E-3</v>
      </c>
      <c r="DU40">
        <v>1</v>
      </c>
      <c r="DV40">
        <v>1</v>
      </c>
      <c r="DW40">
        <v>2</v>
      </c>
      <c r="DX40" t="s">
        <v>357</v>
      </c>
      <c r="DY40">
        <v>2.9714499999999999</v>
      </c>
      <c r="DZ40">
        <v>2.6984300000000001</v>
      </c>
      <c r="EA40">
        <v>7.2806800000000005E-2</v>
      </c>
      <c r="EB40">
        <v>7.5258800000000001E-2</v>
      </c>
      <c r="EC40">
        <v>8.6412500000000003E-2</v>
      </c>
      <c r="ED40">
        <v>8.4750199999999998E-2</v>
      </c>
      <c r="EE40">
        <v>35977.9</v>
      </c>
      <c r="EF40">
        <v>39195.1</v>
      </c>
      <c r="EG40">
        <v>35178.6</v>
      </c>
      <c r="EH40">
        <v>38455.800000000003</v>
      </c>
      <c r="EI40">
        <v>45603.6</v>
      </c>
      <c r="EJ40">
        <v>50835.8</v>
      </c>
      <c r="EK40">
        <v>55018.2</v>
      </c>
      <c r="EL40">
        <v>61685</v>
      </c>
      <c r="EM40">
        <v>1.9516</v>
      </c>
      <c r="EN40">
        <v>2.1295999999999999</v>
      </c>
      <c r="EO40">
        <v>0.108242</v>
      </c>
      <c r="EP40">
        <v>0</v>
      </c>
      <c r="EQ40">
        <v>26.389500000000002</v>
      </c>
      <c r="ER40">
        <v>999.9</v>
      </c>
      <c r="ES40">
        <v>42.356999999999999</v>
      </c>
      <c r="ET40">
        <v>35.087000000000003</v>
      </c>
      <c r="EU40">
        <v>32.796599999999998</v>
      </c>
      <c r="EV40">
        <v>53.8001</v>
      </c>
      <c r="EW40">
        <v>36.478400000000001</v>
      </c>
      <c r="EX40">
        <v>2</v>
      </c>
      <c r="EY40">
        <v>0.137764</v>
      </c>
      <c r="EZ40">
        <v>2.67638</v>
      </c>
      <c r="FA40">
        <v>20.1252</v>
      </c>
      <c r="FB40">
        <v>5.1993200000000002</v>
      </c>
      <c r="FC40">
        <v>12.0099</v>
      </c>
      <c r="FD40">
        <v>4.976</v>
      </c>
      <c r="FE40">
        <v>3.294</v>
      </c>
      <c r="FF40">
        <v>9999</v>
      </c>
      <c r="FG40">
        <v>9999</v>
      </c>
      <c r="FH40">
        <v>9999</v>
      </c>
      <c r="FI40">
        <v>582.9</v>
      </c>
      <c r="FJ40">
        <v>1.8631599999999999</v>
      </c>
      <c r="FK40">
        <v>1.8678600000000001</v>
      </c>
      <c r="FL40">
        <v>1.86768</v>
      </c>
      <c r="FM40">
        <v>1.8689</v>
      </c>
      <c r="FN40">
        <v>1.8696600000000001</v>
      </c>
      <c r="FO40">
        <v>1.8656900000000001</v>
      </c>
      <c r="FP40">
        <v>1.86676</v>
      </c>
      <c r="FQ40">
        <v>1.8681300000000001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7.3410000000000002</v>
      </c>
      <c r="GF40">
        <v>0.37290000000000001</v>
      </c>
      <c r="GG40">
        <v>4.1364293666523597</v>
      </c>
      <c r="GH40">
        <v>8.4522687725487305E-3</v>
      </c>
      <c r="GI40">
        <v>-1.6959636708711599E-6</v>
      </c>
      <c r="GJ40">
        <v>4.0157175029199598E-10</v>
      </c>
      <c r="GK40">
        <v>-9.3331712570041497E-2</v>
      </c>
      <c r="GL40">
        <v>-1.2380171323446701E-2</v>
      </c>
      <c r="GM40">
        <v>1.4613783029802699E-3</v>
      </c>
      <c r="GN40">
        <v>-7.38890925161513E-6</v>
      </c>
      <c r="GO40">
        <v>15</v>
      </c>
      <c r="GP40">
        <v>2141</v>
      </c>
      <c r="GQ40">
        <v>1</v>
      </c>
      <c r="GR40">
        <v>40</v>
      </c>
      <c r="GS40">
        <v>2764.8</v>
      </c>
      <c r="GT40">
        <v>2764.8</v>
      </c>
      <c r="GU40">
        <v>1.3513200000000001</v>
      </c>
      <c r="GV40">
        <v>2.66357</v>
      </c>
      <c r="GW40">
        <v>2.2485400000000002</v>
      </c>
      <c r="GX40">
        <v>2.7343799999999998</v>
      </c>
      <c r="GY40">
        <v>1.9958499999999999</v>
      </c>
      <c r="GZ40">
        <v>2.3901400000000002</v>
      </c>
      <c r="HA40">
        <v>39.641800000000003</v>
      </c>
      <c r="HB40">
        <v>13.8781</v>
      </c>
      <c r="HC40">
        <v>18</v>
      </c>
      <c r="HD40">
        <v>500.59</v>
      </c>
      <c r="HE40">
        <v>624.91</v>
      </c>
      <c r="HF40">
        <v>23.066700000000001</v>
      </c>
      <c r="HG40">
        <v>29.053699999999999</v>
      </c>
      <c r="HH40">
        <v>30.000599999999999</v>
      </c>
      <c r="HI40">
        <v>29.155200000000001</v>
      </c>
      <c r="HJ40">
        <v>29.1053</v>
      </c>
      <c r="HK40">
        <v>27.120999999999999</v>
      </c>
      <c r="HL40">
        <v>25.927900000000001</v>
      </c>
      <c r="HM40">
        <v>0</v>
      </c>
      <c r="HN40">
        <v>23.0457</v>
      </c>
      <c r="HO40">
        <v>440.048</v>
      </c>
      <c r="HP40">
        <v>23.8781</v>
      </c>
      <c r="HQ40">
        <v>102.04</v>
      </c>
      <c r="HR40">
        <v>102.67400000000001</v>
      </c>
    </row>
    <row r="41" spans="1:226" x14ac:dyDescent="0.2">
      <c r="A41">
        <v>25</v>
      </c>
      <c r="B41">
        <v>1657479465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1657479462.2</v>
      </c>
      <c r="J41">
        <f t="shared" si="0"/>
        <v>3.9326439016407391E-3</v>
      </c>
      <c r="K41">
        <f t="shared" si="1"/>
        <v>3.9326439016407386</v>
      </c>
      <c r="L41">
        <f t="shared" si="2"/>
        <v>15.522530715214637</v>
      </c>
      <c r="M41">
        <f t="shared" si="3"/>
        <v>419.4169</v>
      </c>
      <c r="N41">
        <f t="shared" si="4"/>
        <v>227.06246279239193</v>
      </c>
      <c r="O41">
        <f t="shared" si="5"/>
        <v>16.654266917612258</v>
      </c>
      <c r="P41">
        <f t="shared" si="6"/>
        <v>30.762817052434148</v>
      </c>
      <c r="Q41">
        <f t="shared" si="7"/>
        <v>0.14225235586089877</v>
      </c>
      <c r="R41">
        <f t="shared" si="8"/>
        <v>3.6833646746918545</v>
      </c>
      <c r="S41">
        <f t="shared" si="9"/>
        <v>0.139269281412223</v>
      </c>
      <c r="T41">
        <f t="shared" si="10"/>
        <v>8.7306108041065006E-2</v>
      </c>
      <c r="U41">
        <f t="shared" si="11"/>
        <v>321.51893219999994</v>
      </c>
      <c r="V41">
        <f t="shared" si="12"/>
        <v>28.10234943252842</v>
      </c>
      <c r="W41">
        <f t="shared" si="13"/>
        <v>28.10234943252842</v>
      </c>
      <c r="X41">
        <f t="shared" si="14"/>
        <v>3.8175410670091732</v>
      </c>
      <c r="Y41">
        <f t="shared" si="15"/>
        <v>49.842721569832108</v>
      </c>
      <c r="Z41">
        <f t="shared" si="16"/>
        <v>1.8260824937092486</v>
      </c>
      <c r="AA41">
        <f t="shared" si="17"/>
        <v>3.6636893736848157</v>
      </c>
      <c r="AB41">
        <f t="shared" si="18"/>
        <v>1.9914585732999246</v>
      </c>
      <c r="AC41">
        <f t="shared" si="19"/>
        <v>-173.42959606235658</v>
      </c>
      <c r="AD41">
        <f t="shared" si="20"/>
        <v>-139.8620317956692</v>
      </c>
      <c r="AE41">
        <f t="shared" si="21"/>
        <v>-8.2562844578173955</v>
      </c>
      <c r="AF41">
        <f t="shared" si="22"/>
        <v>-2.8980115843239673E-2</v>
      </c>
      <c r="AG41">
        <f t="shared" si="23"/>
        <v>48.987890658998232</v>
      </c>
      <c r="AH41">
        <f t="shared" si="24"/>
        <v>3.9927547926481872</v>
      </c>
      <c r="AI41">
        <f t="shared" si="25"/>
        <v>15.522530715214637</v>
      </c>
      <c r="AJ41">
        <v>442.85819951394802</v>
      </c>
      <c r="AK41">
        <v>433.40573333333299</v>
      </c>
      <c r="AL41">
        <v>1.4622624829773301</v>
      </c>
      <c r="AM41">
        <v>64.505183342234901</v>
      </c>
      <c r="AN41">
        <f t="shared" si="26"/>
        <v>3.9326439016407386</v>
      </c>
      <c r="AO41">
        <v>23.944163704412901</v>
      </c>
      <c r="AP41">
        <v>24.890289696969699</v>
      </c>
      <c r="AQ41">
        <v>-2.7548638082369498E-4</v>
      </c>
      <c r="AR41">
        <v>77.478749649057505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38773.55290236709</v>
      </c>
      <c r="AX41">
        <f t="shared" si="30"/>
        <v>2000.0219999999999</v>
      </c>
      <c r="AY41">
        <f t="shared" si="31"/>
        <v>1681.2181799999998</v>
      </c>
      <c r="AZ41">
        <f t="shared" si="32"/>
        <v>0.84059984340172256</v>
      </c>
      <c r="BA41">
        <f t="shared" si="33"/>
        <v>0.16075769776532456</v>
      </c>
      <c r="BB41">
        <v>1.232</v>
      </c>
      <c r="BC41">
        <v>0.5</v>
      </c>
      <c r="BD41" t="s">
        <v>355</v>
      </c>
      <c r="BE41">
        <v>2</v>
      </c>
      <c r="BF41" t="b">
        <v>1</v>
      </c>
      <c r="BG41">
        <v>1657479462.2</v>
      </c>
      <c r="BH41">
        <v>419.4169</v>
      </c>
      <c r="BI41">
        <v>431.9</v>
      </c>
      <c r="BJ41">
        <v>24.896609999999999</v>
      </c>
      <c r="BK41">
        <v>23.9373</v>
      </c>
      <c r="BL41">
        <v>412.05759999999998</v>
      </c>
      <c r="BM41">
        <v>24.52365</v>
      </c>
      <c r="BN41">
        <v>500.00580000000002</v>
      </c>
      <c r="BO41">
        <v>73.301869999999994</v>
      </c>
      <c r="BP41">
        <v>4.4762080000000003E-2</v>
      </c>
      <c r="BQ41">
        <v>27.398029999999999</v>
      </c>
      <c r="BR41">
        <v>28.172720000000002</v>
      </c>
      <c r="BS41">
        <v>999.9</v>
      </c>
      <c r="BT41">
        <v>0</v>
      </c>
      <c r="BU41">
        <v>0</v>
      </c>
      <c r="BV41">
        <v>10017.5</v>
      </c>
      <c r="BW41">
        <v>0</v>
      </c>
      <c r="BX41">
        <v>1607.989</v>
      </c>
      <c r="BY41">
        <v>-12.483142000000001</v>
      </c>
      <c r="BZ41">
        <v>430.12560000000002</v>
      </c>
      <c r="CA41">
        <v>442.49209999999999</v>
      </c>
      <c r="CB41">
        <v>0.95932010000000001</v>
      </c>
      <c r="CC41">
        <v>431.9</v>
      </c>
      <c r="CD41">
        <v>23.9373</v>
      </c>
      <c r="CE41">
        <v>1.82497</v>
      </c>
      <c r="CF41">
        <v>1.754648</v>
      </c>
      <c r="CG41">
        <v>16.002300000000002</v>
      </c>
      <c r="CH41">
        <v>15.388529999999999</v>
      </c>
      <c r="CI41">
        <v>2000.0219999999999</v>
      </c>
      <c r="CJ41">
        <v>0.98000620000000005</v>
      </c>
      <c r="CK41">
        <v>1.9994140000000001E-2</v>
      </c>
      <c r="CL41">
        <v>0</v>
      </c>
      <c r="CM41">
        <v>2.3696799999999998</v>
      </c>
      <c r="CN41">
        <v>0</v>
      </c>
      <c r="CO41">
        <v>3238.8150000000001</v>
      </c>
      <c r="CP41">
        <v>17300.37</v>
      </c>
      <c r="CQ41">
        <v>41.337200000000003</v>
      </c>
      <c r="CR41">
        <v>40.912199999999999</v>
      </c>
      <c r="CS41">
        <v>40.949599999999997</v>
      </c>
      <c r="CT41">
        <v>39.368699999999997</v>
      </c>
      <c r="CU41">
        <v>40.318300000000001</v>
      </c>
      <c r="CV41">
        <v>1960.0319999999999</v>
      </c>
      <c r="CW41">
        <v>39.99</v>
      </c>
      <c r="CX41">
        <v>0</v>
      </c>
      <c r="CY41">
        <v>1657479439.3</v>
      </c>
      <c r="CZ41">
        <v>0</v>
      </c>
      <c r="DA41">
        <v>0</v>
      </c>
      <c r="DB41" t="s">
        <v>356</v>
      </c>
      <c r="DC41">
        <v>1657313570</v>
      </c>
      <c r="DD41">
        <v>1657313571.5</v>
      </c>
      <c r="DE41">
        <v>0</v>
      </c>
      <c r="DF41">
        <v>-0.183</v>
      </c>
      <c r="DG41">
        <v>-4.0000000000000001E-3</v>
      </c>
      <c r="DH41">
        <v>8.7509999999999994</v>
      </c>
      <c r="DI41">
        <v>0.37</v>
      </c>
      <c r="DJ41">
        <v>417</v>
      </c>
      <c r="DK41">
        <v>25</v>
      </c>
      <c r="DL41">
        <v>0.7</v>
      </c>
      <c r="DM41">
        <v>0.09</v>
      </c>
      <c r="DN41">
        <v>-6.6186482926829298</v>
      </c>
      <c r="DO41">
        <v>-31.697000278745602</v>
      </c>
      <c r="DP41">
        <v>3.6580570587442698</v>
      </c>
      <c r="DQ41">
        <v>0</v>
      </c>
      <c r="DR41">
        <v>0.93722799999999995</v>
      </c>
      <c r="DS41">
        <v>8.6317860627176404E-2</v>
      </c>
      <c r="DT41">
        <v>1.55671473677977E-2</v>
      </c>
      <c r="DU41">
        <v>1</v>
      </c>
      <c r="DV41">
        <v>1</v>
      </c>
      <c r="DW41">
        <v>2</v>
      </c>
      <c r="DX41" t="s">
        <v>357</v>
      </c>
      <c r="DY41">
        <v>2.9706600000000001</v>
      </c>
      <c r="DZ41">
        <v>2.7006000000000001</v>
      </c>
      <c r="EA41">
        <v>7.3698899999999998E-2</v>
      </c>
      <c r="EB41">
        <v>7.6957800000000007E-2</v>
      </c>
      <c r="EC41">
        <v>8.6389599999999997E-2</v>
      </c>
      <c r="ED41">
        <v>8.4634699999999993E-2</v>
      </c>
      <c r="EE41">
        <v>35943.300000000003</v>
      </c>
      <c r="EF41">
        <v>39123.699999999997</v>
      </c>
      <c r="EG41">
        <v>35178.5</v>
      </c>
      <c r="EH41">
        <v>38456.199999999997</v>
      </c>
      <c r="EI41">
        <v>45604.800000000003</v>
      </c>
      <c r="EJ41">
        <v>50841.9</v>
      </c>
      <c r="EK41">
        <v>55018.2</v>
      </c>
      <c r="EL41">
        <v>61684.5</v>
      </c>
      <c r="EM41">
        <v>1.9512</v>
      </c>
      <c r="EN41">
        <v>2.1297999999999999</v>
      </c>
      <c r="EO41">
        <v>0.106394</v>
      </c>
      <c r="EP41">
        <v>0</v>
      </c>
      <c r="EQ41">
        <v>26.436299999999999</v>
      </c>
      <c r="ER41">
        <v>999.9</v>
      </c>
      <c r="ES41">
        <v>42.332999999999998</v>
      </c>
      <c r="ET41">
        <v>35.076999999999998</v>
      </c>
      <c r="EU41">
        <v>32.764299999999999</v>
      </c>
      <c r="EV41">
        <v>53.4801</v>
      </c>
      <c r="EW41">
        <v>36.454300000000003</v>
      </c>
      <c r="EX41">
        <v>2</v>
      </c>
      <c r="EY41">
        <v>0.137683</v>
      </c>
      <c r="EZ41">
        <v>2.8257699999999999</v>
      </c>
      <c r="FA41">
        <v>20.122699999999998</v>
      </c>
      <c r="FB41">
        <v>5.20052</v>
      </c>
      <c r="FC41">
        <v>12.0099</v>
      </c>
      <c r="FD41">
        <v>4.9756</v>
      </c>
      <c r="FE41">
        <v>3.294</v>
      </c>
      <c r="FF41">
        <v>9999</v>
      </c>
      <c r="FG41">
        <v>9999</v>
      </c>
      <c r="FH41">
        <v>9999</v>
      </c>
      <c r="FI41">
        <v>582.9</v>
      </c>
      <c r="FJ41">
        <v>1.8631</v>
      </c>
      <c r="FK41">
        <v>1.86795</v>
      </c>
      <c r="FL41">
        <v>1.8676200000000001</v>
      </c>
      <c r="FM41">
        <v>1.8688400000000001</v>
      </c>
      <c r="FN41">
        <v>1.8696600000000001</v>
      </c>
      <c r="FO41">
        <v>1.8656900000000001</v>
      </c>
      <c r="FP41">
        <v>1.86676</v>
      </c>
      <c r="FQ41">
        <v>1.8681000000000001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7.3890000000000002</v>
      </c>
      <c r="GF41">
        <v>0.37259999999999999</v>
      </c>
      <c r="GG41">
        <v>4.1364293666523597</v>
      </c>
      <c r="GH41">
        <v>8.4522687725487305E-3</v>
      </c>
      <c r="GI41">
        <v>-1.6959636708711599E-6</v>
      </c>
      <c r="GJ41">
        <v>4.0157175029199598E-10</v>
      </c>
      <c r="GK41">
        <v>-9.3331712570041497E-2</v>
      </c>
      <c r="GL41">
        <v>-1.2380171323446701E-2</v>
      </c>
      <c r="GM41">
        <v>1.4613783029802699E-3</v>
      </c>
      <c r="GN41">
        <v>-7.38890925161513E-6</v>
      </c>
      <c r="GO41">
        <v>15</v>
      </c>
      <c r="GP41">
        <v>2141</v>
      </c>
      <c r="GQ41">
        <v>1</v>
      </c>
      <c r="GR41">
        <v>40</v>
      </c>
      <c r="GS41">
        <v>2764.9</v>
      </c>
      <c r="GT41">
        <v>2764.9</v>
      </c>
      <c r="GU41">
        <v>1.38428</v>
      </c>
      <c r="GV41">
        <v>2.65991</v>
      </c>
      <c r="GW41">
        <v>2.2485400000000002</v>
      </c>
      <c r="GX41">
        <v>2.7343799999999998</v>
      </c>
      <c r="GY41">
        <v>1.9958499999999999</v>
      </c>
      <c r="GZ41">
        <v>2.3840300000000001</v>
      </c>
      <c r="HA41">
        <v>39.641800000000003</v>
      </c>
      <c r="HB41">
        <v>13.8781</v>
      </c>
      <c r="HC41">
        <v>18</v>
      </c>
      <c r="HD41">
        <v>500.25799999999998</v>
      </c>
      <c r="HE41">
        <v>624.98699999999997</v>
      </c>
      <c r="HF41">
        <v>22.8919</v>
      </c>
      <c r="HG41">
        <v>29.046199999999999</v>
      </c>
      <c r="HH41">
        <v>30.000499999999999</v>
      </c>
      <c r="HI41">
        <v>29.1477</v>
      </c>
      <c r="HJ41">
        <v>29.097899999999999</v>
      </c>
      <c r="HK41">
        <v>27.8538</v>
      </c>
      <c r="HL41">
        <v>25.927900000000001</v>
      </c>
      <c r="HM41">
        <v>0</v>
      </c>
      <c r="HN41">
        <v>22.871300000000002</v>
      </c>
      <c r="HO41">
        <v>460.21300000000002</v>
      </c>
      <c r="HP41">
        <v>23.8781</v>
      </c>
      <c r="HQ41">
        <v>102.04</v>
      </c>
      <c r="HR41">
        <v>102.67400000000001</v>
      </c>
    </row>
    <row r="42" spans="1:226" x14ac:dyDescent="0.2">
      <c r="A42">
        <v>26</v>
      </c>
      <c r="B42">
        <v>1657479470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1657479467.5</v>
      </c>
      <c r="J42">
        <f t="shared" si="0"/>
        <v>3.8102594239317498E-3</v>
      </c>
      <c r="K42">
        <f t="shared" si="1"/>
        <v>3.81025942393175</v>
      </c>
      <c r="L42">
        <f t="shared" si="2"/>
        <v>14.78112810623543</v>
      </c>
      <c r="M42">
        <f t="shared" si="3"/>
        <v>428.60933333333298</v>
      </c>
      <c r="N42">
        <f t="shared" si="4"/>
        <v>238.4208391317828</v>
      </c>
      <c r="O42">
        <f t="shared" si="5"/>
        <v>17.487505862243012</v>
      </c>
      <c r="P42">
        <f t="shared" si="6"/>
        <v>31.437303285120279</v>
      </c>
      <c r="Q42">
        <f t="shared" si="7"/>
        <v>0.13744056407923469</v>
      </c>
      <c r="R42">
        <f t="shared" si="8"/>
        <v>3.6726462417081756</v>
      </c>
      <c r="S42">
        <f t="shared" si="9"/>
        <v>0.13464580071543167</v>
      </c>
      <c r="T42">
        <f t="shared" si="10"/>
        <v>8.4399990514492484E-2</v>
      </c>
      <c r="U42">
        <f t="shared" si="11"/>
        <v>321.51583999999963</v>
      </c>
      <c r="V42">
        <f t="shared" si="12"/>
        <v>28.115591421174674</v>
      </c>
      <c r="W42">
        <f t="shared" si="13"/>
        <v>28.115591421174674</v>
      </c>
      <c r="X42">
        <f t="shared" si="14"/>
        <v>3.8204868149057347</v>
      </c>
      <c r="Y42">
        <f t="shared" si="15"/>
        <v>49.848571129124558</v>
      </c>
      <c r="Z42">
        <f t="shared" si="16"/>
        <v>1.8247541560415743</v>
      </c>
      <c r="AA42">
        <f t="shared" si="17"/>
        <v>3.6605947065460462</v>
      </c>
      <c r="AB42">
        <f t="shared" si="18"/>
        <v>1.9957326588641604</v>
      </c>
      <c r="AC42">
        <f t="shared" si="19"/>
        <v>-168.03244059539017</v>
      </c>
      <c r="AD42">
        <f t="shared" si="20"/>
        <v>-144.93408485705785</v>
      </c>
      <c r="AE42">
        <f t="shared" si="21"/>
        <v>-8.5806155125552177</v>
      </c>
      <c r="AF42">
        <f t="shared" si="22"/>
        <v>-3.1300965003595138E-2</v>
      </c>
      <c r="AG42">
        <f t="shared" si="23"/>
        <v>72.238168844416052</v>
      </c>
      <c r="AH42">
        <f t="shared" si="24"/>
        <v>3.9691457278612634</v>
      </c>
      <c r="AI42">
        <f t="shared" si="25"/>
        <v>14.78112810623543</v>
      </c>
      <c r="AJ42">
        <v>457.343187993605</v>
      </c>
      <c r="AK42">
        <v>444.43261818181799</v>
      </c>
      <c r="AL42">
        <v>2.4248733652029801</v>
      </c>
      <c r="AM42">
        <v>64.505183342234901</v>
      </c>
      <c r="AN42">
        <f t="shared" si="26"/>
        <v>3.81025942393175</v>
      </c>
      <c r="AO42">
        <v>23.9219299539755</v>
      </c>
      <c r="AP42">
        <v>24.876216363636399</v>
      </c>
      <c r="AQ42">
        <v>-8.5066748008067895E-3</v>
      </c>
      <c r="AR42">
        <v>77.478749649057505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38632.248981483288</v>
      </c>
      <c r="AX42">
        <f t="shared" si="30"/>
        <v>2000.0022222222201</v>
      </c>
      <c r="AY42">
        <f t="shared" si="31"/>
        <v>1681.2015999999981</v>
      </c>
      <c r="AZ42">
        <f t="shared" si="32"/>
        <v>0.8405998660001488</v>
      </c>
      <c r="BA42">
        <f t="shared" si="33"/>
        <v>0.16075774138028734</v>
      </c>
      <c r="BB42">
        <v>1.232</v>
      </c>
      <c r="BC42">
        <v>0.5</v>
      </c>
      <c r="BD42" t="s">
        <v>355</v>
      </c>
      <c r="BE42">
        <v>2</v>
      </c>
      <c r="BF42" t="b">
        <v>1</v>
      </c>
      <c r="BG42">
        <v>1657479467.5</v>
      </c>
      <c r="BH42">
        <v>428.60933333333298</v>
      </c>
      <c r="BI42">
        <v>446.83033333333299</v>
      </c>
      <c r="BJ42">
        <v>24.878299999999999</v>
      </c>
      <c r="BK42">
        <v>23.924511111111102</v>
      </c>
      <c r="BL42">
        <v>421.18400000000003</v>
      </c>
      <c r="BM42">
        <v>24.506133333333299</v>
      </c>
      <c r="BN42">
        <v>499.935888888889</v>
      </c>
      <c r="BO42">
        <v>73.302244444444398</v>
      </c>
      <c r="BP42">
        <v>4.4976066666666703E-2</v>
      </c>
      <c r="BQ42">
        <v>27.383600000000001</v>
      </c>
      <c r="BR42">
        <v>28.173177777777799</v>
      </c>
      <c r="BS42">
        <v>999.9</v>
      </c>
      <c r="BT42">
        <v>0</v>
      </c>
      <c r="BU42">
        <v>0</v>
      </c>
      <c r="BV42">
        <v>9978.8888888888905</v>
      </c>
      <c r="BW42">
        <v>0</v>
      </c>
      <c r="BX42">
        <v>1607.1911111111101</v>
      </c>
      <c r="BY42">
        <v>-18.220766666666702</v>
      </c>
      <c r="BZ42">
        <v>439.54466666666701</v>
      </c>
      <c r="CA42">
        <v>457.78255555555597</v>
      </c>
      <c r="CB42">
        <v>0.95379044444444405</v>
      </c>
      <c r="CC42">
        <v>446.83033333333299</v>
      </c>
      <c r="CD42">
        <v>23.924511111111102</v>
      </c>
      <c r="CE42">
        <v>1.8236344444444399</v>
      </c>
      <c r="CF42">
        <v>1.7537199999999999</v>
      </c>
      <c r="CG42">
        <v>15.990866666666699</v>
      </c>
      <c r="CH42">
        <v>15.380266666666699</v>
      </c>
      <c r="CI42">
        <v>2000.0022222222201</v>
      </c>
      <c r="CJ42">
        <v>0.98000477777777795</v>
      </c>
      <c r="CK42">
        <v>1.9995277777777799E-2</v>
      </c>
      <c r="CL42">
        <v>0</v>
      </c>
      <c r="CM42">
        <v>2.2613111111111102</v>
      </c>
      <c r="CN42">
        <v>0</v>
      </c>
      <c r="CO42">
        <v>3226.80666666667</v>
      </c>
      <c r="CP42">
        <v>17300.188888888901</v>
      </c>
      <c r="CQ42">
        <v>41.311999999999998</v>
      </c>
      <c r="CR42">
        <v>40.875</v>
      </c>
      <c r="CS42">
        <v>40.936999999999998</v>
      </c>
      <c r="CT42">
        <v>39.291333333333299</v>
      </c>
      <c r="CU42">
        <v>40.311999999999998</v>
      </c>
      <c r="CV42">
        <v>1960.01111111111</v>
      </c>
      <c r="CW42">
        <v>39.991111111111103</v>
      </c>
      <c r="CX42">
        <v>0</v>
      </c>
      <c r="CY42">
        <v>1657479444.0999999</v>
      </c>
      <c r="CZ42">
        <v>0</v>
      </c>
      <c r="DA42">
        <v>0</v>
      </c>
      <c r="DB42" t="s">
        <v>356</v>
      </c>
      <c r="DC42">
        <v>1657313570</v>
      </c>
      <c r="DD42">
        <v>1657313571.5</v>
      </c>
      <c r="DE42">
        <v>0</v>
      </c>
      <c r="DF42">
        <v>-0.183</v>
      </c>
      <c r="DG42">
        <v>-4.0000000000000001E-3</v>
      </c>
      <c r="DH42">
        <v>8.7509999999999994</v>
      </c>
      <c r="DI42">
        <v>0.37</v>
      </c>
      <c r="DJ42">
        <v>417</v>
      </c>
      <c r="DK42">
        <v>25</v>
      </c>
      <c r="DL42">
        <v>0.7</v>
      </c>
      <c r="DM42">
        <v>0.09</v>
      </c>
      <c r="DN42">
        <v>-9.26831146341463</v>
      </c>
      <c r="DO42">
        <v>-52.073938745644597</v>
      </c>
      <c r="DP42">
        <v>5.3900610684035701</v>
      </c>
      <c r="DQ42">
        <v>0</v>
      </c>
      <c r="DR42">
        <v>0.94190824390243899</v>
      </c>
      <c r="DS42">
        <v>0.121015066202092</v>
      </c>
      <c r="DT42">
        <v>1.7193741414914601E-2</v>
      </c>
      <c r="DU42">
        <v>0</v>
      </c>
      <c r="DV42">
        <v>0</v>
      </c>
      <c r="DW42">
        <v>2</v>
      </c>
      <c r="DX42" t="s">
        <v>363</v>
      </c>
      <c r="DY42">
        <v>2.9705300000000001</v>
      </c>
      <c r="DZ42">
        <v>2.6987899999999998</v>
      </c>
      <c r="EA42">
        <v>7.5179999999999997E-2</v>
      </c>
      <c r="EB42">
        <v>7.8925499999999996E-2</v>
      </c>
      <c r="EC42">
        <v>8.6362599999999998E-2</v>
      </c>
      <c r="ED42">
        <v>8.4640999999999994E-2</v>
      </c>
      <c r="EE42">
        <v>35886</v>
      </c>
      <c r="EF42">
        <v>39040.6</v>
      </c>
      <c r="EG42">
        <v>35178.699999999997</v>
      </c>
      <c r="EH42">
        <v>38456.5</v>
      </c>
      <c r="EI42">
        <v>45606.400000000001</v>
      </c>
      <c r="EJ42">
        <v>50842.1</v>
      </c>
      <c r="EK42">
        <v>55018.400000000001</v>
      </c>
      <c r="EL42">
        <v>61685.1</v>
      </c>
      <c r="EM42">
        <v>1.9514</v>
      </c>
      <c r="EN42">
        <v>2.1301999999999999</v>
      </c>
      <c r="EO42">
        <v>0.10386099999999999</v>
      </c>
      <c r="EP42">
        <v>0</v>
      </c>
      <c r="EQ42">
        <v>26.476600000000001</v>
      </c>
      <c r="ER42">
        <v>999.9</v>
      </c>
      <c r="ES42">
        <v>42.332999999999998</v>
      </c>
      <c r="ET42">
        <v>35.087000000000003</v>
      </c>
      <c r="EU42">
        <v>32.776499999999999</v>
      </c>
      <c r="EV42">
        <v>53.940100000000001</v>
      </c>
      <c r="EW42">
        <v>36.494399999999999</v>
      </c>
      <c r="EX42">
        <v>2</v>
      </c>
      <c r="EY42">
        <v>0.13772400000000001</v>
      </c>
      <c r="EZ42">
        <v>2.899</v>
      </c>
      <c r="FA42">
        <v>20.1218</v>
      </c>
      <c r="FB42">
        <v>5.1993200000000002</v>
      </c>
      <c r="FC42">
        <v>12.0099</v>
      </c>
      <c r="FD42">
        <v>4.9756</v>
      </c>
      <c r="FE42">
        <v>3.294</v>
      </c>
      <c r="FF42">
        <v>9999</v>
      </c>
      <c r="FG42">
        <v>9999</v>
      </c>
      <c r="FH42">
        <v>9999</v>
      </c>
      <c r="FI42">
        <v>582.9</v>
      </c>
      <c r="FJ42">
        <v>1.8631</v>
      </c>
      <c r="FK42">
        <v>1.8678900000000001</v>
      </c>
      <c r="FL42">
        <v>1.86765</v>
      </c>
      <c r="FM42">
        <v>1.8689</v>
      </c>
      <c r="FN42">
        <v>1.8696600000000001</v>
      </c>
      <c r="FO42">
        <v>1.8656900000000001</v>
      </c>
      <c r="FP42">
        <v>1.86676</v>
      </c>
      <c r="FQ42">
        <v>1.8681300000000001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7.4669999999999996</v>
      </c>
      <c r="GF42">
        <v>0.37190000000000001</v>
      </c>
      <c r="GG42">
        <v>4.1364293666523597</v>
      </c>
      <c r="GH42">
        <v>8.4522687725487305E-3</v>
      </c>
      <c r="GI42">
        <v>-1.6959636708711599E-6</v>
      </c>
      <c r="GJ42">
        <v>4.0157175029199598E-10</v>
      </c>
      <c r="GK42">
        <v>-9.3331712570041497E-2</v>
      </c>
      <c r="GL42">
        <v>-1.2380171323446701E-2</v>
      </c>
      <c r="GM42">
        <v>1.4613783029802699E-3</v>
      </c>
      <c r="GN42">
        <v>-7.38890925161513E-6</v>
      </c>
      <c r="GO42">
        <v>15</v>
      </c>
      <c r="GP42">
        <v>2141</v>
      </c>
      <c r="GQ42">
        <v>1</v>
      </c>
      <c r="GR42">
        <v>40</v>
      </c>
      <c r="GS42">
        <v>2765</v>
      </c>
      <c r="GT42">
        <v>2765</v>
      </c>
      <c r="GU42">
        <v>1.42334</v>
      </c>
      <c r="GV42">
        <v>2.65625</v>
      </c>
      <c r="GW42">
        <v>2.2485400000000002</v>
      </c>
      <c r="GX42">
        <v>2.7343799999999998</v>
      </c>
      <c r="GY42">
        <v>1.9958499999999999</v>
      </c>
      <c r="GZ42">
        <v>2.3986800000000001</v>
      </c>
      <c r="HA42">
        <v>39.641800000000003</v>
      </c>
      <c r="HB42">
        <v>13.869400000000001</v>
      </c>
      <c r="HC42">
        <v>18</v>
      </c>
      <c r="HD42">
        <v>500.327</v>
      </c>
      <c r="HE42">
        <v>625.22400000000005</v>
      </c>
      <c r="HF42">
        <v>22.707999999999998</v>
      </c>
      <c r="HG42">
        <v>29.040700000000001</v>
      </c>
      <c r="HH42">
        <v>30.000499999999999</v>
      </c>
      <c r="HI42">
        <v>29.139800000000001</v>
      </c>
      <c r="HJ42">
        <v>29.090499999999999</v>
      </c>
      <c r="HK42">
        <v>28.584499999999998</v>
      </c>
      <c r="HL42">
        <v>25.927900000000001</v>
      </c>
      <c r="HM42">
        <v>0</v>
      </c>
      <c r="HN42">
        <v>22.696300000000001</v>
      </c>
      <c r="HO42">
        <v>473.62700000000001</v>
      </c>
      <c r="HP42">
        <v>23.879000000000001</v>
      </c>
      <c r="HQ42">
        <v>102.04</v>
      </c>
      <c r="HR42">
        <v>102.67400000000001</v>
      </c>
    </row>
    <row r="43" spans="1:226" x14ac:dyDescent="0.2">
      <c r="A43">
        <v>27</v>
      </c>
      <c r="B43">
        <v>1657479475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1657479472.2</v>
      </c>
      <c r="J43">
        <f t="shared" si="0"/>
        <v>3.9170035428971045E-3</v>
      </c>
      <c r="K43">
        <f t="shared" si="1"/>
        <v>3.9170035428971048</v>
      </c>
      <c r="L43">
        <f t="shared" si="2"/>
        <v>17.213502131920865</v>
      </c>
      <c r="M43">
        <f t="shared" si="3"/>
        <v>440.35149999999999</v>
      </c>
      <c r="N43">
        <f t="shared" si="4"/>
        <v>227.78452869060749</v>
      </c>
      <c r="O43">
        <f t="shared" si="5"/>
        <v>16.707311390801536</v>
      </c>
      <c r="P43">
        <f t="shared" si="6"/>
        <v>32.298460629428632</v>
      </c>
      <c r="Q43">
        <f t="shared" si="7"/>
        <v>0.14196483177542288</v>
      </c>
      <c r="R43">
        <f t="shared" si="8"/>
        <v>3.6888007849691817</v>
      </c>
      <c r="S43">
        <f t="shared" si="9"/>
        <v>0.13899794830301701</v>
      </c>
      <c r="T43">
        <f t="shared" si="10"/>
        <v>8.7135116116986322E-2</v>
      </c>
      <c r="U43">
        <f t="shared" si="11"/>
        <v>321.51729239999997</v>
      </c>
      <c r="V43">
        <f t="shared" si="12"/>
        <v>28.076868029248466</v>
      </c>
      <c r="W43">
        <f t="shared" si="13"/>
        <v>28.076868029248466</v>
      </c>
      <c r="X43">
        <f t="shared" si="14"/>
        <v>3.8118781735414027</v>
      </c>
      <c r="Y43">
        <f t="shared" si="15"/>
        <v>49.876602221020768</v>
      </c>
      <c r="Z43">
        <f t="shared" si="16"/>
        <v>1.824353282262742</v>
      </c>
      <c r="AA43">
        <f t="shared" si="17"/>
        <v>3.6577336887913714</v>
      </c>
      <c r="AB43">
        <f t="shared" si="18"/>
        <v>1.9875248912786607</v>
      </c>
      <c r="AC43">
        <f t="shared" si="19"/>
        <v>-172.73985624176231</v>
      </c>
      <c r="AD43">
        <f t="shared" si="20"/>
        <v>-140.52557117571172</v>
      </c>
      <c r="AE43">
        <f t="shared" si="21"/>
        <v>-8.2810293225300597</v>
      </c>
      <c r="AF43">
        <f t="shared" si="22"/>
        <v>-2.9164340004115274E-2</v>
      </c>
      <c r="AG43">
        <f t="shared" si="23"/>
        <v>82.428232847999155</v>
      </c>
      <c r="AH43">
        <f t="shared" si="24"/>
        <v>3.9197005493313886</v>
      </c>
      <c r="AI43">
        <f t="shared" si="25"/>
        <v>17.213502131920865</v>
      </c>
      <c r="AJ43">
        <v>472.91646151181698</v>
      </c>
      <c r="AK43">
        <v>457.97068484848501</v>
      </c>
      <c r="AL43">
        <v>2.8004288029147602</v>
      </c>
      <c r="AM43">
        <v>64.505183342234901</v>
      </c>
      <c r="AN43">
        <f t="shared" si="26"/>
        <v>3.9170035428971048</v>
      </c>
      <c r="AO43">
        <v>23.928139020245599</v>
      </c>
      <c r="AP43">
        <v>24.874501818181798</v>
      </c>
      <c r="AQ43">
        <v>-1.1354729393117499E-3</v>
      </c>
      <c r="AR43">
        <v>77.478749649057505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38849.754963013911</v>
      </c>
      <c r="AX43">
        <f t="shared" si="30"/>
        <v>2000.011</v>
      </c>
      <c r="AY43">
        <f t="shared" si="31"/>
        <v>1681.2090000000001</v>
      </c>
      <c r="AZ43">
        <f t="shared" si="32"/>
        <v>0.84059987670067815</v>
      </c>
      <c r="BA43">
        <f t="shared" si="33"/>
        <v>0.16075776203230882</v>
      </c>
      <c r="BB43">
        <v>1.232</v>
      </c>
      <c r="BC43">
        <v>0.5</v>
      </c>
      <c r="BD43" t="s">
        <v>355</v>
      </c>
      <c r="BE43">
        <v>2</v>
      </c>
      <c r="BF43" t="b">
        <v>1</v>
      </c>
      <c r="BG43">
        <v>1657479472.2</v>
      </c>
      <c r="BH43">
        <v>440.35149999999999</v>
      </c>
      <c r="BI43">
        <v>461.08839999999998</v>
      </c>
      <c r="BJ43">
        <v>24.872910000000001</v>
      </c>
      <c r="BK43">
        <v>23.931059999999999</v>
      </c>
      <c r="BL43">
        <v>432.84199999999998</v>
      </c>
      <c r="BM43">
        <v>24.500979999999998</v>
      </c>
      <c r="BN43">
        <v>499.96899999999999</v>
      </c>
      <c r="BO43">
        <v>73.302379999999999</v>
      </c>
      <c r="BP43">
        <v>4.4618089999999999E-2</v>
      </c>
      <c r="BQ43">
        <v>27.370249999999999</v>
      </c>
      <c r="BR43">
        <v>28.15926</v>
      </c>
      <c r="BS43">
        <v>999.9</v>
      </c>
      <c r="BT43">
        <v>0</v>
      </c>
      <c r="BU43">
        <v>0</v>
      </c>
      <c r="BV43">
        <v>10037</v>
      </c>
      <c r="BW43">
        <v>0</v>
      </c>
      <c r="BX43">
        <v>1606.9649999999999</v>
      </c>
      <c r="BY43">
        <v>-20.736529999999998</v>
      </c>
      <c r="BZ43">
        <v>451.5838</v>
      </c>
      <c r="CA43">
        <v>472.39319999999998</v>
      </c>
      <c r="CB43">
        <v>0.9418552</v>
      </c>
      <c r="CC43">
        <v>461.08839999999998</v>
      </c>
      <c r="CD43">
        <v>23.931059999999999</v>
      </c>
      <c r="CE43">
        <v>1.8232429999999999</v>
      </c>
      <c r="CF43">
        <v>1.7542040000000001</v>
      </c>
      <c r="CG43">
        <v>15.98752</v>
      </c>
      <c r="CH43">
        <v>15.38457</v>
      </c>
      <c r="CI43">
        <v>2000.011</v>
      </c>
      <c r="CJ43">
        <v>0.98000419999999999</v>
      </c>
      <c r="CK43">
        <v>1.9995740000000001E-2</v>
      </c>
      <c r="CL43">
        <v>0</v>
      </c>
      <c r="CM43">
        <v>2.2399900000000001</v>
      </c>
      <c r="CN43">
        <v>0</v>
      </c>
      <c r="CO43">
        <v>3227.4079999999999</v>
      </c>
      <c r="CP43">
        <v>17300.29</v>
      </c>
      <c r="CQ43">
        <v>41.293399999999998</v>
      </c>
      <c r="CR43">
        <v>40.875</v>
      </c>
      <c r="CS43">
        <v>40.936999999999998</v>
      </c>
      <c r="CT43">
        <v>39.25</v>
      </c>
      <c r="CU43">
        <v>40.293399999999998</v>
      </c>
      <c r="CV43">
        <v>1960.019</v>
      </c>
      <c r="CW43">
        <v>39.991999999999997</v>
      </c>
      <c r="CX43">
        <v>0</v>
      </c>
      <c r="CY43">
        <v>1657479449.5</v>
      </c>
      <c r="CZ43">
        <v>0</v>
      </c>
      <c r="DA43">
        <v>0</v>
      </c>
      <c r="DB43" t="s">
        <v>356</v>
      </c>
      <c r="DC43">
        <v>1657313570</v>
      </c>
      <c r="DD43">
        <v>1657313571.5</v>
      </c>
      <c r="DE43">
        <v>0</v>
      </c>
      <c r="DF43">
        <v>-0.183</v>
      </c>
      <c r="DG43">
        <v>-4.0000000000000001E-3</v>
      </c>
      <c r="DH43">
        <v>8.7509999999999994</v>
      </c>
      <c r="DI43">
        <v>0.37</v>
      </c>
      <c r="DJ43">
        <v>417</v>
      </c>
      <c r="DK43">
        <v>25</v>
      </c>
      <c r="DL43">
        <v>0.7</v>
      </c>
      <c r="DM43">
        <v>0.09</v>
      </c>
      <c r="DN43">
        <v>-14.083653170731701</v>
      </c>
      <c r="DO43">
        <v>-59.455093170731701</v>
      </c>
      <c r="DP43">
        <v>5.9626509036846898</v>
      </c>
      <c r="DQ43">
        <v>0</v>
      </c>
      <c r="DR43">
        <v>0.945193951219512</v>
      </c>
      <c r="DS43">
        <v>5.2779177700348401E-2</v>
      </c>
      <c r="DT43">
        <v>1.5958869721195999E-2</v>
      </c>
      <c r="DU43">
        <v>1</v>
      </c>
      <c r="DV43">
        <v>1</v>
      </c>
      <c r="DW43">
        <v>2</v>
      </c>
      <c r="DX43" t="s">
        <v>357</v>
      </c>
      <c r="DY43">
        <v>2.9710999999999999</v>
      </c>
      <c r="DZ43">
        <v>2.6993200000000002</v>
      </c>
      <c r="EA43">
        <v>7.6990500000000003E-2</v>
      </c>
      <c r="EB43">
        <v>8.0964999999999995E-2</v>
      </c>
      <c r="EC43">
        <v>8.6364300000000005E-2</v>
      </c>
      <c r="ED43">
        <v>8.4656400000000007E-2</v>
      </c>
      <c r="EE43">
        <v>35816.1</v>
      </c>
      <c r="EF43">
        <v>38954.5</v>
      </c>
      <c r="EG43">
        <v>35178.9</v>
      </c>
      <c r="EH43">
        <v>38456.800000000003</v>
      </c>
      <c r="EI43">
        <v>45606.8</v>
      </c>
      <c r="EJ43">
        <v>50841.1</v>
      </c>
      <c r="EK43">
        <v>55019</v>
      </c>
      <c r="EL43">
        <v>61684.9</v>
      </c>
      <c r="EM43">
        <v>1.9516</v>
      </c>
      <c r="EN43">
        <v>2.13</v>
      </c>
      <c r="EO43">
        <v>9.9688799999999994E-2</v>
      </c>
      <c r="EP43">
        <v>0</v>
      </c>
      <c r="EQ43">
        <v>26.512499999999999</v>
      </c>
      <c r="ER43">
        <v>999.9</v>
      </c>
      <c r="ES43">
        <v>42.332999999999998</v>
      </c>
      <c r="ET43">
        <v>35.097000000000001</v>
      </c>
      <c r="EU43">
        <v>32.797800000000002</v>
      </c>
      <c r="EV43">
        <v>53.740099999999998</v>
      </c>
      <c r="EW43">
        <v>36.494399999999999</v>
      </c>
      <c r="EX43">
        <v>2</v>
      </c>
      <c r="EY43">
        <v>0.13772400000000001</v>
      </c>
      <c r="EZ43">
        <v>2.9860799999999998</v>
      </c>
      <c r="FA43">
        <v>20.1203</v>
      </c>
      <c r="FB43">
        <v>5.1993200000000002</v>
      </c>
      <c r="FC43">
        <v>12.0099</v>
      </c>
      <c r="FD43">
        <v>4.9752000000000001</v>
      </c>
      <c r="FE43">
        <v>3.294</v>
      </c>
      <c r="FF43">
        <v>9999</v>
      </c>
      <c r="FG43">
        <v>9999</v>
      </c>
      <c r="FH43">
        <v>9999</v>
      </c>
      <c r="FI43">
        <v>582.9</v>
      </c>
      <c r="FJ43">
        <v>1.8631</v>
      </c>
      <c r="FK43">
        <v>1.86795</v>
      </c>
      <c r="FL43">
        <v>1.86765</v>
      </c>
      <c r="FM43">
        <v>1.8688400000000001</v>
      </c>
      <c r="FN43">
        <v>1.8696600000000001</v>
      </c>
      <c r="FO43">
        <v>1.8656900000000001</v>
      </c>
      <c r="FP43">
        <v>1.86673</v>
      </c>
      <c r="FQ43">
        <v>1.8680399999999999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7.5640000000000001</v>
      </c>
      <c r="GF43">
        <v>0.372</v>
      </c>
      <c r="GG43">
        <v>4.1364293666523597</v>
      </c>
      <c r="GH43">
        <v>8.4522687725487305E-3</v>
      </c>
      <c r="GI43">
        <v>-1.6959636708711599E-6</v>
      </c>
      <c r="GJ43">
        <v>4.0157175029199598E-10</v>
      </c>
      <c r="GK43">
        <v>-9.3331712570041497E-2</v>
      </c>
      <c r="GL43">
        <v>-1.2380171323446701E-2</v>
      </c>
      <c r="GM43">
        <v>1.4613783029802699E-3</v>
      </c>
      <c r="GN43">
        <v>-7.38890925161513E-6</v>
      </c>
      <c r="GO43">
        <v>15</v>
      </c>
      <c r="GP43">
        <v>2141</v>
      </c>
      <c r="GQ43">
        <v>1</v>
      </c>
      <c r="GR43">
        <v>40</v>
      </c>
      <c r="GS43">
        <v>2765.1</v>
      </c>
      <c r="GT43">
        <v>2765.1</v>
      </c>
      <c r="GU43">
        <v>1.4648399999999999</v>
      </c>
      <c r="GV43">
        <v>2.65869</v>
      </c>
      <c r="GW43">
        <v>2.2485400000000002</v>
      </c>
      <c r="GX43">
        <v>2.7343799999999998</v>
      </c>
      <c r="GY43">
        <v>1.9958499999999999</v>
      </c>
      <c r="GZ43">
        <v>2.3877000000000002</v>
      </c>
      <c r="HA43">
        <v>39.641800000000003</v>
      </c>
      <c r="HB43">
        <v>13.8781</v>
      </c>
      <c r="HC43">
        <v>18</v>
      </c>
      <c r="HD43">
        <v>500.39600000000002</v>
      </c>
      <c r="HE43">
        <v>625.01</v>
      </c>
      <c r="HF43">
        <v>22.538699999999999</v>
      </c>
      <c r="HG43">
        <v>29.033799999999999</v>
      </c>
      <c r="HH43">
        <v>30.000499999999999</v>
      </c>
      <c r="HI43">
        <v>29.1328</v>
      </c>
      <c r="HJ43">
        <v>29.0855</v>
      </c>
      <c r="HK43">
        <v>29.347000000000001</v>
      </c>
      <c r="HL43">
        <v>25.927900000000001</v>
      </c>
      <c r="HM43">
        <v>0</v>
      </c>
      <c r="HN43">
        <v>22.531099999999999</v>
      </c>
      <c r="HO43">
        <v>493.74799999999999</v>
      </c>
      <c r="HP43">
        <v>23.8826</v>
      </c>
      <c r="HQ43">
        <v>102.041</v>
      </c>
      <c r="HR43">
        <v>102.67400000000001</v>
      </c>
    </row>
    <row r="44" spans="1:226" x14ac:dyDescent="0.2">
      <c r="A44">
        <v>28</v>
      </c>
      <c r="B44">
        <v>1657479480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1657479477.5</v>
      </c>
      <c r="J44">
        <f t="shared" si="0"/>
        <v>3.9057609929445732E-3</v>
      </c>
      <c r="K44">
        <f t="shared" si="1"/>
        <v>3.9057609929445731</v>
      </c>
      <c r="L44">
        <f t="shared" si="2"/>
        <v>16.083507844206498</v>
      </c>
      <c r="M44">
        <f t="shared" si="3"/>
        <v>455.51755555555599</v>
      </c>
      <c r="N44">
        <f t="shared" si="4"/>
        <v>254.6353972079113</v>
      </c>
      <c r="O44">
        <f t="shared" si="5"/>
        <v>18.676387426727942</v>
      </c>
      <c r="P44">
        <f t="shared" si="6"/>
        <v>33.410210993899142</v>
      </c>
      <c r="Q44">
        <f t="shared" si="7"/>
        <v>0.14169056280386488</v>
      </c>
      <c r="R44">
        <f t="shared" si="8"/>
        <v>3.6849467798160531</v>
      </c>
      <c r="S44">
        <f t="shared" si="9"/>
        <v>0.13873198180704049</v>
      </c>
      <c r="T44">
        <f t="shared" si="10"/>
        <v>8.6968160034085557E-2</v>
      </c>
      <c r="U44">
        <f t="shared" si="11"/>
        <v>321.52902699999925</v>
      </c>
      <c r="V44">
        <f t="shared" si="12"/>
        <v>28.069066562768629</v>
      </c>
      <c r="W44">
        <f t="shared" si="13"/>
        <v>28.069066562768629</v>
      </c>
      <c r="X44">
        <f t="shared" si="14"/>
        <v>3.8101458702643241</v>
      </c>
      <c r="Y44">
        <f t="shared" si="15"/>
        <v>49.913712577600471</v>
      </c>
      <c r="Z44">
        <f t="shared" si="16"/>
        <v>1.824543656108855</v>
      </c>
      <c r="AA44">
        <f t="shared" si="17"/>
        <v>3.6553956055107117</v>
      </c>
      <c r="AB44">
        <f t="shared" si="18"/>
        <v>1.985602214155469</v>
      </c>
      <c r="AC44">
        <f t="shared" si="19"/>
        <v>-172.24405978885568</v>
      </c>
      <c r="AD44">
        <f t="shared" si="20"/>
        <v>-140.99762666245931</v>
      </c>
      <c r="AE44">
        <f t="shared" si="21"/>
        <v>-8.3167606700885539</v>
      </c>
      <c r="AF44">
        <f t="shared" si="22"/>
        <v>-2.9420121404314159E-2</v>
      </c>
      <c r="AG44">
        <f t="shared" si="23"/>
        <v>90.39420603087612</v>
      </c>
      <c r="AH44">
        <f t="shared" si="24"/>
        <v>3.8792613017755424</v>
      </c>
      <c r="AI44">
        <f t="shared" si="25"/>
        <v>16.083507844206498</v>
      </c>
      <c r="AJ44">
        <v>489.41135795662001</v>
      </c>
      <c r="AK44">
        <v>473.44591515151501</v>
      </c>
      <c r="AL44">
        <v>3.1457049965947599</v>
      </c>
      <c r="AM44">
        <v>64.505183342234901</v>
      </c>
      <c r="AN44">
        <f t="shared" si="26"/>
        <v>3.9057609929445731</v>
      </c>
      <c r="AO44">
        <v>23.940836297436501</v>
      </c>
      <c r="AP44">
        <v>24.880312727272699</v>
      </c>
      <c r="AQ44">
        <v>-2.4505582570720399E-4</v>
      </c>
      <c r="AR44">
        <v>77.478749649057505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38799.658306046593</v>
      </c>
      <c r="AX44">
        <f t="shared" si="30"/>
        <v>2000.0844444444399</v>
      </c>
      <c r="AY44">
        <f t="shared" si="31"/>
        <v>1681.2706999999959</v>
      </c>
      <c r="AZ44">
        <f t="shared" si="32"/>
        <v>0.84059985800599524</v>
      </c>
      <c r="BA44">
        <f t="shared" si="33"/>
        <v>0.16075772595157092</v>
      </c>
      <c r="BB44">
        <v>1.232</v>
      </c>
      <c r="BC44">
        <v>0.5</v>
      </c>
      <c r="BD44" t="s">
        <v>355</v>
      </c>
      <c r="BE44">
        <v>2</v>
      </c>
      <c r="BF44" t="b">
        <v>1</v>
      </c>
      <c r="BG44">
        <v>1657479477.5</v>
      </c>
      <c r="BH44">
        <v>455.51755555555599</v>
      </c>
      <c r="BI44">
        <v>478.22433333333299</v>
      </c>
      <c r="BJ44">
        <v>24.875977777777798</v>
      </c>
      <c r="BK44">
        <v>23.9439777777778</v>
      </c>
      <c r="BL44">
        <v>447.899333333333</v>
      </c>
      <c r="BM44">
        <v>24.503911111111101</v>
      </c>
      <c r="BN44">
        <v>500.03877777777802</v>
      </c>
      <c r="BO44">
        <v>73.3008555555556</v>
      </c>
      <c r="BP44">
        <v>4.47500888888889E-2</v>
      </c>
      <c r="BQ44">
        <v>27.3593333333333</v>
      </c>
      <c r="BR44">
        <v>28.1478888888889</v>
      </c>
      <c r="BS44">
        <v>999.9</v>
      </c>
      <c r="BT44">
        <v>0</v>
      </c>
      <c r="BU44">
        <v>0</v>
      </c>
      <c r="BV44">
        <v>10023.333333333299</v>
      </c>
      <c r="BW44">
        <v>0</v>
      </c>
      <c r="BX44">
        <v>1605.7077777777799</v>
      </c>
      <c r="BY44">
        <v>-22.706911111111101</v>
      </c>
      <c r="BZ44">
        <v>467.13799999999998</v>
      </c>
      <c r="CA44">
        <v>489.95588888888898</v>
      </c>
      <c r="CB44">
        <v>0.93200388888888896</v>
      </c>
      <c r="CC44">
        <v>478.22433333333299</v>
      </c>
      <c r="CD44">
        <v>23.9439777777778</v>
      </c>
      <c r="CE44">
        <v>1.8234288888888901</v>
      </c>
      <c r="CF44">
        <v>1.75511444444444</v>
      </c>
      <c r="CG44">
        <v>15.989100000000001</v>
      </c>
      <c r="CH44">
        <v>15.392666666666701</v>
      </c>
      <c r="CI44">
        <v>2000.0844444444399</v>
      </c>
      <c r="CJ44">
        <v>0.98000477777777795</v>
      </c>
      <c r="CK44">
        <v>1.9995277777777799E-2</v>
      </c>
      <c r="CL44">
        <v>0</v>
      </c>
      <c r="CM44">
        <v>2.3807777777777801</v>
      </c>
      <c r="CN44">
        <v>0</v>
      </c>
      <c r="CO44">
        <v>3227.8988888888898</v>
      </c>
      <c r="CP44">
        <v>17300.911111111101</v>
      </c>
      <c r="CQ44">
        <v>41.263777777777797</v>
      </c>
      <c r="CR44">
        <v>40.875</v>
      </c>
      <c r="CS44">
        <v>40.916333333333299</v>
      </c>
      <c r="CT44">
        <v>39.235999999999997</v>
      </c>
      <c r="CU44">
        <v>40.25</v>
      </c>
      <c r="CV44">
        <v>1960.09222222222</v>
      </c>
      <c r="CW44">
        <v>39.992222222222203</v>
      </c>
      <c r="CX44">
        <v>0</v>
      </c>
      <c r="CY44">
        <v>1657479454.3</v>
      </c>
      <c r="CZ44">
        <v>0</v>
      </c>
      <c r="DA44">
        <v>0</v>
      </c>
      <c r="DB44" t="s">
        <v>356</v>
      </c>
      <c r="DC44">
        <v>1657313570</v>
      </c>
      <c r="DD44">
        <v>1657313571.5</v>
      </c>
      <c r="DE44">
        <v>0</v>
      </c>
      <c r="DF44">
        <v>-0.183</v>
      </c>
      <c r="DG44">
        <v>-4.0000000000000001E-3</v>
      </c>
      <c r="DH44">
        <v>8.7509999999999994</v>
      </c>
      <c r="DI44">
        <v>0.37</v>
      </c>
      <c r="DJ44">
        <v>417</v>
      </c>
      <c r="DK44">
        <v>25</v>
      </c>
      <c r="DL44">
        <v>0.7</v>
      </c>
      <c r="DM44">
        <v>0.09</v>
      </c>
      <c r="DN44">
        <v>-17.520533414634102</v>
      </c>
      <c r="DO44">
        <v>-44.679194006968601</v>
      </c>
      <c r="DP44">
        <v>4.5595481004604803</v>
      </c>
      <c r="DQ44">
        <v>0</v>
      </c>
      <c r="DR44">
        <v>0.94652231707317103</v>
      </c>
      <c r="DS44">
        <v>-5.49055609756074E-2</v>
      </c>
      <c r="DT44">
        <v>1.4654357864187E-2</v>
      </c>
      <c r="DU44">
        <v>1</v>
      </c>
      <c r="DV44">
        <v>1</v>
      </c>
      <c r="DW44">
        <v>2</v>
      </c>
      <c r="DX44" t="s">
        <v>357</v>
      </c>
      <c r="DY44">
        <v>2.972</v>
      </c>
      <c r="DZ44">
        <v>2.69895</v>
      </c>
      <c r="EA44">
        <v>7.8978900000000005E-2</v>
      </c>
      <c r="EB44">
        <v>8.3072699999999999E-2</v>
      </c>
      <c r="EC44">
        <v>8.6383500000000002E-2</v>
      </c>
      <c r="ED44">
        <v>8.47025E-2</v>
      </c>
      <c r="EE44">
        <v>35740</v>
      </c>
      <c r="EF44">
        <v>38865.5</v>
      </c>
      <c r="EG44">
        <v>35179.9</v>
      </c>
      <c r="EH44">
        <v>38457</v>
      </c>
      <c r="EI44">
        <v>45606.2</v>
      </c>
      <c r="EJ44">
        <v>50839.8</v>
      </c>
      <c r="EK44">
        <v>55019.4</v>
      </c>
      <c r="EL44">
        <v>61686.3</v>
      </c>
      <c r="EM44">
        <v>1.952</v>
      </c>
      <c r="EN44">
        <v>2.13</v>
      </c>
      <c r="EO44">
        <v>9.7125799999999998E-2</v>
      </c>
      <c r="EP44">
        <v>0</v>
      </c>
      <c r="EQ44">
        <v>26.548400000000001</v>
      </c>
      <c r="ER44">
        <v>999.9</v>
      </c>
      <c r="ES44">
        <v>42.332999999999998</v>
      </c>
      <c r="ET44">
        <v>35.097000000000001</v>
      </c>
      <c r="EU44">
        <v>32.797699999999999</v>
      </c>
      <c r="EV44">
        <v>53.4801</v>
      </c>
      <c r="EW44">
        <v>36.394199999999998</v>
      </c>
      <c r="EX44">
        <v>2</v>
      </c>
      <c r="EY44">
        <v>0.13756099999999999</v>
      </c>
      <c r="EZ44">
        <v>3.0091299999999999</v>
      </c>
      <c r="FA44">
        <v>20.12</v>
      </c>
      <c r="FB44">
        <v>5.1993200000000002</v>
      </c>
      <c r="FC44">
        <v>12.0099</v>
      </c>
      <c r="FD44">
        <v>4.9756</v>
      </c>
      <c r="FE44">
        <v>3.294</v>
      </c>
      <c r="FF44">
        <v>9999</v>
      </c>
      <c r="FG44">
        <v>9999</v>
      </c>
      <c r="FH44">
        <v>9999</v>
      </c>
      <c r="FI44">
        <v>582.9</v>
      </c>
      <c r="FJ44">
        <v>1.86313</v>
      </c>
      <c r="FK44">
        <v>1.86792</v>
      </c>
      <c r="FL44">
        <v>1.86768</v>
      </c>
      <c r="FM44">
        <v>1.86887</v>
      </c>
      <c r="FN44">
        <v>1.8696600000000001</v>
      </c>
      <c r="FO44">
        <v>1.8656900000000001</v>
      </c>
      <c r="FP44">
        <v>1.86676</v>
      </c>
      <c r="FQ44">
        <v>1.8681300000000001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7.673</v>
      </c>
      <c r="GF44">
        <v>0.37230000000000002</v>
      </c>
      <c r="GG44">
        <v>4.1364293666523597</v>
      </c>
      <c r="GH44">
        <v>8.4522687725487305E-3</v>
      </c>
      <c r="GI44">
        <v>-1.6959636708711599E-6</v>
      </c>
      <c r="GJ44">
        <v>4.0157175029199598E-10</v>
      </c>
      <c r="GK44">
        <v>-9.3331712570041497E-2</v>
      </c>
      <c r="GL44">
        <v>-1.2380171323446701E-2</v>
      </c>
      <c r="GM44">
        <v>1.4613783029802699E-3</v>
      </c>
      <c r="GN44">
        <v>-7.38890925161513E-6</v>
      </c>
      <c r="GO44">
        <v>15</v>
      </c>
      <c r="GP44">
        <v>2141</v>
      </c>
      <c r="GQ44">
        <v>1</v>
      </c>
      <c r="GR44">
        <v>40</v>
      </c>
      <c r="GS44">
        <v>2765.2</v>
      </c>
      <c r="GT44">
        <v>2765.1</v>
      </c>
      <c r="GU44">
        <v>1.5039100000000001</v>
      </c>
      <c r="GV44">
        <v>2.65625</v>
      </c>
      <c r="GW44">
        <v>2.2485400000000002</v>
      </c>
      <c r="GX44">
        <v>2.7343799999999998</v>
      </c>
      <c r="GY44">
        <v>1.9958499999999999</v>
      </c>
      <c r="GZ44">
        <v>2.3852500000000001</v>
      </c>
      <c r="HA44">
        <v>39.641800000000003</v>
      </c>
      <c r="HB44">
        <v>13.869400000000001</v>
      </c>
      <c r="HC44">
        <v>18</v>
      </c>
      <c r="HD44">
        <v>500.59899999999999</v>
      </c>
      <c r="HE44">
        <v>624.92899999999997</v>
      </c>
      <c r="HF44">
        <v>22.380500000000001</v>
      </c>
      <c r="HG44">
        <v>29.0288</v>
      </c>
      <c r="HH44">
        <v>30.0002</v>
      </c>
      <c r="HI44">
        <v>29.125299999999999</v>
      </c>
      <c r="HJ44">
        <v>29.078099999999999</v>
      </c>
      <c r="HK44">
        <v>30.203900000000001</v>
      </c>
      <c r="HL44">
        <v>25.927900000000001</v>
      </c>
      <c r="HM44">
        <v>0</v>
      </c>
      <c r="HN44">
        <v>22.378900000000002</v>
      </c>
      <c r="HO44">
        <v>507.17</v>
      </c>
      <c r="HP44">
        <v>23.8795</v>
      </c>
      <c r="HQ44">
        <v>102.04300000000001</v>
      </c>
      <c r="HR44">
        <v>102.676</v>
      </c>
    </row>
    <row r="45" spans="1:226" x14ac:dyDescent="0.2">
      <c r="A45">
        <v>29</v>
      </c>
      <c r="B45">
        <v>1657479485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1657479482.2</v>
      </c>
      <c r="J45">
        <f t="shared" si="0"/>
        <v>3.8742384838359907E-3</v>
      </c>
      <c r="K45">
        <f t="shared" si="1"/>
        <v>3.8742384838359909</v>
      </c>
      <c r="L45">
        <f t="shared" si="2"/>
        <v>17.790624323715569</v>
      </c>
      <c r="M45">
        <f t="shared" si="3"/>
        <v>470.09550000000002</v>
      </c>
      <c r="N45">
        <f t="shared" si="4"/>
        <v>248.00228724072204</v>
      </c>
      <c r="O45">
        <f t="shared" si="5"/>
        <v>18.189811230280597</v>
      </c>
      <c r="P45">
        <f t="shared" si="6"/>
        <v>34.479312672243388</v>
      </c>
      <c r="Q45">
        <f t="shared" si="7"/>
        <v>0.14070458134647162</v>
      </c>
      <c r="R45">
        <f t="shared" si="8"/>
        <v>3.6703585863112966</v>
      </c>
      <c r="S45">
        <f t="shared" si="9"/>
        <v>0.13777523822170396</v>
      </c>
      <c r="T45">
        <f t="shared" si="10"/>
        <v>8.6367634231798454E-2</v>
      </c>
      <c r="U45">
        <f t="shared" si="11"/>
        <v>321.51765539999997</v>
      </c>
      <c r="V45">
        <f t="shared" si="12"/>
        <v>28.060113809369032</v>
      </c>
      <c r="W45">
        <f t="shared" si="13"/>
        <v>28.060113809369032</v>
      </c>
      <c r="X45">
        <f t="shared" si="14"/>
        <v>3.8081587718981385</v>
      </c>
      <c r="Y45">
        <f t="shared" si="15"/>
        <v>49.976428450866713</v>
      </c>
      <c r="Z45">
        <f t="shared" si="16"/>
        <v>1.8248891834729324</v>
      </c>
      <c r="AA45">
        <f t="shared" si="17"/>
        <v>3.6514997970834076</v>
      </c>
      <c r="AB45">
        <f t="shared" si="18"/>
        <v>1.9832695884252061</v>
      </c>
      <c r="AC45">
        <f t="shared" si="19"/>
        <v>-170.8539171371672</v>
      </c>
      <c r="AD45">
        <f t="shared" si="20"/>
        <v>-142.26990780033125</v>
      </c>
      <c r="AE45">
        <f t="shared" si="21"/>
        <v>-8.4240194617413167</v>
      </c>
      <c r="AF45">
        <f t="shared" si="22"/>
        <v>-3.0188999239783243E-2</v>
      </c>
      <c r="AG45">
        <f t="shared" si="23"/>
        <v>94.64702105923142</v>
      </c>
      <c r="AH45">
        <f t="shared" si="24"/>
        <v>3.8532946174623386</v>
      </c>
      <c r="AI45">
        <f t="shared" si="25"/>
        <v>17.790624323715569</v>
      </c>
      <c r="AJ45">
        <v>506.61472193378103</v>
      </c>
      <c r="AK45">
        <v>489.64921212121197</v>
      </c>
      <c r="AL45">
        <v>3.29479375773577</v>
      </c>
      <c r="AM45">
        <v>64.505183342234901</v>
      </c>
      <c r="AN45">
        <f t="shared" si="26"/>
        <v>3.8742384838359909</v>
      </c>
      <c r="AO45">
        <v>23.950708248108</v>
      </c>
      <c r="AP45">
        <v>24.882924242424199</v>
      </c>
      <c r="AQ45">
        <v>-2.6279490612378999E-4</v>
      </c>
      <c r="AR45">
        <v>77.478749649057505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38607.092717129388</v>
      </c>
      <c r="AX45">
        <f t="shared" si="30"/>
        <v>2000.0139999999999</v>
      </c>
      <c r="AY45">
        <f t="shared" si="31"/>
        <v>1681.21146</v>
      </c>
      <c r="AZ45">
        <f t="shared" si="32"/>
        <v>0.84059984580107938</v>
      </c>
      <c r="BA45">
        <f t="shared" si="33"/>
        <v>0.16075770239608322</v>
      </c>
      <c r="BB45">
        <v>1.232</v>
      </c>
      <c r="BC45">
        <v>0.5</v>
      </c>
      <c r="BD45" t="s">
        <v>355</v>
      </c>
      <c r="BE45">
        <v>2</v>
      </c>
      <c r="BF45" t="b">
        <v>1</v>
      </c>
      <c r="BG45">
        <v>1657479482.2</v>
      </c>
      <c r="BH45">
        <v>470.09550000000002</v>
      </c>
      <c r="BI45">
        <v>493.86700000000002</v>
      </c>
      <c r="BJ45">
        <v>24.880780000000001</v>
      </c>
      <c r="BK45">
        <v>23.954789999999999</v>
      </c>
      <c r="BL45">
        <v>462.37360000000001</v>
      </c>
      <c r="BM45">
        <v>24.508510000000001</v>
      </c>
      <c r="BN45">
        <v>499.91289999999998</v>
      </c>
      <c r="BO45">
        <v>73.299769999999995</v>
      </c>
      <c r="BP45">
        <v>4.5566580000000002E-2</v>
      </c>
      <c r="BQ45">
        <v>27.34113</v>
      </c>
      <c r="BR45">
        <v>28.13231</v>
      </c>
      <c r="BS45">
        <v>999.9</v>
      </c>
      <c r="BT45">
        <v>0</v>
      </c>
      <c r="BU45">
        <v>0</v>
      </c>
      <c r="BV45">
        <v>9971</v>
      </c>
      <c r="BW45">
        <v>0</v>
      </c>
      <c r="BX45">
        <v>1605.04</v>
      </c>
      <c r="BY45">
        <v>-23.77167</v>
      </c>
      <c r="BZ45">
        <v>482.09010000000001</v>
      </c>
      <c r="CA45">
        <v>505.98770000000002</v>
      </c>
      <c r="CB45">
        <v>0.9259925</v>
      </c>
      <c r="CC45">
        <v>493.86700000000002</v>
      </c>
      <c r="CD45">
        <v>23.954789999999999</v>
      </c>
      <c r="CE45">
        <v>1.8237559999999999</v>
      </c>
      <c r="CF45">
        <v>1.7558830000000001</v>
      </c>
      <c r="CG45">
        <v>15.99189</v>
      </c>
      <c r="CH45">
        <v>15.399459999999999</v>
      </c>
      <c r="CI45">
        <v>2000.0139999999999</v>
      </c>
      <c r="CJ45">
        <v>0.98000419999999999</v>
      </c>
      <c r="CK45">
        <v>1.9995740000000001E-2</v>
      </c>
      <c r="CL45">
        <v>0</v>
      </c>
      <c r="CM45">
        <v>2.2946599999999999</v>
      </c>
      <c r="CN45">
        <v>0</v>
      </c>
      <c r="CO45">
        <v>3235.5070000000001</v>
      </c>
      <c r="CP45">
        <v>17300.310000000001</v>
      </c>
      <c r="CQ45">
        <v>41.237400000000001</v>
      </c>
      <c r="CR45">
        <v>40.875</v>
      </c>
      <c r="CS45">
        <v>40.875</v>
      </c>
      <c r="CT45">
        <v>39.187100000000001</v>
      </c>
      <c r="CU45">
        <v>40.243699999999997</v>
      </c>
      <c r="CV45">
        <v>1960.0239999999999</v>
      </c>
      <c r="CW45">
        <v>39.99</v>
      </c>
      <c r="CX45">
        <v>0</v>
      </c>
      <c r="CY45">
        <v>1657479459.7</v>
      </c>
      <c r="CZ45">
        <v>0</v>
      </c>
      <c r="DA45">
        <v>0</v>
      </c>
      <c r="DB45" t="s">
        <v>356</v>
      </c>
      <c r="DC45">
        <v>1657313570</v>
      </c>
      <c r="DD45">
        <v>1657313571.5</v>
      </c>
      <c r="DE45">
        <v>0</v>
      </c>
      <c r="DF45">
        <v>-0.183</v>
      </c>
      <c r="DG45">
        <v>-4.0000000000000001E-3</v>
      </c>
      <c r="DH45">
        <v>8.7509999999999994</v>
      </c>
      <c r="DI45">
        <v>0.37</v>
      </c>
      <c r="DJ45">
        <v>417</v>
      </c>
      <c r="DK45">
        <v>25</v>
      </c>
      <c r="DL45">
        <v>0.7</v>
      </c>
      <c r="DM45">
        <v>0.09</v>
      </c>
      <c r="DN45">
        <v>-21.140968292682899</v>
      </c>
      <c r="DO45">
        <v>-24.207788153310101</v>
      </c>
      <c r="DP45">
        <v>2.4801606886807899</v>
      </c>
      <c r="DQ45">
        <v>0</v>
      </c>
      <c r="DR45">
        <v>0.93962170731707295</v>
      </c>
      <c r="DS45">
        <v>-0.122995108013937</v>
      </c>
      <c r="DT45">
        <v>1.2804596762717699E-2</v>
      </c>
      <c r="DU45">
        <v>0</v>
      </c>
      <c r="DV45">
        <v>0</v>
      </c>
      <c r="DW45">
        <v>2</v>
      </c>
      <c r="DX45" t="s">
        <v>363</v>
      </c>
      <c r="DY45">
        <v>2.9715099999999999</v>
      </c>
      <c r="DZ45">
        <v>2.6987800000000002</v>
      </c>
      <c r="EA45">
        <v>8.1021499999999996E-2</v>
      </c>
      <c r="EB45">
        <v>8.5170599999999999E-2</v>
      </c>
      <c r="EC45">
        <v>8.6402199999999998E-2</v>
      </c>
      <c r="ED45">
        <v>8.4733199999999995E-2</v>
      </c>
      <c r="EE45">
        <v>35660.400000000001</v>
      </c>
      <c r="EF45">
        <v>38776.699999999997</v>
      </c>
      <c r="EG45">
        <v>35179.5</v>
      </c>
      <c r="EH45">
        <v>38457.1</v>
      </c>
      <c r="EI45">
        <v>45605.5</v>
      </c>
      <c r="EJ45">
        <v>50838.1</v>
      </c>
      <c r="EK45">
        <v>55019.6</v>
      </c>
      <c r="EL45">
        <v>61686.3</v>
      </c>
      <c r="EM45">
        <v>1.9523999999999999</v>
      </c>
      <c r="EN45">
        <v>2.1295999999999999</v>
      </c>
      <c r="EO45">
        <v>9.5665500000000001E-2</v>
      </c>
      <c r="EP45">
        <v>0</v>
      </c>
      <c r="EQ45">
        <v>26.579799999999999</v>
      </c>
      <c r="ER45">
        <v>999.9</v>
      </c>
      <c r="ES45">
        <v>42.332999999999998</v>
      </c>
      <c r="ET45">
        <v>35.116999999999997</v>
      </c>
      <c r="EU45">
        <v>32.835299999999997</v>
      </c>
      <c r="EV45">
        <v>53.790100000000002</v>
      </c>
      <c r="EW45">
        <v>36.482399999999998</v>
      </c>
      <c r="EX45">
        <v>2</v>
      </c>
      <c r="EY45">
        <v>0.13735800000000001</v>
      </c>
      <c r="EZ45">
        <v>3.0451000000000001</v>
      </c>
      <c r="FA45">
        <v>20.119599999999998</v>
      </c>
      <c r="FB45">
        <v>5.1993200000000002</v>
      </c>
      <c r="FC45">
        <v>12.0099</v>
      </c>
      <c r="FD45">
        <v>4.976</v>
      </c>
      <c r="FE45">
        <v>3.294</v>
      </c>
      <c r="FF45">
        <v>9999</v>
      </c>
      <c r="FG45">
        <v>9999</v>
      </c>
      <c r="FH45">
        <v>9999</v>
      </c>
      <c r="FI45">
        <v>582.9</v>
      </c>
      <c r="FJ45">
        <v>1.8631</v>
      </c>
      <c r="FK45">
        <v>1.86795</v>
      </c>
      <c r="FL45">
        <v>1.86768</v>
      </c>
      <c r="FM45">
        <v>1.8689</v>
      </c>
      <c r="FN45">
        <v>1.8696600000000001</v>
      </c>
      <c r="FO45">
        <v>1.8656900000000001</v>
      </c>
      <c r="FP45">
        <v>1.86676</v>
      </c>
      <c r="FQ45">
        <v>1.8681000000000001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7.7850000000000001</v>
      </c>
      <c r="GF45">
        <v>0.37269999999999998</v>
      </c>
      <c r="GG45">
        <v>4.1364293666523597</v>
      </c>
      <c r="GH45">
        <v>8.4522687725487305E-3</v>
      </c>
      <c r="GI45">
        <v>-1.6959636708711599E-6</v>
      </c>
      <c r="GJ45">
        <v>4.0157175029199598E-10</v>
      </c>
      <c r="GK45">
        <v>-9.3331712570041497E-2</v>
      </c>
      <c r="GL45">
        <v>-1.2380171323446701E-2</v>
      </c>
      <c r="GM45">
        <v>1.4613783029802699E-3</v>
      </c>
      <c r="GN45">
        <v>-7.38890925161513E-6</v>
      </c>
      <c r="GO45">
        <v>15</v>
      </c>
      <c r="GP45">
        <v>2141</v>
      </c>
      <c r="GQ45">
        <v>1</v>
      </c>
      <c r="GR45">
        <v>40</v>
      </c>
      <c r="GS45">
        <v>2765.2</v>
      </c>
      <c r="GT45">
        <v>2765.2</v>
      </c>
      <c r="GU45">
        <v>1.5478499999999999</v>
      </c>
      <c r="GV45">
        <v>2.65747</v>
      </c>
      <c r="GW45">
        <v>2.2485400000000002</v>
      </c>
      <c r="GX45">
        <v>2.7343799999999998</v>
      </c>
      <c r="GY45">
        <v>1.9958499999999999</v>
      </c>
      <c r="GZ45">
        <v>2.4047900000000002</v>
      </c>
      <c r="HA45">
        <v>39.666899999999998</v>
      </c>
      <c r="HB45">
        <v>13.869400000000001</v>
      </c>
      <c r="HC45">
        <v>18</v>
      </c>
      <c r="HD45">
        <v>500.82299999999998</v>
      </c>
      <c r="HE45">
        <v>624.529</v>
      </c>
      <c r="HF45">
        <v>22.235499999999998</v>
      </c>
      <c r="HG45">
        <v>29.023800000000001</v>
      </c>
      <c r="HH45">
        <v>30.0001</v>
      </c>
      <c r="HI45">
        <v>29.1203</v>
      </c>
      <c r="HJ45">
        <v>29.070599999999999</v>
      </c>
      <c r="HK45">
        <v>30.989000000000001</v>
      </c>
      <c r="HL45">
        <v>25.927900000000001</v>
      </c>
      <c r="HM45">
        <v>0</v>
      </c>
      <c r="HN45">
        <v>22.237400000000001</v>
      </c>
      <c r="HO45">
        <v>527.35799999999995</v>
      </c>
      <c r="HP45">
        <v>23.8795</v>
      </c>
      <c r="HQ45">
        <v>102.04300000000001</v>
      </c>
      <c r="HR45">
        <v>102.676</v>
      </c>
    </row>
    <row r="46" spans="1:226" x14ac:dyDescent="0.2">
      <c r="A46">
        <v>30</v>
      </c>
      <c r="B46">
        <v>1657479490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1657479487.5</v>
      </c>
      <c r="J46">
        <f t="shared" si="0"/>
        <v>3.8626172168493276E-3</v>
      </c>
      <c r="K46">
        <f t="shared" si="1"/>
        <v>3.8626172168493276</v>
      </c>
      <c r="L46">
        <f t="shared" si="2"/>
        <v>19.132541375098299</v>
      </c>
      <c r="M46">
        <f t="shared" si="3"/>
        <v>487.12333333333299</v>
      </c>
      <c r="N46">
        <f t="shared" si="4"/>
        <v>249.2918233863719</v>
      </c>
      <c r="O46">
        <f t="shared" si="5"/>
        <v>18.284372663148336</v>
      </c>
      <c r="P46">
        <f t="shared" si="6"/>
        <v>35.728185700568773</v>
      </c>
      <c r="Q46">
        <f t="shared" si="7"/>
        <v>0.14079288448660635</v>
      </c>
      <c r="R46">
        <f t="shared" si="8"/>
        <v>3.6821954261740713</v>
      </c>
      <c r="S46">
        <f t="shared" si="9"/>
        <v>0.13786912213048963</v>
      </c>
      <c r="T46">
        <f t="shared" si="10"/>
        <v>8.6425832772240307E-2</v>
      </c>
      <c r="U46">
        <f t="shared" si="11"/>
        <v>321.52257866666594</v>
      </c>
      <c r="V46">
        <f t="shared" si="12"/>
        <v>28.029397216237694</v>
      </c>
      <c r="W46">
        <f t="shared" si="13"/>
        <v>28.029397216237694</v>
      </c>
      <c r="X46">
        <f t="shared" si="14"/>
        <v>3.8013479755427024</v>
      </c>
      <c r="Y46">
        <f t="shared" si="15"/>
        <v>50.078201894545785</v>
      </c>
      <c r="Z46">
        <f t="shared" si="16"/>
        <v>1.8252863455685624</v>
      </c>
      <c r="AA46">
        <f t="shared" si="17"/>
        <v>3.6448719732634043</v>
      </c>
      <c r="AB46">
        <f t="shared" si="18"/>
        <v>1.97606162997414</v>
      </c>
      <c r="AC46">
        <f t="shared" si="19"/>
        <v>-170.34141926305534</v>
      </c>
      <c r="AD46">
        <f t="shared" si="20"/>
        <v>-142.78653005256734</v>
      </c>
      <c r="AE46">
        <f t="shared" si="21"/>
        <v>-8.4248365942334047</v>
      </c>
      <c r="AF46">
        <f t="shared" si="22"/>
        <v>-3.0207243190147892E-2</v>
      </c>
      <c r="AG46">
        <f t="shared" si="23"/>
        <v>98.120997469131069</v>
      </c>
      <c r="AH46">
        <f t="shared" si="24"/>
        <v>3.8336134054834803</v>
      </c>
      <c r="AI46">
        <f t="shared" si="25"/>
        <v>19.132541375098299</v>
      </c>
      <c r="AJ46">
        <v>523.80050107453906</v>
      </c>
      <c r="AK46">
        <v>506.26684848484803</v>
      </c>
      <c r="AL46">
        <v>3.3554263203984398</v>
      </c>
      <c r="AM46">
        <v>64.505183342234901</v>
      </c>
      <c r="AN46">
        <f t="shared" si="26"/>
        <v>3.8626172168493276</v>
      </c>
      <c r="AO46">
        <v>23.962457606636701</v>
      </c>
      <c r="AP46">
        <v>24.889015757575802</v>
      </c>
      <c r="AQ46">
        <v>3.4391393204665698E-4</v>
      </c>
      <c r="AR46">
        <v>77.478749649057505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38769.27546198685</v>
      </c>
      <c r="AX46">
        <f t="shared" si="30"/>
        <v>2000.0444444444399</v>
      </c>
      <c r="AY46">
        <f t="shared" si="31"/>
        <v>1681.2370666666627</v>
      </c>
      <c r="AZ46">
        <f t="shared" si="32"/>
        <v>0.84059985333659248</v>
      </c>
      <c r="BA46">
        <f t="shared" si="33"/>
        <v>0.16075771693962357</v>
      </c>
      <c r="BB46">
        <v>1.232</v>
      </c>
      <c r="BC46">
        <v>0.5</v>
      </c>
      <c r="BD46" t="s">
        <v>355</v>
      </c>
      <c r="BE46">
        <v>2</v>
      </c>
      <c r="BF46" t="b">
        <v>1</v>
      </c>
      <c r="BG46">
        <v>1657479487.5</v>
      </c>
      <c r="BH46">
        <v>487.12333333333299</v>
      </c>
      <c r="BI46">
        <v>511.76211111111098</v>
      </c>
      <c r="BJ46">
        <v>24.886222222222202</v>
      </c>
      <c r="BK46">
        <v>23.965066666666701</v>
      </c>
      <c r="BL46">
        <v>479.28111111111099</v>
      </c>
      <c r="BM46">
        <v>24.5137</v>
      </c>
      <c r="BN46">
        <v>499.96699999999998</v>
      </c>
      <c r="BO46">
        <v>73.301566666666702</v>
      </c>
      <c r="BP46">
        <v>4.36895666666667E-2</v>
      </c>
      <c r="BQ46">
        <v>27.310122222222201</v>
      </c>
      <c r="BR46">
        <v>28.101611111111101</v>
      </c>
      <c r="BS46">
        <v>999.9</v>
      </c>
      <c r="BT46">
        <v>0</v>
      </c>
      <c r="BU46">
        <v>0</v>
      </c>
      <c r="BV46">
        <v>10013.333333333299</v>
      </c>
      <c r="BW46">
        <v>0</v>
      </c>
      <c r="BX46">
        <v>1603.5577777777801</v>
      </c>
      <c r="BY46">
        <v>-24.6390666666667</v>
      </c>
      <c r="BZ46">
        <v>499.55533333333301</v>
      </c>
      <c r="CA46">
        <v>524.32788888888899</v>
      </c>
      <c r="CB46">
        <v>0.92113811111111099</v>
      </c>
      <c r="CC46">
        <v>511.76211111111098</v>
      </c>
      <c r="CD46">
        <v>23.965066666666701</v>
      </c>
      <c r="CE46">
        <v>1.82419777777778</v>
      </c>
      <c r="CF46">
        <v>1.75667777777778</v>
      </c>
      <c r="CG46">
        <v>15.995711111111101</v>
      </c>
      <c r="CH46">
        <v>15.4065333333333</v>
      </c>
      <c r="CI46">
        <v>2000.0444444444399</v>
      </c>
      <c r="CJ46">
        <v>0.98000344444444398</v>
      </c>
      <c r="CK46">
        <v>1.9996344444444401E-2</v>
      </c>
      <c r="CL46">
        <v>0</v>
      </c>
      <c r="CM46">
        <v>2.2508111111111102</v>
      </c>
      <c r="CN46">
        <v>0</v>
      </c>
      <c r="CO46">
        <v>3237.63</v>
      </c>
      <c r="CP46">
        <v>17300.555555555598</v>
      </c>
      <c r="CQ46">
        <v>41.186999999999998</v>
      </c>
      <c r="CR46">
        <v>40.853999999999999</v>
      </c>
      <c r="CS46">
        <v>40.875</v>
      </c>
      <c r="CT46">
        <v>39.125</v>
      </c>
      <c r="CU46">
        <v>40.207999999999998</v>
      </c>
      <c r="CV46">
        <v>1960.0533333333301</v>
      </c>
      <c r="CW46">
        <v>39.991111111111103</v>
      </c>
      <c r="CX46">
        <v>0</v>
      </c>
      <c r="CY46">
        <v>1657479464.5</v>
      </c>
      <c r="CZ46">
        <v>0</v>
      </c>
      <c r="DA46">
        <v>0</v>
      </c>
      <c r="DB46" t="s">
        <v>356</v>
      </c>
      <c r="DC46">
        <v>1657313570</v>
      </c>
      <c r="DD46">
        <v>1657313571.5</v>
      </c>
      <c r="DE46">
        <v>0</v>
      </c>
      <c r="DF46">
        <v>-0.183</v>
      </c>
      <c r="DG46">
        <v>-4.0000000000000001E-3</v>
      </c>
      <c r="DH46">
        <v>8.7509999999999994</v>
      </c>
      <c r="DI46">
        <v>0.37</v>
      </c>
      <c r="DJ46">
        <v>417</v>
      </c>
      <c r="DK46">
        <v>25</v>
      </c>
      <c r="DL46">
        <v>0.7</v>
      </c>
      <c r="DM46">
        <v>0.09</v>
      </c>
      <c r="DN46">
        <v>-22.579941463414599</v>
      </c>
      <c r="DO46">
        <v>-16.699979790940802</v>
      </c>
      <c r="DP46">
        <v>1.6954240095572599</v>
      </c>
      <c r="DQ46">
        <v>0</v>
      </c>
      <c r="DR46">
        <v>0.93238717073170696</v>
      </c>
      <c r="DS46">
        <v>-8.7056843205574205E-2</v>
      </c>
      <c r="DT46">
        <v>9.3890614453474106E-3</v>
      </c>
      <c r="DU46">
        <v>1</v>
      </c>
      <c r="DV46">
        <v>1</v>
      </c>
      <c r="DW46">
        <v>2</v>
      </c>
      <c r="DX46" t="s">
        <v>357</v>
      </c>
      <c r="DY46">
        <v>2.9715199999999999</v>
      </c>
      <c r="DZ46">
        <v>2.6994699999999998</v>
      </c>
      <c r="EA46">
        <v>8.3094600000000005E-2</v>
      </c>
      <c r="EB46">
        <v>8.7251499999999996E-2</v>
      </c>
      <c r="EC46">
        <v>8.6420700000000003E-2</v>
      </c>
      <c r="ED46">
        <v>8.4766099999999997E-2</v>
      </c>
      <c r="EE46">
        <v>35580.199999999997</v>
      </c>
      <c r="EF46">
        <v>38688</v>
      </c>
      <c r="EG46">
        <v>35179.699999999997</v>
      </c>
      <c r="EH46">
        <v>38456.6</v>
      </c>
      <c r="EI46">
        <v>45604</v>
      </c>
      <c r="EJ46">
        <v>50836.6</v>
      </c>
      <c r="EK46">
        <v>55018.8</v>
      </c>
      <c r="EL46">
        <v>61686.6</v>
      </c>
      <c r="EM46">
        <v>1.9512</v>
      </c>
      <c r="EN46">
        <v>2.1295999999999999</v>
      </c>
      <c r="EO46">
        <v>9.2715000000000006E-2</v>
      </c>
      <c r="EP46">
        <v>0</v>
      </c>
      <c r="EQ46">
        <v>26.6068</v>
      </c>
      <c r="ER46">
        <v>999.9</v>
      </c>
      <c r="ES46">
        <v>42.332999999999998</v>
      </c>
      <c r="ET46">
        <v>35.116999999999997</v>
      </c>
      <c r="EU46">
        <v>32.832999999999998</v>
      </c>
      <c r="EV46">
        <v>53.470100000000002</v>
      </c>
      <c r="EW46">
        <v>36.478400000000001</v>
      </c>
      <c r="EX46">
        <v>2</v>
      </c>
      <c r="EY46">
        <v>0.13727600000000001</v>
      </c>
      <c r="EZ46">
        <v>3.0399099999999999</v>
      </c>
      <c r="FA46">
        <v>20.119900000000001</v>
      </c>
      <c r="FB46">
        <v>5.1993200000000002</v>
      </c>
      <c r="FC46">
        <v>12.0099</v>
      </c>
      <c r="FD46">
        <v>4.9756</v>
      </c>
      <c r="FE46">
        <v>3.294</v>
      </c>
      <c r="FF46">
        <v>9999</v>
      </c>
      <c r="FG46">
        <v>9999</v>
      </c>
      <c r="FH46">
        <v>9999</v>
      </c>
      <c r="FI46">
        <v>582.9</v>
      </c>
      <c r="FJ46">
        <v>1.8631</v>
      </c>
      <c r="FK46">
        <v>1.86798</v>
      </c>
      <c r="FL46">
        <v>1.86765</v>
      </c>
      <c r="FM46">
        <v>1.8689</v>
      </c>
      <c r="FN46">
        <v>1.8696600000000001</v>
      </c>
      <c r="FO46">
        <v>1.8656900000000001</v>
      </c>
      <c r="FP46">
        <v>1.86676</v>
      </c>
      <c r="FQ46">
        <v>1.8680699999999999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7.9</v>
      </c>
      <c r="GF46">
        <v>0.37290000000000001</v>
      </c>
      <c r="GG46">
        <v>4.1364293666523597</v>
      </c>
      <c r="GH46">
        <v>8.4522687725487305E-3</v>
      </c>
      <c r="GI46">
        <v>-1.6959636708711599E-6</v>
      </c>
      <c r="GJ46">
        <v>4.0157175029199598E-10</v>
      </c>
      <c r="GK46">
        <v>-9.3331712570041497E-2</v>
      </c>
      <c r="GL46">
        <v>-1.2380171323446701E-2</v>
      </c>
      <c r="GM46">
        <v>1.4613783029802699E-3</v>
      </c>
      <c r="GN46">
        <v>-7.38890925161513E-6</v>
      </c>
      <c r="GO46">
        <v>15</v>
      </c>
      <c r="GP46">
        <v>2141</v>
      </c>
      <c r="GQ46">
        <v>1</v>
      </c>
      <c r="GR46">
        <v>40</v>
      </c>
      <c r="GS46">
        <v>2765.3</v>
      </c>
      <c r="GT46">
        <v>2765.3</v>
      </c>
      <c r="GU46">
        <v>1.58691</v>
      </c>
      <c r="GV46">
        <v>2.65503</v>
      </c>
      <c r="GW46">
        <v>2.2485400000000002</v>
      </c>
      <c r="GX46">
        <v>2.7331500000000002</v>
      </c>
      <c r="GY46">
        <v>1.9958499999999999</v>
      </c>
      <c r="GZ46">
        <v>2.4023400000000001</v>
      </c>
      <c r="HA46">
        <v>39.666899999999998</v>
      </c>
      <c r="HB46">
        <v>13.869400000000001</v>
      </c>
      <c r="HC46">
        <v>18</v>
      </c>
      <c r="HD46">
        <v>499.95600000000002</v>
      </c>
      <c r="HE46">
        <v>624.47500000000002</v>
      </c>
      <c r="HF46">
        <v>22.109500000000001</v>
      </c>
      <c r="HG46">
        <v>29.020900000000001</v>
      </c>
      <c r="HH46">
        <v>30</v>
      </c>
      <c r="HI46">
        <v>29.1128</v>
      </c>
      <c r="HJ46">
        <v>29.0657</v>
      </c>
      <c r="HK46">
        <v>31.8462</v>
      </c>
      <c r="HL46">
        <v>26.199300000000001</v>
      </c>
      <c r="HM46">
        <v>0</v>
      </c>
      <c r="HN46">
        <v>22.113</v>
      </c>
      <c r="HO46">
        <v>540.78499999999997</v>
      </c>
      <c r="HP46">
        <v>23.8795</v>
      </c>
      <c r="HQ46">
        <v>102.042</v>
      </c>
      <c r="HR46">
        <v>102.676</v>
      </c>
    </row>
    <row r="47" spans="1:226" x14ac:dyDescent="0.2">
      <c r="A47">
        <v>31</v>
      </c>
      <c r="B47">
        <v>1657479495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1657479492.2</v>
      </c>
      <c r="J47">
        <f t="shared" si="0"/>
        <v>3.9495739510647925E-3</v>
      </c>
      <c r="K47">
        <f t="shared" si="1"/>
        <v>3.9495739510647923</v>
      </c>
      <c r="L47">
        <f t="shared" si="2"/>
        <v>19.541628155904295</v>
      </c>
      <c r="M47">
        <f t="shared" si="3"/>
        <v>502.63850000000002</v>
      </c>
      <c r="N47">
        <f t="shared" si="4"/>
        <v>265.32706094991329</v>
      </c>
      <c r="O47">
        <f t="shared" si="5"/>
        <v>19.46064573310295</v>
      </c>
      <c r="P47">
        <f t="shared" si="6"/>
        <v>36.866461134037088</v>
      </c>
      <c r="Q47">
        <f t="shared" si="7"/>
        <v>0.14463277580422434</v>
      </c>
      <c r="R47">
        <f t="shared" si="8"/>
        <v>3.6747227015567692</v>
      </c>
      <c r="S47">
        <f t="shared" si="9"/>
        <v>0.14154311287869101</v>
      </c>
      <c r="T47">
        <f t="shared" si="10"/>
        <v>8.873654227380541E-2</v>
      </c>
      <c r="U47">
        <f t="shared" si="11"/>
        <v>321.51063299999998</v>
      </c>
      <c r="V47">
        <f t="shared" si="12"/>
        <v>27.997055527298755</v>
      </c>
      <c r="W47">
        <f t="shared" si="13"/>
        <v>27.997055527298755</v>
      </c>
      <c r="X47">
        <f t="shared" si="14"/>
        <v>3.794188334031956</v>
      </c>
      <c r="Y47">
        <f t="shared" si="15"/>
        <v>50.142441843373639</v>
      </c>
      <c r="Z47">
        <f t="shared" si="16"/>
        <v>1.8259800575733578</v>
      </c>
      <c r="AA47">
        <f t="shared" si="17"/>
        <v>3.6415858311747984</v>
      </c>
      <c r="AB47">
        <f t="shared" si="18"/>
        <v>1.9682082764585982</v>
      </c>
      <c r="AC47">
        <f t="shared" si="19"/>
        <v>-174.17621124195736</v>
      </c>
      <c r="AD47">
        <f t="shared" si="20"/>
        <v>-139.13886925137206</v>
      </c>
      <c r="AE47">
        <f t="shared" si="21"/>
        <v>-8.2243488442151609</v>
      </c>
      <c r="AF47">
        <f t="shared" si="22"/>
        <v>-2.8796337544605421E-2</v>
      </c>
      <c r="AG47">
        <f t="shared" si="23"/>
        <v>99.416759565197623</v>
      </c>
      <c r="AH47">
        <f t="shared" si="24"/>
        <v>3.9751279534848694</v>
      </c>
      <c r="AI47">
        <f t="shared" si="25"/>
        <v>19.541628155904295</v>
      </c>
      <c r="AJ47">
        <v>541.15022824703203</v>
      </c>
      <c r="AK47">
        <v>523.32458181818197</v>
      </c>
      <c r="AL47">
        <v>3.4055930016082701</v>
      </c>
      <c r="AM47">
        <v>64.505183342234901</v>
      </c>
      <c r="AN47">
        <f t="shared" si="26"/>
        <v>3.9495739510647923</v>
      </c>
      <c r="AO47">
        <v>23.951285756571099</v>
      </c>
      <c r="AP47">
        <v>24.890585454545501</v>
      </c>
      <c r="AQ47">
        <v>2.1168282782363401E-3</v>
      </c>
      <c r="AR47">
        <v>77.478749649057505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38671.407138314818</v>
      </c>
      <c r="AX47">
        <f t="shared" si="30"/>
        <v>1999.97</v>
      </c>
      <c r="AY47">
        <f t="shared" si="31"/>
        <v>1681.1744999999999</v>
      </c>
      <c r="AZ47">
        <f t="shared" si="32"/>
        <v>0.84059985899788492</v>
      </c>
      <c r="BA47">
        <f t="shared" si="33"/>
        <v>0.16075772786591797</v>
      </c>
      <c r="BB47">
        <v>1.232</v>
      </c>
      <c r="BC47">
        <v>0.5</v>
      </c>
      <c r="BD47" t="s">
        <v>355</v>
      </c>
      <c r="BE47">
        <v>2</v>
      </c>
      <c r="BF47" t="b">
        <v>1</v>
      </c>
      <c r="BG47">
        <v>1657479492.2</v>
      </c>
      <c r="BH47">
        <v>502.63850000000002</v>
      </c>
      <c r="BI47">
        <v>527.62639999999999</v>
      </c>
      <c r="BJ47">
        <v>24.89547</v>
      </c>
      <c r="BK47">
        <v>23.94041</v>
      </c>
      <c r="BL47">
        <v>494.68729999999999</v>
      </c>
      <c r="BM47">
        <v>24.522539999999999</v>
      </c>
      <c r="BN47">
        <v>500.01420000000002</v>
      </c>
      <c r="BO47">
        <v>73.301190000000005</v>
      </c>
      <c r="BP47">
        <v>4.4686080000000003E-2</v>
      </c>
      <c r="BQ47">
        <v>27.294730000000001</v>
      </c>
      <c r="BR47">
        <v>28.091280000000001</v>
      </c>
      <c r="BS47">
        <v>999.9</v>
      </c>
      <c r="BT47">
        <v>0</v>
      </c>
      <c r="BU47">
        <v>0</v>
      </c>
      <c r="BV47">
        <v>9986.5</v>
      </c>
      <c r="BW47">
        <v>0</v>
      </c>
      <c r="BX47">
        <v>1602.3209999999999</v>
      </c>
      <c r="BY47">
        <v>-24.98798</v>
      </c>
      <c r="BZ47">
        <v>515.47140000000002</v>
      </c>
      <c r="CA47">
        <v>540.56769999999995</v>
      </c>
      <c r="CB47">
        <v>0.95504940000000005</v>
      </c>
      <c r="CC47">
        <v>527.62639999999999</v>
      </c>
      <c r="CD47">
        <v>23.94041</v>
      </c>
      <c r="CE47">
        <v>1.8248690000000001</v>
      </c>
      <c r="CF47">
        <v>1.754861</v>
      </c>
      <c r="CG47">
        <v>16.001460000000002</v>
      </c>
      <c r="CH47">
        <v>15.390420000000001</v>
      </c>
      <c r="CI47">
        <v>1999.97</v>
      </c>
      <c r="CJ47">
        <v>0.98000299999999996</v>
      </c>
      <c r="CK47">
        <v>1.9996699999999999E-2</v>
      </c>
      <c r="CL47">
        <v>0</v>
      </c>
      <c r="CM47">
        <v>2.3475899999999998</v>
      </c>
      <c r="CN47">
        <v>0</v>
      </c>
      <c r="CO47">
        <v>3236.143</v>
      </c>
      <c r="CP47">
        <v>17299.91</v>
      </c>
      <c r="CQ47">
        <v>41.155999999999999</v>
      </c>
      <c r="CR47">
        <v>40.875</v>
      </c>
      <c r="CS47">
        <v>40.875</v>
      </c>
      <c r="CT47">
        <v>39.125</v>
      </c>
      <c r="CU47">
        <v>40.186999999999998</v>
      </c>
      <c r="CV47">
        <v>1959.98</v>
      </c>
      <c r="CW47">
        <v>39.99</v>
      </c>
      <c r="CX47">
        <v>0</v>
      </c>
      <c r="CY47">
        <v>1657479469.9000001</v>
      </c>
      <c r="CZ47">
        <v>0</v>
      </c>
      <c r="DA47">
        <v>0</v>
      </c>
      <c r="DB47" t="s">
        <v>356</v>
      </c>
      <c r="DC47">
        <v>1657313570</v>
      </c>
      <c r="DD47">
        <v>1657313571.5</v>
      </c>
      <c r="DE47">
        <v>0</v>
      </c>
      <c r="DF47">
        <v>-0.183</v>
      </c>
      <c r="DG47">
        <v>-4.0000000000000001E-3</v>
      </c>
      <c r="DH47">
        <v>8.7509999999999994</v>
      </c>
      <c r="DI47">
        <v>0.37</v>
      </c>
      <c r="DJ47">
        <v>417</v>
      </c>
      <c r="DK47">
        <v>25</v>
      </c>
      <c r="DL47">
        <v>0.7</v>
      </c>
      <c r="DM47">
        <v>0.09</v>
      </c>
      <c r="DN47">
        <v>-23.927024390243901</v>
      </c>
      <c r="DO47">
        <v>-9.7529038327526507</v>
      </c>
      <c r="DP47">
        <v>1.01310202861347</v>
      </c>
      <c r="DQ47">
        <v>0</v>
      </c>
      <c r="DR47">
        <v>0.93411397560975595</v>
      </c>
      <c r="DS47">
        <v>6.7405902439025805E-2</v>
      </c>
      <c r="DT47">
        <v>1.7057442975225299E-2</v>
      </c>
      <c r="DU47">
        <v>1</v>
      </c>
      <c r="DV47">
        <v>1</v>
      </c>
      <c r="DW47">
        <v>2</v>
      </c>
      <c r="DX47" t="s">
        <v>357</v>
      </c>
      <c r="DY47">
        <v>2.9711500000000002</v>
      </c>
      <c r="DZ47">
        <v>2.6985800000000002</v>
      </c>
      <c r="EA47">
        <v>8.5149000000000002E-2</v>
      </c>
      <c r="EB47">
        <v>8.9309299999999994E-2</v>
      </c>
      <c r="EC47">
        <v>8.64283E-2</v>
      </c>
      <c r="ED47">
        <v>8.46465E-2</v>
      </c>
      <c r="EE47">
        <v>35500.9</v>
      </c>
      <c r="EF47">
        <v>38601.300000000003</v>
      </c>
      <c r="EG47">
        <v>35180.1</v>
      </c>
      <c r="EH47">
        <v>38457.1</v>
      </c>
      <c r="EI47">
        <v>45605</v>
      </c>
      <c r="EJ47">
        <v>50843.6</v>
      </c>
      <c r="EK47">
        <v>55020.5</v>
      </c>
      <c r="EL47">
        <v>61686.9</v>
      </c>
      <c r="EM47">
        <v>1.952</v>
      </c>
      <c r="EN47">
        <v>2.1301999999999999</v>
      </c>
      <c r="EO47">
        <v>8.7589E-2</v>
      </c>
      <c r="EP47">
        <v>0</v>
      </c>
      <c r="EQ47">
        <v>26.6294</v>
      </c>
      <c r="ER47">
        <v>999.9</v>
      </c>
      <c r="ES47">
        <v>42.332999999999998</v>
      </c>
      <c r="ET47">
        <v>35.116999999999997</v>
      </c>
      <c r="EU47">
        <v>32.832900000000002</v>
      </c>
      <c r="EV47">
        <v>53.4801</v>
      </c>
      <c r="EW47">
        <v>36.4343</v>
      </c>
      <c r="EX47">
        <v>2</v>
      </c>
      <c r="EY47">
        <v>0.136707</v>
      </c>
      <c r="EZ47">
        <v>2.9296500000000001</v>
      </c>
      <c r="FA47">
        <v>20.121300000000002</v>
      </c>
      <c r="FB47">
        <v>5.1993200000000002</v>
      </c>
      <c r="FC47">
        <v>12.0099</v>
      </c>
      <c r="FD47">
        <v>4.9756</v>
      </c>
      <c r="FE47">
        <v>3.294</v>
      </c>
      <c r="FF47">
        <v>9999</v>
      </c>
      <c r="FG47">
        <v>9999</v>
      </c>
      <c r="FH47">
        <v>9999</v>
      </c>
      <c r="FI47">
        <v>582.9</v>
      </c>
      <c r="FJ47">
        <v>1.86313</v>
      </c>
      <c r="FK47">
        <v>1.86795</v>
      </c>
      <c r="FL47">
        <v>1.86768</v>
      </c>
      <c r="FM47">
        <v>1.8689</v>
      </c>
      <c r="FN47">
        <v>1.8696600000000001</v>
      </c>
      <c r="FO47">
        <v>1.8656900000000001</v>
      </c>
      <c r="FP47">
        <v>1.86676</v>
      </c>
      <c r="FQ47">
        <v>1.8681300000000001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8.016</v>
      </c>
      <c r="GF47">
        <v>0.37309999999999999</v>
      </c>
      <c r="GG47">
        <v>4.1364293666523597</v>
      </c>
      <c r="GH47">
        <v>8.4522687725487305E-3</v>
      </c>
      <c r="GI47">
        <v>-1.6959636708711599E-6</v>
      </c>
      <c r="GJ47">
        <v>4.0157175029199598E-10</v>
      </c>
      <c r="GK47">
        <v>-9.3331712570041497E-2</v>
      </c>
      <c r="GL47">
        <v>-1.2380171323446701E-2</v>
      </c>
      <c r="GM47">
        <v>1.4613783029802699E-3</v>
      </c>
      <c r="GN47">
        <v>-7.38890925161513E-6</v>
      </c>
      <c r="GO47">
        <v>15</v>
      </c>
      <c r="GP47">
        <v>2141</v>
      </c>
      <c r="GQ47">
        <v>1</v>
      </c>
      <c r="GR47">
        <v>40</v>
      </c>
      <c r="GS47">
        <v>2765.4</v>
      </c>
      <c r="GT47">
        <v>2765.4</v>
      </c>
      <c r="GU47">
        <v>1.62964</v>
      </c>
      <c r="GV47">
        <v>2.65625</v>
      </c>
      <c r="GW47">
        <v>2.2485400000000002</v>
      </c>
      <c r="GX47">
        <v>2.7331500000000002</v>
      </c>
      <c r="GY47">
        <v>1.9958499999999999</v>
      </c>
      <c r="GZ47">
        <v>2.4133300000000002</v>
      </c>
      <c r="HA47">
        <v>39.666899999999998</v>
      </c>
      <c r="HB47">
        <v>13.869400000000001</v>
      </c>
      <c r="HC47">
        <v>18</v>
      </c>
      <c r="HD47">
        <v>500.447</v>
      </c>
      <c r="HE47">
        <v>624.89800000000002</v>
      </c>
      <c r="HF47">
        <v>21.993099999999998</v>
      </c>
      <c r="HG47">
        <v>29.016400000000001</v>
      </c>
      <c r="HH47">
        <v>30</v>
      </c>
      <c r="HI47">
        <v>29.107399999999998</v>
      </c>
      <c r="HJ47">
        <v>29.0608</v>
      </c>
      <c r="HK47">
        <v>32.621899999999997</v>
      </c>
      <c r="HL47">
        <v>26.199300000000001</v>
      </c>
      <c r="HM47">
        <v>0</v>
      </c>
      <c r="HN47">
        <v>22.0152</v>
      </c>
      <c r="HO47">
        <v>560.89599999999996</v>
      </c>
      <c r="HP47">
        <v>23.8795</v>
      </c>
      <c r="HQ47">
        <v>102.044</v>
      </c>
      <c r="HR47">
        <v>102.67700000000001</v>
      </c>
    </row>
    <row r="48" spans="1:226" x14ac:dyDescent="0.2">
      <c r="A48">
        <v>32</v>
      </c>
      <c r="B48">
        <v>1657479500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1657479497.5</v>
      </c>
      <c r="J48">
        <f t="shared" si="0"/>
        <v>3.9200153043835494E-3</v>
      </c>
      <c r="K48">
        <f t="shared" si="1"/>
        <v>3.9200153043835493</v>
      </c>
      <c r="L48">
        <f t="shared" si="2"/>
        <v>20.452188454213157</v>
      </c>
      <c r="M48">
        <f t="shared" si="3"/>
        <v>520.16200000000003</v>
      </c>
      <c r="N48">
        <f t="shared" si="4"/>
        <v>270.26716954425729</v>
      </c>
      <c r="O48">
        <f t="shared" si="5"/>
        <v>19.82289317916047</v>
      </c>
      <c r="P48">
        <f t="shared" si="6"/>
        <v>38.151566019823157</v>
      </c>
      <c r="Q48">
        <f t="shared" si="7"/>
        <v>0.14347722367150029</v>
      </c>
      <c r="R48">
        <f t="shared" si="8"/>
        <v>3.6800416174921864</v>
      </c>
      <c r="S48">
        <f t="shared" si="9"/>
        <v>0.14044046944467176</v>
      </c>
      <c r="T48">
        <f t="shared" si="10"/>
        <v>8.8042780376491298E-2</v>
      </c>
      <c r="U48">
        <f t="shared" si="11"/>
        <v>321.51559833333317</v>
      </c>
      <c r="V48">
        <f t="shared" si="12"/>
        <v>27.996553594703162</v>
      </c>
      <c r="W48">
        <f t="shared" si="13"/>
        <v>27.996553594703162</v>
      </c>
      <c r="X48">
        <f t="shared" si="14"/>
        <v>3.7940773114762525</v>
      </c>
      <c r="Y48">
        <f t="shared" si="15"/>
        <v>50.139615257002809</v>
      </c>
      <c r="Z48">
        <f t="shared" si="16"/>
        <v>1.8252593346514359</v>
      </c>
      <c r="AA48">
        <f t="shared" si="17"/>
        <v>3.6403536909799254</v>
      </c>
      <c r="AB48">
        <f t="shared" si="18"/>
        <v>1.9688179768248166</v>
      </c>
      <c r="AC48">
        <f t="shared" si="19"/>
        <v>-172.87267492331452</v>
      </c>
      <c r="AD48">
        <f t="shared" si="20"/>
        <v>-140.38632141555871</v>
      </c>
      <c r="AE48">
        <f t="shared" si="21"/>
        <v>-8.2858315345084019</v>
      </c>
      <c r="AF48">
        <f t="shared" si="22"/>
        <v>-2.922954004847611E-2</v>
      </c>
      <c r="AG48">
        <f t="shared" si="23"/>
        <v>100.63058185400743</v>
      </c>
      <c r="AH48">
        <f t="shared" si="24"/>
        <v>3.9885196621207628</v>
      </c>
      <c r="AI48">
        <f t="shared" si="25"/>
        <v>20.452188454213157</v>
      </c>
      <c r="AJ48">
        <v>558.340669230137</v>
      </c>
      <c r="AK48">
        <v>540.26517575757498</v>
      </c>
      <c r="AL48">
        <v>3.41045732578214</v>
      </c>
      <c r="AM48">
        <v>64.505183342234901</v>
      </c>
      <c r="AN48">
        <f t="shared" si="26"/>
        <v>3.9200153043835493</v>
      </c>
      <c r="AO48">
        <v>23.927805476654399</v>
      </c>
      <c r="AP48">
        <v>24.883573333333299</v>
      </c>
      <c r="AQ48">
        <v>-3.0500497416225199E-3</v>
      </c>
      <c r="AR48">
        <v>77.478749649057505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38743.235374111406</v>
      </c>
      <c r="AX48">
        <f t="shared" si="30"/>
        <v>2000.00111111111</v>
      </c>
      <c r="AY48">
        <f t="shared" si="31"/>
        <v>1681.2006333333325</v>
      </c>
      <c r="AZ48">
        <f t="shared" si="32"/>
        <v>0.84059984966675017</v>
      </c>
      <c r="BA48">
        <f t="shared" si="33"/>
        <v>0.16075770985682786</v>
      </c>
      <c r="BB48">
        <v>1.232</v>
      </c>
      <c r="BC48">
        <v>0.5</v>
      </c>
      <c r="BD48" t="s">
        <v>355</v>
      </c>
      <c r="BE48">
        <v>2</v>
      </c>
      <c r="BF48" t="b">
        <v>1</v>
      </c>
      <c r="BG48">
        <v>1657479497.5</v>
      </c>
      <c r="BH48">
        <v>520.16200000000003</v>
      </c>
      <c r="BI48">
        <v>545.46966666666697</v>
      </c>
      <c r="BJ48">
        <v>24.885755555555601</v>
      </c>
      <c r="BK48">
        <v>23.927399999999999</v>
      </c>
      <c r="BL48">
        <v>512.08833333333303</v>
      </c>
      <c r="BM48">
        <v>24.513277777777802</v>
      </c>
      <c r="BN48">
        <v>499.97844444444502</v>
      </c>
      <c r="BO48">
        <v>73.301766666666694</v>
      </c>
      <c r="BP48">
        <v>4.37795666666667E-2</v>
      </c>
      <c r="BQ48">
        <v>27.288955555555599</v>
      </c>
      <c r="BR48">
        <v>28.073522222222199</v>
      </c>
      <c r="BS48">
        <v>999.9</v>
      </c>
      <c r="BT48">
        <v>0</v>
      </c>
      <c r="BU48">
        <v>0</v>
      </c>
      <c r="BV48">
        <v>10005.5555555556</v>
      </c>
      <c r="BW48">
        <v>0</v>
      </c>
      <c r="BX48">
        <v>1601.91777777778</v>
      </c>
      <c r="BY48">
        <v>-25.307644444444399</v>
      </c>
      <c r="BZ48">
        <v>533.43711111111099</v>
      </c>
      <c r="CA48">
        <v>558.84144444444496</v>
      </c>
      <c r="CB48">
        <v>0.95834411111111095</v>
      </c>
      <c r="CC48">
        <v>545.46966666666697</v>
      </c>
      <c r="CD48">
        <v>23.927399999999999</v>
      </c>
      <c r="CE48">
        <v>1.8241700000000001</v>
      </c>
      <c r="CF48">
        <v>1.7539211111111099</v>
      </c>
      <c r="CG48">
        <v>15.995466666666699</v>
      </c>
      <c r="CH48">
        <v>15.3820777777778</v>
      </c>
      <c r="CI48">
        <v>2000.00111111111</v>
      </c>
      <c r="CJ48">
        <v>0.98000344444444398</v>
      </c>
      <c r="CK48">
        <v>1.9996344444444401E-2</v>
      </c>
      <c r="CL48">
        <v>0</v>
      </c>
      <c r="CM48">
        <v>2.3129555555555599</v>
      </c>
      <c r="CN48">
        <v>0</v>
      </c>
      <c r="CO48">
        <v>3236.49</v>
      </c>
      <c r="CP48">
        <v>17300.177777777801</v>
      </c>
      <c r="CQ48">
        <v>41.125</v>
      </c>
      <c r="CR48">
        <v>40.875</v>
      </c>
      <c r="CS48">
        <v>40.868000000000002</v>
      </c>
      <c r="CT48">
        <v>39.090000000000003</v>
      </c>
      <c r="CU48">
        <v>40.186999999999998</v>
      </c>
      <c r="CV48">
        <v>1960.01111111111</v>
      </c>
      <c r="CW48">
        <v>39.99</v>
      </c>
      <c r="CX48">
        <v>0</v>
      </c>
      <c r="CY48">
        <v>1657479474.0999999</v>
      </c>
      <c r="CZ48">
        <v>0</v>
      </c>
      <c r="DA48">
        <v>0</v>
      </c>
      <c r="DB48" t="s">
        <v>356</v>
      </c>
      <c r="DC48">
        <v>1657313570</v>
      </c>
      <c r="DD48">
        <v>1657313571.5</v>
      </c>
      <c r="DE48">
        <v>0</v>
      </c>
      <c r="DF48">
        <v>-0.183</v>
      </c>
      <c r="DG48">
        <v>-4.0000000000000001E-3</v>
      </c>
      <c r="DH48">
        <v>8.7509999999999994</v>
      </c>
      <c r="DI48">
        <v>0.37</v>
      </c>
      <c r="DJ48">
        <v>417</v>
      </c>
      <c r="DK48">
        <v>25</v>
      </c>
      <c r="DL48">
        <v>0.7</v>
      </c>
      <c r="DM48">
        <v>0.09</v>
      </c>
      <c r="DN48">
        <v>-24.600594999999998</v>
      </c>
      <c r="DO48">
        <v>-6.10478273921201</v>
      </c>
      <c r="DP48">
        <v>0.64773164696114705</v>
      </c>
      <c r="DQ48">
        <v>0</v>
      </c>
      <c r="DR48">
        <v>0.94015122500000003</v>
      </c>
      <c r="DS48">
        <v>0.155243493433394</v>
      </c>
      <c r="DT48">
        <v>2.0485959137281701E-2</v>
      </c>
      <c r="DU48">
        <v>0</v>
      </c>
      <c r="DV48">
        <v>0</v>
      </c>
      <c r="DW48">
        <v>2</v>
      </c>
      <c r="DX48" t="s">
        <v>363</v>
      </c>
      <c r="DY48">
        <v>2.9716300000000002</v>
      </c>
      <c r="DZ48">
        <v>2.6973400000000001</v>
      </c>
      <c r="EA48">
        <v>8.7190299999999998E-2</v>
      </c>
      <c r="EB48">
        <v>9.1333800000000007E-2</v>
      </c>
      <c r="EC48">
        <v>8.6396200000000006E-2</v>
      </c>
      <c r="ED48">
        <v>8.4665099999999993E-2</v>
      </c>
      <c r="EE48">
        <v>35421.5</v>
      </c>
      <c r="EF48">
        <v>38515.599999999999</v>
      </c>
      <c r="EG48">
        <v>35179.9</v>
      </c>
      <c r="EH48">
        <v>38457.1</v>
      </c>
      <c r="EI48">
        <v>45605.7</v>
      </c>
      <c r="EJ48">
        <v>50842.400000000001</v>
      </c>
      <c r="EK48">
        <v>55019.3</v>
      </c>
      <c r="EL48">
        <v>61686.6</v>
      </c>
      <c r="EM48">
        <v>1.9518</v>
      </c>
      <c r="EN48">
        <v>2.1297999999999999</v>
      </c>
      <c r="EO48">
        <v>8.7380399999999997E-2</v>
      </c>
      <c r="EP48">
        <v>0</v>
      </c>
      <c r="EQ48">
        <v>26.651900000000001</v>
      </c>
      <c r="ER48">
        <v>999.9</v>
      </c>
      <c r="ES48">
        <v>42.332999999999998</v>
      </c>
      <c r="ET48">
        <v>35.127000000000002</v>
      </c>
      <c r="EU48">
        <v>32.850999999999999</v>
      </c>
      <c r="EV48">
        <v>53.490099999999998</v>
      </c>
      <c r="EW48">
        <v>36.402200000000001</v>
      </c>
      <c r="EX48">
        <v>2</v>
      </c>
      <c r="EY48">
        <v>0.13658500000000001</v>
      </c>
      <c r="EZ48">
        <v>2.8815499999999998</v>
      </c>
      <c r="FA48">
        <v>20.123100000000001</v>
      </c>
      <c r="FB48">
        <v>5.1993200000000002</v>
      </c>
      <c r="FC48">
        <v>12.0099</v>
      </c>
      <c r="FD48">
        <v>4.9756</v>
      </c>
      <c r="FE48">
        <v>3.294</v>
      </c>
      <c r="FF48">
        <v>9999</v>
      </c>
      <c r="FG48">
        <v>9999</v>
      </c>
      <c r="FH48">
        <v>9999</v>
      </c>
      <c r="FI48">
        <v>582.9</v>
      </c>
      <c r="FJ48">
        <v>1.8631</v>
      </c>
      <c r="FK48">
        <v>1.86795</v>
      </c>
      <c r="FL48">
        <v>1.86768</v>
      </c>
      <c r="FM48">
        <v>1.8689</v>
      </c>
      <c r="FN48">
        <v>1.8696600000000001</v>
      </c>
      <c r="FO48">
        <v>1.8656900000000001</v>
      </c>
      <c r="FP48">
        <v>1.86676</v>
      </c>
      <c r="FQ48">
        <v>1.8681000000000001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8.1310000000000002</v>
      </c>
      <c r="GF48">
        <v>0.3725</v>
      </c>
      <c r="GG48">
        <v>4.1364293666523597</v>
      </c>
      <c r="GH48">
        <v>8.4522687725487305E-3</v>
      </c>
      <c r="GI48">
        <v>-1.6959636708711599E-6</v>
      </c>
      <c r="GJ48">
        <v>4.0157175029199598E-10</v>
      </c>
      <c r="GK48">
        <v>-9.3331712570041497E-2</v>
      </c>
      <c r="GL48">
        <v>-1.2380171323446701E-2</v>
      </c>
      <c r="GM48">
        <v>1.4613783029802699E-3</v>
      </c>
      <c r="GN48">
        <v>-7.38890925161513E-6</v>
      </c>
      <c r="GO48">
        <v>15</v>
      </c>
      <c r="GP48">
        <v>2141</v>
      </c>
      <c r="GQ48">
        <v>1</v>
      </c>
      <c r="GR48">
        <v>40</v>
      </c>
      <c r="GS48">
        <v>2765.5</v>
      </c>
      <c r="GT48">
        <v>2765.5</v>
      </c>
      <c r="GU48">
        <v>1.6687000000000001</v>
      </c>
      <c r="GV48">
        <v>2.65381</v>
      </c>
      <c r="GW48">
        <v>2.2485400000000002</v>
      </c>
      <c r="GX48">
        <v>2.7343799999999998</v>
      </c>
      <c r="GY48">
        <v>1.9958499999999999</v>
      </c>
      <c r="GZ48">
        <v>2.4035600000000001</v>
      </c>
      <c r="HA48">
        <v>39.666899999999998</v>
      </c>
      <c r="HB48">
        <v>13.869400000000001</v>
      </c>
      <c r="HC48">
        <v>18</v>
      </c>
      <c r="HD48">
        <v>500.27100000000002</v>
      </c>
      <c r="HE48">
        <v>624.52599999999995</v>
      </c>
      <c r="HF48">
        <v>21.921099999999999</v>
      </c>
      <c r="HG48">
        <v>29.0139</v>
      </c>
      <c r="HH48">
        <v>29.9999</v>
      </c>
      <c r="HI48">
        <v>29.102399999999999</v>
      </c>
      <c r="HJ48">
        <v>29.055800000000001</v>
      </c>
      <c r="HK48">
        <v>33.472200000000001</v>
      </c>
      <c r="HL48">
        <v>26.199300000000001</v>
      </c>
      <c r="HM48">
        <v>0</v>
      </c>
      <c r="HN48">
        <v>21.941299999999998</v>
      </c>
      <c r="HO48">
        <v>574.34100000000001</v>
      </c>
      <c r="HP48">
        <v>23.8795</v>
      </c>
      <c r="HQ48">
        <v>102.04300000000001</v>
      </c>
      <c r="HR48">
        <v>102.67700000000001</v>
      </c>
    </row>
    <row r="49" spans="1:226" x14ac:dyDescent="0.2">
      <c r="A49">
        <v>33</v>
      </c>
      <c r="B49">
        <v>1657479505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1657479502.2</v>
      </c>
      <c r="J49">
        <f t="shared" si="0"/>
        <v>3.990321542522773E-3</v>
      </c>
      <c r="K49">
        <f t="shared" si="1"/>
        <v>3.9903215425227732</v>
      </c>
      <c r="L49">
        <f t="shared" si="2"/>
        <v>22.623685816441046</v>
      </c>
      <c r="M49">
        <f t="shared" si="3"/>
        <v>535.69719999999995</v>
      </c>
      <c r="N49">
        <f t="shared" si="4"/>
        <v>266.54586258939236</v>
      </c>
      <c r="O49">
        <f t="shared" si="5"/>
        <v>19.549981942676972</v>
      </c>
      <c r="P49">
        <f t="shared" si="6"/>
        <v>39.291064153097821</v>
      </c>
      <c r="Q49">
        <f t="shared" si="7"/>
        <v>0.14673491545780434</v>
      </c>
      <c r="R49">
        <f t="shared" si="8"/>
        <v>3.6751405119055027</v>
      </c>
      <c r="S49">
        <f t="shared" si="9"/>
        <v>0.14355620407028946</v>
      </c>
      <c r="T49">
        <f t="shared" si="10"/>
        <v>9.0002486842487003E-2</v>
      </c>
      <c r="U49">
        <f t="shared" si="11"/>
        <v>321.51542099999995</v>
      </c>
      <c r="V49">
        <f t="shared" si="12"/>
        <v>27.960628652813455</v>
      </c>
      <c r="W49">
        <f t="shared" si="13"/>
        <v>27.960628652813455</v>
      </c>
      <c r="X49">
        <f t="shared" si="14"/>
        <v>3.7861384248884691</v>
      </c>
      <c r="Y49">
        <f t="shared" si="15"/>
        <v>50.208180587490503</v>
      </c>
      <c r="Z49">
        <f t="shared" si="16"/>
        <v>1.8253952223097545</v>
      </c>
      <c r="AA49">
        <f t="shared" si="17"/>
        <v>3.6356529970826239</v>
      </c>
      <c r="AB49">
        <f t="shared" si="18"/>
        <v>1.9607432025787146</v>
      </c>
      <c r="AC49">
        <f t="shared" si="19"/>
        <v>-175.97318002525429</v>
      </c>
      <c r="AD49">
        <f t="shared" si="20"/>
        <v>-137.44937315005475</v>
      </c>
      <c r="AE49">
        <f t="shared" si="21"/>
        <v>-8.1209569610799885</v>
      </c>
      <c r="AF49">
        <f t="shared" si="22"/>
        <v>-2.8089136389070291E-2</v>
      </c>
      <c r="AG49">
        <f t="shared" si="23"/>
        <v>101.85004005341399</v>
      </c>
      <c r="AH49">
        <f t="shared" si="24"/>
        <v>3.9616538812479902</v>
      </c>
      <c r="AI49">
        <f t="shared" si="25"/>
        <v>22.623685816441046</v>
      </c>
      <c r="AJ49">
        <v>575.57675373989696</v>
      </c>
      <c r="AK49">
        <v>557.10930909090905</v>
      </c>
      <c r="AL49">
        <v>3.3685884445794301</v>
      </c>
      <c r="AM49">
        <v>64.505183342234901</v>
      </c>
      <c r="AN49">
        <f t="shared" si="26"/>
        <v>3.9903215425227732</v>
      </c>
      <c r="AO49">
        <v>23.934060416974599</v>
      </c>
      <c r="AP49">
        <v>24.891140606060599</v>
      </c>
      <c r="AQ49">
        <v>3.9026924253391401E-4</v>
      </c>
      <c r="AR49">
        <v>77.478749649057505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38680.574058144281</v>
      </c>
      <c r="AX49">
        <f t="shared" si="30"/>
        <v>2000</v>
      </c>
      <c r="AY49">
        <f t="shared" si="31"/>
        <v>1681.1996999999999</v>
      </c>
      <c r="AZ49">
        <f t="shared" si="32"/>
        <v>0.84059984999999993</v>
      </c>
      <c r="BA49">
        <f t="shared" si="33"/>
        <v>0.16075771049999998</v>
      </c>
      <c r="BB49">
        <v>1.232</v>
      </c>
      <c r="BC49">
        <v>0.5</v>
      </c>
      <c r="BD49" t="s">
        <v>355</v>
      </c>
      <c r="BE49">
        <v>2</v>
      </c>
      <c r="BF49" t="b">
        <v>1</v>
      </c>
      <c r="BG49">
        <v>1657479502.2</v>
      </c>
      <c r="BH49">
        <v>535.69719999999995</v>
      </c>
      <c r="BI49">
        <v>561.31899999999996</v>
      </c>
      <c r="BJ49">
        <v>24.88757</v>
      </c>
      <c r="BK49">
        <v>23.935600000000001</v>
      </c>
      <c r="BL49">
        <v>527.51520000000005</v>
      </c>
      <c r="BM49">
        <v>24.514990000000001</v>
      </c>
      <c r="BN49">
        <v>499.9409</v>
      </c>
      <c r="BO49">
        <v>73.301209999999998</v>
      </c>
      <c r="BP49">
        <v>4.4448990000000001E-2</v>
      </c>
      <c r="BQ49">
        <v>27.266909999999999</v>
      </c>
      <c r="BR49">
        <v>28.070119999999999</v>
      </c>
      <c r="BS49">
        <v>999.9</v>
      </c>
      <c r="BT49">
        <v>0</v>
      </c>
      <c r="BU49">
        <v>0</v>
      </c>
      <c r="BV49">
        <v>9988</v>
      </c>
      <c r="BW49">
        <v>0</v>
      </c>
      <c r="BX49">
        <v>1601.431</v>
      </c>
      <c r="BY49">
        <v>-25.621749999999999</v>
      </c>
      <c r="BZ49">
        <v>549.36980000000005</v>
      </c>
      <c r="CA49">
        <v>575.08420000000001</v>
      </c>
      <c r="CB49">
        <v>0.95194199999999995</v>
      </c>
      <c r="CC49">
        <v>561.31899999999996</v>
      </c>
      <c r="CD49">
        <v>23.935600000000001</v>
      </c>
      <c r="CE49">
        <v>1.8242879999999999</v>
      </c>
      <c r="CF49">
        <v>1.7545120000000001</v>
      </c>
      <c r="CG49">
        <v>15.99649</v>
      </c>
      <c r="CH49">
        <v>15.3873</v>
      </c>
      <c r="CI49">
        <v>2000</v>
      </c>
      <c r="CJ49">
        <v>0.98000299999999996</v>
      </c>
      <c r="CK49">
        <v>1.9996699999999999E-2</v>
      </c>
      <c r="CL49">
        <v>0</v>
      </c>
      <c r="CM49">
        <v>2.3155100000000002</v>
      </c>
      <c r="CN49">
        <v>0</v>
      </c>
      <c r="CO49">
        <v>3248.7530000000002</v>
      </c>
      <c r="CP49">
        <v>17300.18</v>
      </c>
      <c r="CQ49">
        <v>41.125</v>
      </c>
      <c r="CR49">
        <v>40.875</v>
      </c>
      <c r="CS49">
        <v>40.837200000000003</v>
      </c>
      <c r="CT49">
        <v>39.061999999999998</v>
      </c>
      <c r="CU49">
        <v>40.180799999999998</v>
      </c>
      <c r="CV49">
        <v>1960.01</v>
      </c>
      <c r="CW49">
        <v>39.99</v>
      </c>
      <c r="CX49">
        <v>0</v>
      </c>
      <c r="CY49">
        <v>1657479479.5</v>
      </c>
      <c r="CZ49">
        <v>0</v>
      </c>
      <c r="DA49">
        <v>0</v>
      </c>
      <c r="DB49" t="s">
        <v>356</v>
      </c>
      <c r="DC49">
        <v>1657313570</v>
      </c>
      <c r="DD49">
        <v>1657313571.5</v>
      </c>
      <c r="DE49">
        <v>0</v>
      </c>
      <c r="DF49">
        <v>-0.183</v>
      </c>
      <c r="DG49">
        <v>-4.0000000000000001E-3</v>
      </c>
      <c r="DH49">
        <v>8.7509999999999994</v>
      </c>
      <c r="DI49">
        <v>0.37</v>
      </c>
      <c r="DJ49">
        <v>417</v>
      </c>
      <c r="DK49">
        <v>25</v>
      </c>
      <c r="DL49">
        <v>0.7</v>
      </c>
      <c r="DM49">
        <v>0.09</v>
      </c>
      <c r="DN49">
        <v>-25.002382926829299</v>
      </c>
      <c r="DO49">
        <v>-4.2578362369338301</v>
      </c>
      <c r="DP49">
        <v>0.484858050085689</v>
      </c>
      <c r="DQ49">
        <v>0</v>
      </c>
      <c r="DR49">
        <v>0.94497414634146304</v>
      </c>
      <c r="DS49">
        <v>0.13321356794425401</v>
      </c>
      <c r="DT49">
        <v>1.9594842011151799E-2</v>
      </c>
      <c r="DU49">
        <v>0</v>
      </c>
      <c r="DV49">
        <v>0</v>
      </c>
      <c r="DW49">
        <v>2</v>
      </c>
      <c r="DX49" t="s">
        <v>363</v>
      </c>
      <c r="DY49">
        <v>2.9714100000000001</v>
      </c>
      <c r="DZ49">
        <v>2.6958700000000002</v>
      </c>
      <c r="EA49">
        <v>8.9202600000000007E-2</v>
      </c>
      <c r="EB49">
        <v>9.3328700000000001E-2</v>
      </c>
      <c r="EC49">
        <v>8.6417099999999997E-2</v>
      </c>
      <c r="ED49">
        <v>8.4684300000000004E-2</v>
      </c>
      <c r="EE49">
        <v>35343.599999999999</v>
      </c>
      <c r="EF49">
        <v>38431.199999999997</v>
      </c>
      <c r="EG49">
        <v>35180</v>
      </c>
      <c r="EH49">
        <v>38457.199999999997</v>
      </c>
      <c r="EI49">
        <v>45604.6</v>
      </c>
      <c r="EJ49">
        <v>50841.3</v>
      </c>
      <c r="EK49">
        <v>55019.1</v>
      </c>
      <c r="EL49">
        <v>61686.6</v>
      </c>
      <c r="EM49">
        <v>1.9521999999999999</v>
      </c>
      <c r="EN49">
        <v>2.1297999999999999</v>
      </c>
      <c r="EO49">
        <v>8.3565700000000007E-2</v>
      </c>
      <c r="EP49">
        <v>0</v>
      </c>
      <c r="EQ49">
        <v>26.674499999999998</v>
      </c>
      <c r="ER49">
        <v>999.9</v>
      </c>
      <c r="ES49">
        <v>42.308999999999997</v>
      </c>
      <c r="ET49">
        <v>35.127000000000002</v>
      </c>
      <c r="EU49">
        <v>32.828899999999997</v>
      </c>
      <c r="EV49">
        <v>53.770099999999999</v>
      </c>
      <c r="EW49">
        <v>36.418300000000002</v>
      </c>
      <c r="EX49">
        <v>2</v>
      </c>
      <c r="EY49">
        <v>0.136159</v>
      </c>
      <c r="EZ49">
        <v>2.8811800000000001</v>
      </c>
      <c r="FA49">
        <v>20.122199999999999</v>
      </c>
      <c r="FB49">
        <v>5.1957300000000002</v>
      </c>
      <c r="FC49">
        <v>12.0099</v>
      </c>
      <c r="FD49">
        <v>4.9740000000000002</v>
      </c>
      <c r="FE49">
        <v>3.2934000000000001</v>
      </c>
      <c r="FF49">
        <v>9999</v>
      </c>
      <c r="FG49">
        <v>9999</v>
      </c>
      <c r="FH49">
        <v>9999</v>
      </c>
      <c r="FI49">
        <v>582.9</v>
      </c>
      <c r="FJ49">
        <v>1.8631899999999999</v>
      </c>
      <c r="FK49">
        <v>1.86792</v>
      </c>
      <c r="FL49">
        <v>1.86768</v>
      </c>
      <c r="FM49">
        <v>1.8689</v>
      </c>
      <c r="FN49">
        <v>1.8696600000000001</v>
      </c>
      <c r="FO49">
        <v>1.8656900000000001</v>
      </c>
      <c r="FP49">
        <v>1.86676</v>
      </c>
      <c r="FQ49">
        <v>1.8681300000000001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8.2460000000000004</v>
      </c>
      <c r="GF49">
        <v>0.37269999999999998</v>
      </c>
      <c r="GG49">
        <v>4.1364293666523597</v>
      </c>
      <c r="GH49">
        <v>8.4522687725487305E-3</v>
      </c>
      <c r="GI49">
        <v>-1.6959636708711599E-6</v>
      </c>
      <c r="GJ49">
        <v>4.0157175029199598E-10</v>
      </c>
      <c r="GK49">
        <v>-9.3331712570041497E-2</v>
      </c>
      <c r="GL49">
        <v>-1.2380171323446701E-2</v>
      </c>
      <c r="GM49">
        <v>1.4613783029802699E-3</v>
      </c>
      <c r="GN49">
        <v>-7.38890925161513E-6</v>
      </c>
      <c r="GO49">
        <v>15</v>
      </c>
      <c r="GP49">
        <v>2141</v>
      </c>
      <c r="GQ49">
        <v>1</v>
      </c>
      <c r="GR49">
        <v>40</v>
      </c>
      <c r="GS49">
        <v>2765.6</v>
      </c>
      <c r="GT49">
        <v>2765.6</v>
      </c>
      <c r="GU49">
        <v>1.7065399999999999</v>
      </c>
      <c r="GV49">
        <v>2.66235</v>
      </c>
      <c r="GW49">
        <v>2.2485400000000002</v>
      </c>
      <c r="GX49">
        <v>2.7331500000000002</v>
      </c>
      <c r="GY49">
        <v>1.9958499999999999</v>
      </c>
      <c r="GZ49">
        <v>2.35229</v>
      </c>
      <c r="HA49">
        <v>39.692</v>
      </c>
      <c r="HB49">
        <v>13.8606</v>
      </c>
      <c r="HC49">
        <v>18</v>
      </c>
      <c r="HD49">
        <v>500.49599999999998</v>
      </c>
      <c r="HE49">
        <v>624.471</v>
      </c>
      <c r="HF49">
        <v>21.855799999999999</v>
      </c>
      <c r="HG49">
        <v>29.011399999999998</v>
      </c>
      <c r="HH49">
        <v>30.0001</v>
      </c>
      <c r="HI49">
        <v>29.097999999999999</v>
      </c>
      <c r="HJ49">
        <v>29.050899999999999</v>
      </c>
      <c r="HK49">
        <v>34.242899999999999</v>
      </c>
      <c r="HL49">
        <v>26.199300000000001</v>
      </c>
      <c r="HM49">
        <v>0</v>
      </c>
      <c r="HN49">
        <v>21.867699999999999</v>
      </c>
      <c r="HO49">
        <v>587.75900000000001</v>
      </c>
      <c r="HP49">
        <v>23.819700000000001</v>
      </c>
      <c r="HQ49">
        <v>102.04300000000001</v>
      </c>
      <c r="HR49">
        <v>102.67700000000001</v>
      </c>
    </row>
    <row r="50" spans="1:226" x14ac:dyDescent="0.2">
      <c r="A50">
        <v>34</v>
      </c>
      <c r="B50">
        <v>1657479510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1657479507.5</v>
      </c>
      <c r="J50">
        <f t="shared" si="0"/>
        <v>3.9918803729398896E-3</v>
      </c>
      <c r="K50">
        <f t="shared" si="1"/>
        <v>3.9918803729398897</v>
      </c>
      <c r="L50">
        <f t="shared" si="2"/>
        <v>22.536744729399434</v>
      </c>
      <c r="M50">
        <f t="shared" si="3"/>
        <v>553.21477777777795</v>
      </c>
      <c r="N50">
        <f t="shared" si="4"/>
        <v>284.97612192759243</v>
      </c>
      <c r="O50">
        <f t="shared" si="5"/>
        <v>20.902038781807079</v>
      </c>
      <c r="P50">
        <f t="shared" si="6"/>
        <v>40.576440796390443</v>
      </c>
      <c r="Q50">
        <f t="shared" si="7"/>
        <v>0.1471526572634187</v>
      </c>
      <c r="R50">
        <f t="shared" si="8"/>
        <v>3.676181429317448</v>
      </c>
      <c r="S50">
        <f t="shared" si="9"/>
        <v>0.14395691744405587</v>
      </c>
      <c r="T50">
        <f t="shared" si="10"/>
        <v>9.0254417482527924E-2</v>
      </c>
      <c r="U50">
        <f t="shared" si="11"/>
        <v>321.51701700000001</v>
      </c>
      <c r="V50">
        <f t="shared" si="12"/>
        <v>27.943830557230068</v>
      </c>
      <c r="W50">
        <f t="shared" si="13"/>
        <v>27.943830557230068</v>
      </c>
      <c r="X50">
        <f t="shared" si="14"/>
        <v>3.7824312670005242</v>
      </c>
      <c r="Y50">
        <f t="shared" si="15"/>
        <v>50.281537319836289</v>
      </c>
      <c r="Z50">
        <f t="shared" si="16"/>
        <v>1.826316470793574</v>
      </c>
      <c r="AA50">
        <f t="shared" si="17"/>
        <v>3.6321810512207313</v>
      </c>
      <c r="AB50">
        <f t="shared" si="18"/>
        <v>1.9561147962069503</v>
      </c>
      <c r="AC50">
        <f t="shared" si="19"/>
        <v>-176.04192444664912</v>
      </c>
      <c r="AD50">
        <f t="shared" si="20"/>
        <v>-137.38936529029618</v>
      </c>
      <c r="AE50">
        <f t="shared" si="21"/>
        <v>-8.1137729138652634</v>
      </c>
      <c r="AF50">
        <f t="shared" si="22"/>
        <v>-2.8045650810554434E-2</v>
      </c>
      <c r="AG50">
        <f t="shared" si="23"/>
        <v>100.17732593200856</v>
      </c>
      <c r="AH50">
        <f t="shared" si="24"/>
        <v>3.9960425726571187</v>
      </c>
      <c r="AI50">
        <f t="shared" si="25"/>
        <v>22.536744729399434</v>
      </c>
      <c r="AJ50">
        <v>591.777146194529</v>
      </c>
      <c r="AK50">
        <v>573.80938181818101</v>
      </c>
      <c r="AL50">
        <v>3.2427090012700601</v>
      </c>
      <c r="AM50">
        <v>64.505183342234901</v>
      </c>
      <c r="AN50">
        <f t="shared" si="26"/>
        <v>3.9918803729398897</v>
      </c>
      <c r="AO50">
        <v>23.947586353814401</v>
      </c>
      <c r="AP50">
        <v>24.908616969697</v>
      </c>
      <c r="AQ50">
        <v>-4.21526072934887E-4</v>
      </c>
      <c r="AR50">
        <v>77.478749649057505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38696.597183798804</v>
      </c>
      <c r="AX50">
        <f t="shared" si="30"/>
        <v>2000.01</v>
      </c>
      <c r="AY50">
        <f t="shared" si="31"/>
        <v>1681.2080999999998</v>
      </c>
      <c r="AZ50">
        <f t="shared" si="32"/>
        <v>0.84059984700076495</v>
      </c>
      <c r="BA50">
        <f t="shared" si="33"/>
        <v>0.16075770471147643</v>
      </c>
      <c r="BB50">
        <v>1.232</v>
      </c>
      <c r="BC50">
        <v>0.5</v>
      </c>
      <c r="BD50" t="s">
        <v>355</v>
      </c>
      <c r="BE50">
        <v>2</v>
      </c>
      <c r="BF50" t="b">
        <v>1</v>
      </c>
      <c r="BG50">
        <v>1657479507.5</v>
      </c>
      <c r="BH50">
        <v>553.21477777777795</v>
      </c>
      <c r="BI50">
        <v>578.44355555555603</v>
      </c>
      <c r="BJ50">
        <v>24.899799999999999</v>
      </c>
      <c r="BK50">
        <v>23.939677777777799</v>
      </c>
      <c r="BL50">
        <v>544.91122222222202</v>
      </c>
      <c r="BM50">
        <v>24.526688888888899</v>
      </c>
      <c r="BN50">
        <v>499.99255555555601</v>
      </c>
      <c r="BO50">
        <v>73.301777777777801</v>
      </c>
      <c r="BP50">
        <v>4.48543555555556E-2</v>
      </c>
      <c r="BQ50">
        <v>27.250611111111098</v>
      </c>
      <c r="BR50">
        <v>28.038699999999999</v>
      </c>
      <c r="BS50">
        <v>999.9</v>
      </c>
      <c r="BT50">
        <v>0</v>
      </c>
      <c r="BU50">
        <v>0</v>
      </c>
      <c r="BV50">
        <v>9991.6666666666697</v>
      </c>
      <c r="BW50">
        <v>0</v>
      </c>
      <c r="BX50">
        <v>1600.28111111111</v>
      </c>
      <c r="BY50">
        <v>-25.228822222222199</v>
      </c>
      <c r="BZ50">
        <v>567.34155555555606</v>
      </c>
      <c r="CA50">
        <v>592.63111111111095</v>
      </c>
      <c r="CB50">
        <v>0.96011599999999997</v>
      </c>
      <c r="CC50">
        <v>578.44355555555603</v>
      </c>
      <c r="CD50">
        <v>23.939677777777799</v>
      </c>
      <c r="CE50">
        <v>1.8251977777777799</v>
      </c>
      <c r="CF50">
        <v>1.7548222222222201</v>
      </c>
      <c r="CG50">
        <v>16.004277777777801</v>
      </c>
      <c r="CH50">
        <v>15.3900555555556</v>
      </c>
      <c r="CI50">
        <v>2000.01</v>
      </c>
      <c r="CJ50">
        <v>0.98000299999999996</v>
      </c>
      <c r="CK50">
        <v>1.9996699999999999E-2</v>
      </c>
      <c r="CL50">
        <v>0</v>
      </c>
      <c r="CM50">
        <v>2.2897111111111101</v>
      </c>
      <c r="CN50">
        <v>0</v>
      </c>
      <c r="CO50">
        <v>3254.3688888888901</v>
      </c>
      <c r="CP50">
        <v>17300.255555555599</v>
      </c>
      <c r="CQ50">
        <v>41.076000000000001</v>
      </c>
      <c r="CR50">
        <v>40.875</v>
      </c>
      <c r="CS50">
        <v>40.826000000000001</v>
      </c>
      <c r="CT50">
        <v>39.061999999999998</v>
      </c>
      <c r="CU50">
        <v>40.125</v>
      </c>
      <c r="CV50">
        <v>1960.02</v>
      </c>
      <c r="CW50">
        <v>39.99</v>
      </c>
      <c r="CX50">
        <v>0</v>
      </c>
      <c r="CY50">
        <v>1657479484.3</v>
      </c>
      <c r="CZ50">
        <v>0</v>
      </c>
      <c r="DA50">
        <v>0</v>
      </c>
      <c r="DB50" t="s">
        <v>356</v>
      </c>
      <c r="DC50">
        <v>1657313570</v>
      </c>
      <c r="DD50">
        <v>1657313571.5</v>
      </c>
      <c r="DE50">
        <v>0</v>
      </c>
      <c r="DF50">
        <v>-0.183</v>
      </c>
      <c r="DG50">
        <v>-4.0000000000000001E-3</v>
      </c>
      <c r="DH50">
        <v>8.7509999999999994</v>
      </c>
      <c r="DI50">
        <v>0.37</v>
      </c>
      <c r="DJ50">
        <v>417</v>
      </c>
      <c r="DK50">
        <v>25</v>
      </c>
      <c r="DL50">
        <v>0.7</v>
      </c>
      <c r="DM50">
        <v>0.09</v>
      </c>
      <c r="DN50">
        <v>-25.246768292682901</v>
      </c>
      <c r="DO50">
        <v>-1.9596188153310301</v>
      </c>
      <c r="DP50">
        <v>0.43522695589885901</v>
      </c>
      <c r="DQ50">
        <v>0</v>
      </c>
      <c r="DR50">
        <v>0.952523804878049</v>
      </c>
      <c r="DS50">
        <v>3.1170898954706899E-2</v>
      </c>
      <c r="DT50">
        <v>1.42268007119842E-2</v>
      </c>
      <c r="DU50">
        <v>1</v>
      </c>
      <c r="DV50">
        <v>1</v>
      </c>
      <c r="DW50">
        <v>2</v>
      </c>
      <c r="DX50" t="s">
        <v>357</v>
      </c>
      <c r="DY50">
        <v>2.9711699999999999</v>
      </c>
      <c r="DZ50">
        <v>2.6985700000000001</v>
      </c>
      <c r="EA50">
        <v>9.1123700000000002E-2</v>
      </c>
      <c r="EB50">
        <v>9.5265199999999994E-2</v>
      </c>
      <c r="EC50">
        <v>8.6442599999999994E-2</v>
      </c>
      <c r="ED50">
        <v>8.4510699999999994E-2</v>
      </c>
      <c r="EE50">
        <v>35268.9</v>
      </c>
      <c r="EF50">
        <v>38348.9</v>
      </c>
      <c r="EG50">
        <v>35179.800000000003</v>
      </c>
      <c r="EH50">
        <v>38457</v>
      </c>
      <c r="EI50">
        <v>45602.8</v>
      </c>
      <c r="EJ50">
        <v>50850.8</v>
      </c>
      <c r="EK50">
        <v>55018.5</v>
      </c>
      <c r="EL50">
        <v>61686.2</v>
      </c>
      <c r="EM50">
        <v>1.9518</v>
      </c>
      <c r="EN50">
        <v>2.1297999999999999</v>
      </c>
      <c r="EO50">
        <v>8.1360299999999997E-2</v>
      </c>
      <c r="EP50">
        <v>0</v>
      </c>
      <c r="EQ50">
        <v>26.690300000000001</v>
      </c>
      <c r="ER50">
        <v>999.9</v>
      </c>
      <c r="ES50">
        <v>42.308999999999997</v>
      </c>
      <c r="ET50">
        <v>35.146999999999998</v>
      </c>
      <c r="EU50">
        <v>32.868299999999998</v>
      </c>
      <c r="EV50">
        <v>53.960099999999997</v>
      </c>
      <c r="EW50">
        <v>36.494399999999999</v>
      </c>
      <c r="EX50">
        <v>2</v>
      </c>
      <c r="EY50">
        <v>0.13605700000000001</v>
      </c>
      <c r="EZ50">
        <v>2.8213900000000001</v>
      </c>
      <c r="FA50">
        <v>20.124199999999998</v>
      </c>
      <c r="FB50">
        <v>5.1993200000000002</v>
      </c>
      <c r="FC50">
        <v>12.0099</v>
      </c>
      <c r="FD50">
        <v>4.9756</v>
      </c>
      <c r="FE50">
        <v>3.2938000000000001</v>
      </c>
      <c r="FF50">
        <v>9999</v>
      </c>
      <c r="FG50">
        <v>9999</v>
      </c>
      <c r="FH50">
        <v>9999</v>
      </c>
      <c r="FI50">
        <v>582.9</v>
      </c>
      <c r="FJ50">
        <v>1.8631</v>
      </c>
      <c r="FK50">
        <v>1.8678600000000001</v>
      </c>
      <c r="FL50">
        <v>1.86768</v>
      </c>
      <c r="FM50">
        <v>1.86887</v>
      </c>
      <c r="FN50">
        <v>1.8696600000000001</v>
      </c>
      <c r="FO50">
        <v>1.8656900000000001</v>
      </c>
      <c r="FP50">
        <v>1.86676</v>
      </c>
      <c r="FQ50">
        <v>1.8681000000000001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8.3580000000000005</v>
      </c>
      <c r="GF50">
        <v>0.37319999999999998</v>
      </c>
      <c r="GG50">
        <v>4.1364293666523597</v>
      </c>
      <c r="GH50">
        <v>8.4522687725487305E-3</v>
      </c>
      <c r="GI50">
        <v>-1.6959636708711599E-6</v>
      </c>
      <c r="GJ50">
        <v>4.0157175029199598E-10</v>
      </c>
      <c r="GK50">
        <v>-9.3331712570041497E-2</v>
      </c>
      <c r="GL50">
        <v>-1.2380171323446701E-2</v>
      </c>
      <c r="GM50">
        <v>1.4613783029802699E-3</v>
      </c>
      <c r="GN50">
        <v>-7.38890925161513E-6</v>
      </c>
      <c r="GO50">
        <v>15</v>
      </c>
      <c r="GP50">
        <v>2141</v>
      </c>
      <c r="GQ50">
        <v>1</v>
      </c>
      <c r="GR50">
        <v>40</v>
      </c>
      <c r="GS50">
        <v>2765.7</v>
      </c>
      <c r="GT50">
        <v>2765.6</v>
      </c>
      <c r="GU50">
        <v>1.74194</v>
      </c>
      <c r="GV50">
        <v>2.65625</v>
      </c>
      <c r="GW50">
        <v>2.2485400000000002</v>
      </c>
      <c r="GX50">
        <v>2.7343799999999998</v>
      </c>
      <c r="GY50">
        <v>1.9958499999999999</v>
      </c>
      <c r="GZ50">
        <v>2.4133300000000002</v>
      </c>
      <c r="HA50">
        <v>39.692</v>
      </c>
      <c r="HB50">
        <v>13.869400000000001</v>
      </c>
      <c r="HC50">
        <v>18</v>
      </c>
      <c r="HD50">
        <v>500.18400000000003</v>
      </c>
      <c r="HE50">
        <v>624.41700000000003</v>
      </c>
      <c r="HF50">
        <v>21.799700000000001</v>
      </c>
      <c r="HG50">
        <v>29.008900000000001</v>
      </c>
      <c r="HH50">
        <v>30</v>
      </c>
      <c r="HI50">
        <v>29.0929</v>
      </c>
      <c r="HJ50">
        <v>29.0459</v>
      </c>
      <c r="HK50">
        <v>35.070599999999999</v>
      </c>
      <c r="HL50">
        <v>26.487400000000001</v>
      </c>
      <c r="HM50">
        <v>0</v>
      </c>
      <c r="HN50">
        <v>21.814699999999998</v>
      </c>
      <c r="HO50">
        <v>608.16999999999996</v>
      </c>
      <c r="HP50">
        <v>23.778500000000001</v>
      </c>
      <c r="HQ50">
        <v>102.042</v>
      </c>
      <c r="HR50">
        <v>102.676</v>
      </c>
    </row>
    <row r="51" spans="1:226" x14ac:dyDescent="0.2">
      <c r="A51">
        <v>35</v>
      </c>
      <c r="B51">
        <v>1657479515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1657479512.2</v>
      </c>
      <c r="J51">
        <f t="shared" si="0"/>
        <v>4.1103139069074996E-3</v>
      </c>
      <c r="K51">
        <f t="shared" si="1"/>
        <v>4.1103139069074999</v>
      </c>
      <c r="L51">
        <f t="shared" si="2"/>
        <v>24.748540781791082</v>
      </c>
      <c r="M51">
        <f t="shared" si="3"/>
        <v>568.44259999999997</v>
      </c>
      <c r="N51">
        <f t="shared" si="4"/>
        <v>284.21459202692358</v>
      </c>
      <c r="O51">
        <f t="shared" si="5"/>
        <v>20.84649751418991</v>
      </c>
      <c r="P51">
        <f t="shared" si="6"/>
        <v>41.693979057687145</v>
      </c>
      <c r="Q51">
        <f t="shared" si="7"/>
        <v>0.15210875531451792</v>
      </c>
      <c r="R51">
        <f t="shared" si="8"/>
        <v>3.6811792933621308</v>
      </c>
      <c r="S51">
        <f t="shared" si="9"/>
        <v>0.14870133498583296</v>
      </c>
      <c r="T51">
        <f t="shared" si="10"/>
        <v>9.3238120084942047E-2</v>
      </c>
      <c r="U51">
        <f t="shared" si="11"/>
        <v>321.51621899999998</v>
      </c>
      <c r="V51">
        <f t="shared" si="12"/>
        <v>27.913162151113951</v>
      </c>
      <c r="W51">
        <f t="shared" si="13"/>
        <v>27.913162151113951</v>
      </c>
      <c r="X51">
        <f t="shared" si="14"/>
        <v>3.7756712500700464</v>
      </c>
      <c r="Y51">
        <f t="shared" si="15"/>
        <v>50.277715184538863</v>
      </c>
      <c r="Z51">
        <f t="shared" si="16"/>
        <v>1.8256508777465015</v>
      </c>
      <c r="AA51">
        <f t="shared" si="17"/>
        <v>3.6311333381909843</v>
      </c>
      <c r="AB51">
        <f t="shared" si="18"/>
        <v>1.950020372323545</v>
      </c>
      <c r="AC51">
        <f t="shared" si="19"/>
        <v>-181.26484329462073</v>
      </c>
      <c r="AD51">
        <f t="shared" si="20"/>
        <v>-132.46634827491539</v>
      </c>
      <c r="AE51">
        <f t="shared" si="21"/>
        <v>-7.8110261108395713</v>
      </c>
      <c r="AF51">
        <f t="shared" si="22"/>
        <v>-2.5998680375721506E-2</v>
      </c>
      <c r="AG51">
        <f t="shared" si="23"/>
        <v>105.27292706160908</v>
      </c>
      <c r="AH51">
        <f t="shared" si="24"/>
        <v>4.3370307068483669</v>
      </c>
      <c r="AI51">
        <f t="shared" si="25"/>
        <v>24.748540781791082</v>
      </c>
      <c r="AJ51">
        <v>610.20315150564102</v>
      </c>
      <c r="AK51">
        <v>590.87766666666698</v>
      </c>
      <c r="AL51">
        <v>3.4542124175332498</v>
      </c>
      <c r="AM51">
        <v>64.505183342234901</v>
      </c>
      <c r="AN51">
        <f t="shared" si="26"/>
        <v>4.1103139069074999</v>
      </c>
      <c r="AO51">
        <v>23.844509279589801</v>
      </c>
      <c r="AP51">
        <v>24.877613333333301</v>
      </c>
      <c r="AQ51">
        <v>-1.00202881067573E-2</v>
      </c>
      <c r="AR51">
        <v>77.478749649057505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38764.04499220111</v>
      </c>
      <c r="AX51">
        <f t="shared" si="30"/>
        <v>2000.0050000000001</v>
      </c>
      <c r="AY51">
        <f t="shared" si="31"/>
        <v>1681.2039</v>
      </c>
      <c r="AZ51">
        <f t="shared" si="32"/>
        <v>0.84059984850037872</v>
      </c>
      <c r="BA51">
        <f t="shared" si="33"/>
        <v>0.16075770760573097</v>
      </c>
      <c r="BB51">
        <v>1.232</v>
      </c>
      <c r="BC51">
        <v>0.5</v>
      </c>
      <c r="BD51" t="s">
        <v>355</v>
      </c>
      <c r="BE51">
        <v>2</v>
      </c>
      <c r="BF51" t="b">
        <v>1</v>
      </c>
      <c r="BG51">
        <v>1657479512.2</v>
      </c>
      <c r="BH51">
        <v>568.44259999999997</v>
      </c>
      <c r="BI51">
        <v>594.98789999999997</v>
      </c>
      <c r="BJ51">
        <v>24.890350000000002</v>
      </c>
      <c r="BK51">
        <v>23.84836</v>
      </c>
      <c r="BL51">
        <v>560.03390000000002</v>
      </c>
      <c r="BM51">
        <v>24.517669999999999</v>
      </c>
      <c r="BN51">
        <v>500.02659999999997</v>
      </c>
      <c r="BO51">
        <v>73.302859999999995</v>
      </c>
      <c r="BP51">
        <v>4.4878290000000001E-2</v>
      </c>
      <c r="BQ51">
        <v>27.24569</v>
      </c>
      <c r="BR51">
        <v>28.039629999999999</v>
      </c>
      <c r="BS51">
        <v>999.9</v>
      </c>
      <c r="BT51">
        <v>0</v>
      </c>
      <c r="BU51">
        <v>0</v>
      </c>
      <c r="BV51">
        <v>10009.5</v>
      </c>
      <c r="BW51">
        <v>0</v>
      </c>
      <c r="BX51">
        <v>1599.671</v>
      </c>
      <c r="BY51">
        <v>-26.545169999999999</v>
      </c>
      <c r="BZ51">
        <v>582.95249999999999</v>
      </c>
      <c r="CA51">
        <v>609.52380000000005</v>
      </c>
      <c r="CB51">
        <v>1.042003</v>
      </c>
      <c r="CC51">
        <v>594.98789999999997</v>
      </c>
      <c r="CD51">
        <v>23.84836</v>
      </c>
      <c r="CE51">
        <v>1.8245340000000001</v>
      </c>
      <c r="CF51">
        <v>1.7481519999999999</v>
      </c>
      <c r="CG51">
        <v>15.99859</v>
      </c>
      <c r="CH51">
        <v>15.33074</v>
      </c>
      <c r="CI51">
        <v>2000.0050000000001</v>
      </c>
      <c r="CJ51">
        <v>0.98000299999999996</v>
      </c>
      <c r="CK51">
        <v>1.9996699999999999E-2</v>
      </c>
      <c r="CL51">
        <v>0</v>
      </c>
      <c r="CM51">
        <v>2.2542800000000001</v>
      </c>
      <c r="CN51">
        <v>0</v>
      </c>
      <c r="CO51">
        <v>3257.165</v>
      </c>
      <c r="CP51">
        <v>17300.2</v>
      </c>
      <c r="CQ51">
        <v>41.061999999999998</v>
      </c>
      <c r="CR51">
        <v>40.875</v>
      </c>
      <c r="CS51">
        <v>40.811999999999998</v>
      </c>
      <c r="CT51">
        <v>39.061999999999998</v>
      </c>
      <c r="CU51">
        <v>40.125</v>
      </c>
      <c r="CV51">
        <v>1960.0150000000001</v>
      </c>
      <c r="CW51">
        <v>39.99</v>
      </c>
      <c r="CX51">
        <v>0</v>
      </c>
      <c r="CY51">
        <v>1657479489.0999999</v>
      </c>
      <c r="CZ51">
        <v>0</v>
      </c>
      <c r="DA51">
        <v>0</v>
      </c>
      <c r="DB51" t="s">
        <v>356</v>
      </c>
      <c r="DC51">
        <v>1657313570</v>
      </c>
      <c r="DD51">
        <v>1657313571.5</v>
      </c>
      <c r="DE51">
        <v>0</v>
      </c>
      <c r="DF51">
        <v>-0.183</v>
      </c>
      <c r="DG51">
        <v>-4.0000000000000001E-3</v>
      </c>
      <c r="DH51">
        <v>8.7509999999999994</v>
      </c>
      <c r="DI51">
        <v>0.37</v>
      </c>
      <c r="DJ51">
        <v>417</v>
      </c>
      <c r="DK51">
        <v>25</v>
      </c>
      <c r="DL51">
        <v>0.7</v>
      </c>
      <c r="DM51">
        <v>0.09</v>
      </c>
      <c r="DN51">
        <v>-25.596207317073201</v>
      </c>
      <c r="DO51">
        <v>-3.2499679442508902</v>
      </c>
      <c r="DP51">
        <v>0.58585682692427299</v>
      </c>
      <c r="DQ51">
        <v>0</v>
      </c>
      <c r="DR51">
        <v>0.97518846341463405</v>
      </c>
      <c r="DS51">
        <v>0.23401166550522601</v>
      </c>
      <c r="DT51">
        <v>3.6412543764743899E-2</v>
      </c>
      <c r="DU51">
        <v>0</v>
      </c>
      <c r="DV51">
        <v>0</v>
      </c>
      <c r="DW51">
        <v>2</v>
      </c>
      <c r="DX51" t="s">
        <v>363</v>
      </c>
      <c r="DY51">
        <v>2.9705900000000001</v>
      </c>
      <c r="DZ51">
        <v>2.6987000000000001</v>
      </c>
      <c r="EA51">
        <v>9.3109300000000006E-2</v>
      </c>
      <c r="EB51">
        <v>9.7226999999999994E-2</v>
      </c>
      <c r="EC51">
        <v>8.6380799999999994E-2</v>
      </c>
      <c r="ED51">
        <v>8.4451399999999996E-2</v>
      </c>
      <c r="EE51">
        <v>35192</v>
      </c>
      <c r="EF51">
        <v>38265.199999999997</v>
      </c>
      <c r="EG51">
        <v>35179.9</v>
      </c>
      <c r="EH51">
        <v>38456.5</v>
      </c>
      <c r="EI51">
        <v>45606.9</v>
      </c>
      <c r="EJ51">
        <v>50855</v>
      </c>
      <c r="EK51">
        <v>55019.6</v>
      </c>
      <c r="EL51">
        <v>61687.3</v>
      </c>
      <c r="EM51">
        <v>1.9528000000000001</v>
      </c>
      <c r="EN51">
        <v>2.1301999999999999</v>
      </c>
      <c r="EO51">
        <v>8.1598799999999999E-2</v>
      </c>
      <c r="EP51">
        <v>0</v>
      </c>
      <c r="EQ51">
        <v>26.712900000000001</v>
      </c>
      <c r="ER51">
        <v>999.9</v>
      </c>
      <c r="ES51">
        <v>42.308999999999997</v>
      </c>
      <c r="ET51">
        <v>35.146999999999998</v>
      </c>
      <c r="EU51">
        <v>32.866199999999999</v>
      </c>
      <c r="EV51">
        <v>53.940100000000001</v>
      </c>
      <c r="EW51">
        <v>36.466299999999997</v>
      </c>
      <c r="EX51">
        <v>2</v>
      </c>
      <c r="EY51">
        <v>0.13573199999999999</v>
      </c>
      <c r="EZ51">
        <v>2.7554500000000002</v>
      </c>
      <c r="FA51">
        <v>20.125599999999999</v>
      </c>
      <c r="FB51">
        <v>5.1993200000000002</v>
      </c>
      <c r="FC51">
        <v>12.0099</v>
      </c>
      <c r="FD51">
        <v>4.9756</v>
      </c>
      <c r="FE51">
        <v>3.294</v>
      </c>
      <c r="FF51">
        <v>9999</v>
      </c>
      <c r="FG51">
        <v>9999</v>
      </c>
      <c r="FH51">
        <v>9999</v>
      </c>
      <c r="FI51">
        <v>582.9</v>
      </c>
      <c r="FJ51">
        <v>1.8631</v>
      </c>
      <c r="FK51">
        <v>1.86795</v>
      </c>
      <c r="FL51">
        <v>1.86768</v>
      </c>
      <c r="FM51">
        <v>1.8689</v>
      </c>
      <c r="FN51">
        <v>1.8696600000000001</v>
      </c>
      <c r="FO51">
        <v>1.8656900000000001</v>
      </c>
      <c r="FP51">
        <v>1.86676</v>
      </c>
      <c r="FQ51">
        <v>1.8681300000000001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8.4740000000000002</v>
      </c>
      <c r="GF51">
        <v>0.372</v>
      </c>
      <c r="GG51">
        <v>4.1364293666523597</v>
      </c>
      <c r="GH51">
        <v>8.4522687725487305E-3</v>
      </c>
      <c r="GI51">
        <v>-1.6959636708711599E-6</v>
      </c>
      <c r="GJ51">
        <v>4.0157175029199598E-10</v>
      </c>
      <c r="GK51">
        <v>-9.3331712570041497E-2</v>
      </c>
      <c r="GL51">
        <v>-1.2380171323446701E-2</v>
      </c>
      <c r="GM51">
        <v>1.4613783029802699E-3</v>
      </c>
      <c r="GN51">
        <v>-7.38890925161513E-6</v>
      </c>
      <c r="GO51">
        <v>15</v>
      </c>
      <c r="GP51">
        <v>2141</v>
      </c>
      <c r="GQ51">
        <v>1</v>
      </c>
      <c r="GR51">
        <v>40</v>
      </c>
      <c r="GS51">
        <v>2765.8</v>
      </c>
      <c r="GT51">
        <v>2765.7</v>
      </c>
      <c r="GU51">
        <v>1.78711</v>
      </c>
      <c r="GV51">
        <v>2.65991</v>
      </c>
      <c r="GW51">
        <v>2.2485400000000002</v>
      </c>
      <c r="GX51">
        <v>2.7343799999999998</v>
      </c>
      <c r="GY51">
        <v>1.9958499999999999</v>
      </c>
      <c r="GZ51">
        <v>2.3547400000000001</v>
      </c>
      <c r="HA51">
        <v>39.692</v>
      </c>
      <c r="HB51">
        <v>13.8606</v>
      </c>
      <c r="HC51">
        <v>18</v>
      </c>
      <c r="HD51">
        <v>500.81</v>
      </c>
      <c r="HE51">
        <v>624.68100000000004</v>
      </c>
      <c r="HF51">
        <v>21.765699999999999</v>
      </c>
      <c r="HG51">
        <v>29.008400000000002</v>
      </c>
      <c r="HH51">
        <v>29.999700000000001</v>
      </c>
      <c r="HI51">
        <v>29.088000000000001</v>
      </c>
      <c r="HJ51">
        <v>29.041</v>
      </c>
      <c r="HK51">
        <v>35.842700000000001</v>
      </c>
      <c r="HL51">
        <v>26.487400000000001</v>
      </c>
      <c r="HM51">
        <v>0</v>
      </c>
      <c r="HN51">
        <v>21.7805</v>
      </c>
      <c r="HO51">
        <v>621.60699999999997</v>
      </c>
      <c r="HP51">
        <v>23.7713</v>
      </c>
      <c r="HQ51">
        <v>102.04300000000001</v>
      </c>
      <c r="HR51">
        <v>102.67700000000001</v>
      </c>
    </row>
    <row r="52" spans="1:226" x14ac:dyDescent="0.2">
      <c r="A52">
        <v>36</v>
      </c>
      <c r="B52">
        <v>1657479520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1657479517.5</v>
      </c>
      <c r="J52">
        <f t="shared" si="0"/>
        <v>4.2205596241535904E-3</v>
      </c>
      <c r="K52">
        <f t="shared" si="1"/>
        <v>4.2205596241535908</v>
      </c>
      <c r="L52">
        <f t="shared" si="2"/>
        <v>25.326491320948382</v>
      </c>
      <c r="M52">
        <f t="shared" si="3"/>
        <v>586.40133333333301</v>
      </c>
      <c r="N52">
        <f t="shared" si="4"/>
        <v>302.72735385937631</v>
      </c>
      <c r="O52">
        <f t="shared" si="5"/>
        <v>22.203678587490067</v>
      </c>
      <c r="P52">
        <f t="shared" si="6"/>
        <v>43.00987856768689</v>
      </c>
      <c r="Q52">
        <f t="shared" si="7"/>
        <v>0.15652841771960688</v>
      </c>
      <c r="R52">
        <f t="shared" si="8"/>
        <v>3.6829292928179047</v>
      </c>
      <c r="S52">
        <f t="shared" si="9"/>
        <v>0.15292430851826447</v>
      </c>
      <c r="T52">
        <f t="shared" si="10"/>
        <v>9.5894595938316993E-2</v>
      </c>
      <c r="U52">
        <f t="shared" si="11"/>
        <v>321.51276099999939</v>
      </c>
      <c r="V52">
        <f t="shared" si="12"/>
        <v>27.893138385205468</v>
      </c>
      <c r="W52">
        <f t="shared" si="13"/>
        <v>27.893138385205468</v>
      </c>
      <c r="X52">
        <f t="shared" si="14"/>
        <v>3.7712632450409913</v>
      </c>
      <c r="Y52">
        <f t="shared" si="15"/>
        <v>50.228119269095316</v>
      </c>
      <c r="Z52">
        <f t="shared" si="16"/>
        <v>1.8242158116408189</v>
      </c>
      <c r="AA52">
        <f t="shared" si="17"/>
        <v>3.631861670686193</v>
      </c>
      <c r="AB52">
        <f t="shared" si="18"/>
        <v>1.9470474334001724</v>
      </c>
      <c r="AC52">
        <f t="shared" si="19"/>
        <v>-186.12667942517334</v>
      </c>
      <c r="AD52">
        <f t="shared" si="20"/>
        <v>-127.87424550097764</v>
      </c>
      <c r="AE52">
        <f t="shared" si="21"/>
        <v>-7.5360397210416217</v>
      </c>
      <c r="AF52">
        <f t="shared" si="22"/>
        <v>-2.4203647193203892E-2</v>
      </c>
      <c r="AG52">
        <f t="shared" si="23"/>
        <v>103.65843032676713</v>
      </c>
      <c r="AH52">
        <f t="shared" si="24"/>
        <v>4.2622657404230866</v>
      </c>
      <c r="AI52">
        <f t="shared" si="25"/>
        <v>25.326491320948382</v>
      </c>
      <c r="AJ52">
        <v>626.85179857182004</v>
      </c>
      <c r="AK52">
        <v>607.94402424242401</v>
      </c>
      <c r="AL52">
        <v>3.3049782284335301</v>
      </c>
      <c r="AM52">
        <v>64.505183342234901</v>
      </c>
      <c r="AN52">
        <f t="shared" si="26"/>
        <v>4.2205596241535908</v>
      </c>
      <c r="AO52">
        <v>23.8481296411254</v>
      </c>
      <c r="AP52">
        <v>24.867983030303002</v>
      </c>
      <c r="AQ52">
        <v>-1.25665417810278E-3</v>
      </c>
      <c r="AR52">
        <v>77.478749649057505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38786.937841594467</v>
      </c>
      <c r="AX52">
        <f t="shared" si="30"/>
        <v>1999.9833333333299</v>
      </c>
      <c r="AY52">
        <f t="shared" si="31"/>
        <v>1681.185699999997</v>
      </c>
      <c r="AZ52">
        <f t="shared" si="32"/>
        <v>0.84059985499879164</v>
      </c>
      <c r="BA52">
        <f t="shared" si="33"/>
        <v>0.16075772014766787</v>
      </c>
      <c r="BB52">
        <v>1.232</v>
      </c>
      <c r="BC52">
        <v>0.5</v>
      </c>
      <c r="BD52" t="s">
        <v>355</v>
      </c>
      <c r="BE52">
        <v>2</v>
      </c>
      <c r="BF52" t="b">
        <v>1</v>
      </c>
      <c r="BG52">
        <v>1657479517.5</v>
      </c>
      <c r="BH52">
        <v>586.40133333333301</v>
      </c>
      <c r="BI52">
        <v>612.55999999999995</v>
      </c>
      <c r="BJ52">
        <v>24.871555555555599</v>
      </c>
      <c r="BK52">
        <v>23.8474</v>
      </c>
      <c r="BL52">
        <v>577.86955555555596</v>
      </c>
      <c r="BM52">
        <v>24.499677777777801</v>
      </c>
      <c r="BN52">
        <v>499.97366666666699</v>
      </c>
      <c r="BO52">
        <v>73.300566666666697</v>
      </c>
      <c r="BP52">
        <v>4.4898500000000001E-2</v>
      </c>
      <c r="BQ52">
        <v>27.249111111111102</v>
      </c>
      <c r="BR52">
        <v>28.023044444444398</v>
      </c>
      <c r="BS52">
        <v>999.9</v>
      </c>
      <c r="BT52">
        <v>0</v>
      </c>
      <c r="BU52">
        <v>0</v>
      </c>
      <c r="BV52">
        <v>10016.1111111111</v>
      </c>
      <c r="BW52">
        <v>0</v>
      </c>
      <c r="BX52">
        <v>1598.64222222222</v>
      </c>
      <c r="BY52">
        <v>-26.158433333333299</v>
      </c>
      <c r="BZ52">
        <v>601.35822222222203</v>
      </c>
      <c r="CA52">
        <v>627.52455555555503</v>
      </c>
      <c r="CB52">
        <v>1.0241577777777799</v>
      </c>
      <c r="CC52">
        <v>612.55999999999995</v>
      </c>
      <c r="CD52">
        <v>23.8474</v>
      </c>
      <c r="CE52">
        <v>1.8230966666666699</v>
      </c>
      <c r="CF52">
        <v>1.74802888888889</v>
      </c>
      <c r="CG52">
        <v>15.986277777777801</v>
      </c>
      <c r="CH52">
        <v>15.3296333333333</v>
      </c>
      <c r="CI52">
        <v>1999.9833333333299</v>
      </c>
      <c r="CJ52">
        <v>0.98000299999999996</v>
      </c>
      <c r="CK52">
        <v>1.9996699999999999E-2</v>
      </c>
      <c r="CL52">
        <v>0</v>
      </c>
      <c r="CM52">
        <v>2.3441333333333301</v>
      </c>
      <c r="CN52">
        <v>0</v>
      </c>
      <c r="CO52">
        <v>3262.7911111111098</v>
      </c>
      <c r="CP52">
        <v>17300.0333333333</v>
      </c>
      <c r="CQ52">
        <v>41.061999999999998</v>
      </c>
      <c r="CR52">
        <v>40.881888888888902</v>
      </c>
      <c r="CS52">
        <v>40.811999999999998</v>
      </c>
      <c r="CT52">
        <v>39.061999999999998</v>
      </c>
      <c r="CU52">
        <v>40.118000000000002</v>
      </c>
      <c r="CV52">
        <v>1959.9933333333299</v>
      </c>
      <c r="CW52">
        <v>39.99</v>
      </c>
      <c r="CX52">
        <v>0</v>
      </c>
      <c r="CY52">
        <v>1657479494.5</v>
      </c>
      <c r="CZ52">
        <v>0</v>
      </c>
      <c r="DA52">
        <v>0</v>
      </c>
      <c r="DB52" t="s">
        <v>356</v>
      </c>
      <c r="DC52">
        <v>1657313570</v>
      </c>
      <c r="DD52">
        <v>1657313571.5</v>
      </c>
      <c r="DE52">
        <v>0</v>
      </c>
      <c r="DF52">
        <v>-0.183</v>
      </c>
      <c r="DG52">
        <v>-4.0000000000000001E-3</v>
      </c>
      <c r="DH52">
        <v>8.7509999999999994</v>
      </c>
      <c r="DI52">
        <v>0.37</v>
      </c>
      <c r="DJ52">
        <v>417</v>
      </c>
      <c r="DK52">
        <v>25</v>
      </c>
      <c r="DL52">
        <v>0.7</v>
      </c>
      <c r="DM52">
        <v>0.09</v>
      </c>
      <c r="DN52">
        <v>-25.912941463414601</v>
      </c>
      <c r="DO52">
        <v>-3.19562717770033</v>
      </c>
      <c r="DP52">
        <v>0.65365885074619301</v>
      </c>
      <c r="DQ52">
        <v>0</v>
      </c>
      <c r="DR52">
        <v>0.99409495121951197</v>
      </c>
      <c r="DS52">
        <v>0.338015644599303</v>
      </c>
      <c r="DT52">
        <v>4.1413893212568297E-2</v>
      </c>
      <c r="DU52">
        <v>0</v>
      </c>
      <c r="DV52">
        <v>0</v>
      </c>
      <c r="DW52">
        <v>2</v>
      </c>
      <c r="DX52" t="s">
        <v>363</v>
      </c>
      <c r="DY52">
        <v>2.9708899999999998</v>
      </c>
      <c r="DZ52">
        <v>2.6983899999999998</v>
      </c>
      <c r="EA52">
        <v>9.5015600000000006E-2</v>
      </c>
      <c r="EB52">
        <v>9.9112000000000006E-2</v>
      </c>
      <c r="EC52">
        <v>8.6368200000000006E-2</v>
      </c>
      <c r="ED52">
        <v>8.4454199999999993E-2</v>
      </c>
      <c r="EE52">
        <v>35117.9</v>
      </c>
      <c r="EF52">
        <v>38186</v>
      </c>
      <c r="EG52">
        <v>35179.800000000003</v>
      </c>
      <c r="EH52">
        <v>38457.1</v>
      </c>
      <c r="EI52">
        <v>45607.7</v>
      </c>
      <c r="EJ52">
        <v>50854</v>
      </c>
      <c r="EK52">
        <v>55019.8</v>
      </c>
      <c r="EL52">
        <v>61686.2</v>
      </c>
      <c r="EM52">
        <v>1.9516</v>
      </c>
      <c r="EN52">
        <v>2.1295999999999999</v>
      </c>
      <c r="EO52">
        <v>7.8648300000000004E-2</v>
      </c>
      <c r="EP52">
        <v>0</v>
      </c>
      <c r="EQ52">
        <v>26.7379</v>
      </c>
      <c r="ER52">
        <v>999.9</v>
      </c>
      <c r="ES52">
        <v>42.283999999999999</v>
      </c>
      <c r="ET52">
        <v>35.156999999999996</v>
      </c>
      <c r="EU52">
        <v>32.866500000000002</v>
      </c>
      <c r="EV52">
        <v>53.710099999999997</v>
      </c>
      <c r="EW52">
        <v>36.466299999999997</v>
      </c>
      <c r="EX52">
        <v>2</v>
      </c>
      <c r="EY52">
        <v>0.13567100000000001</v>
      </c>
      <c r="EZ52">
        <v>2.76512</v>
      </c>
      <c r="FA52">
        <v>20.1251</v>
      </c>
      <c r="FB52">
        <v>5.1981200000000003</v>
      </c>
      <c r="FC52">
        <v>12.0099</v>
      </c>
      <c r="FD52">
        <v>4.9752000000000001</v>
      </c>
      <c r="FE52">
        <v>3.294</v>
      </c>
      <c r="FF52">
        <v>9999</v>
      </c>
      <c r="FG52">
        <v>9999</v>
      </c>
      <c r="FH52">
        <v>9999</v>
      </c>
      <c r="FI52">
        <v>582.9</v>
      </c>
      <c r="FJ52">
        <v>1.8631</v>
      </c>
      <c r="FK52">
        <v>1.86798</v>
      </c>
      <c r="FL52">
        <v>1.86765</v>
      </c>
      <c r="FM52">
        <v>1.86887</v>
      </c>
      <c r="FN52">
        <v>1.8696600000000001</v>
      </c>
      <c r="FO52">
        <v>1.8656900000000001</v>
      </c>
      <c r="FP52">
        <v>1.86676</v>
      </c>
      <c r="FQ52">
        <v>1.8681300000000001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8.5860000000000003</v>
      </c>
      <c r="GF52">
        <v>0.37180000000000002</v>
      </c>
      <c r="GG52">
        <v>4.1364293666523597</v>
      </c>
      <c r="GH52">
        <v>8.4522687725487305E-3</v>
      </c>
      <c r="GI52">
        <v>-1.6959636708711599E-6</v>
      </c>
      <c r="GJ52">
        <v>4.0157175029199598E-10</v>
      </c>
      <c r="GK52">
        <v>-9.3331712570041497E-2</v>
      </c>
      <c r="GL52">
        <v>-1.2380171323446701E-2</v>
      </c>
      <c r="GM52">
        <v>1.4613783029802699E-3</v>
      </c>
      <c r="GN52">
        <v>-7.38890925161513E-6</v>
      </c>
      <c r="GO52">
        <v>15</v>
      </c>
      <c r="GP52">
        <v>2141</v>
      </c>
      <c r="GQ52">
        <v>1</v>
      </c>
      <c r="GR52">
        <v>40</v>
      </c>
      <c r="GS52">
        <v>2765.8</v>
      </c>
      <c r="GT52">
        <v>2765.8</v>
      </c>
      <c r="GU52">
        <v>1.8237300000000001</v>
      </c>
      <c r="GV52">
        <v>2.65259</v>
      </c>
      <c r="GW52">
        <v>2.2485400000000002</v>
      </c>
      <c r="GX52">
        <v>2.7343799999999998</v>
      </c>
      <c r="GY52">
        <v>1.9958499999999999</v>
      </c>
      <c r="GZ52">
        <v>2.3938000000000001</v>
      </c>
      <c r="HA52">
        <v>39.692</v>
      </c>
      <c r="HB52">
        <v>13.869400000000001</v>
      </c>
      <c r="HC52">
        <v>18</v>
      </c>
      <c r="HD52">
        <v>499.98599999999999</v>
      </c>
      <c r="HE52">
        <v>624.17700000000002</v>
      </c>
      <c r="HF52">
        <v>21.734300000000001</v>
      </c>
      <c r="HG52">
        <v>29.006399999999999</v>
      </c>
      <c r="HH52">
        <v>30.0001</v>
      </c>
      <c r="HI52">
        <v>29.0855</v>
      </c>
      <c r="HJ52">
        <v>29.038499999999999</v>
      </c>
      <c r="HK52">
        <v>36.626899999999999</v>
      </c>
      <c r="HL52">
        <v>26.487400000000001</v>
      </c>
      <c r="HM52">
        <v>0</v>
      </c>
      <c r="HN52">
        <v>21.741</v>
      </c>
      <c r="HO52">
        <v>641.77499999999998</v>
      </c>
      <c r="HP52">
        <v>23.756</v>
      </c>
      <c r="HQ52">
        <v>102.04300000000001</v>
      </c>
      <c r="HR52">
        <v>102.676</v>
      </c>
    </row>
    <row r="53" spans="1:226" x14ac:dyDescent="0.2">
      <c r="A53">
        <v>37</v>
      </c>
      <c r="B53">
        <v>1657479525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1657479522.2</v>
      </c>
      <c r="J53">
        <f t="shared" si="0"/>
        <v>4.270094730502944E-3</v>
      </c>
      <c r="K53">
        <f t="shared" si="1"/>
        <v>4.2700947305029437</v>
      </c>
      <c r="L53">
        <f t="shared" si="2"/>
        <v>24.148384005109719</v>
      </c>
      <c r="M53">
        <f t="shared" si="3"/>
        <v>601.82370000000003</v>
      </c>
      <c r="N53">
        <f t="shared" si="4"/>
        <v>332.46259801233901</v>
      </c>
      <c r="O53">
        <f t="shared" si="5"/>
        <v>24.384485957460555</v>
      </c>
      <c r="P53">
        <f t="shared" si="6"/>
        <v>44.140789518140927</v>
      </c>
      <c r="Q53">
        <f t="shared" si="7"/>
        <v>0.15846494882225332</v>
      </c>
      <c r="R53">
        <f t="shared" si="8"/>
        <v>3.6806694810118996</v>
      </c>
      <c r="S53">
        <f t="shared" si="9"/>
        <v>0.15477003268018746</v>
      </c>
      <c r="T53">
        <f t="shared" si="10"/>
        <v>9.7056068271019633E-2</v>
      </c>
      <c r="U53">
        <f t="shared" si="11"/>
        <v>321.51574019999998</v>
      </c>
      <c r="V53">
        <f t="shared" si="12"/>
        <v>27.889075207810649</v>
      </c>
      <c r="W53">
        <f t="shared" si="13"/>
        <v>27.889075207810649</v>
      </c>
      <c r="X53">
        <f t="shared" si="14"/>
        <v>3.7703693308148036</v>
      </c>
      <c r="Y53">
        <f t="shared" si="15"/>
        <v>50.203507379841803</v>
      </c>
      <c r="Z53">
        <f t="shared" si="16"/>
        <v>1.8239579117260447</v>
      </c>
      <c r="AA53">
        <f t="shared" si="17"/>
        <v>3.6331284544043982</v>
      </c>
      <c r="AB53">
        <f t="shared" si="18"/>
        <v>1.9464114190887589</v>
      </c>
      <c r="AC53">
        <f t="shared" si="19"/>
        <v>-188.31117761517984</v>
      </c>
      <c r="AD53">
        <f t="shared" si="20"/>
        <v>-125.80906616036988</v>
      </c>
      <c r="AE53">
        <f t="shared" si="21"/>
        <v>-7.4189537875615033</v>
      </c>
      <c r="AF53">
        <f t="shared" si="22"/>
        <v>-2.3457363111262453E-2</v>
      </c>
      <c r="AG53">
        <f t="shared" si="23"/>
        <v>105.76101745658386</v>
      </c>
      <c r="AH53">
        <f t="shared" si="24"/>
        <v>4.2982572920476771</v>
      </c>
      <c r="AI53">
        <f t="shared" si="25"/>
        <v>24.148384005109719</v>
      </c>
      <c r="AJ53">
        <v>644.297639718357</v>
      </c>
      <c r="AK53">
        <v>625.11872727272703</v>
      </c>
      <c r="AL53">
        <v>3.4553519211837802</v>
      </c>
      <c r="AM53">
        <v>64.505183342234901</v>
      </c>
      <c r="AN53">
        <f t="shared" si="26"/>
        <v>4.2700947305029437</v>
      </c>
      <c r="AO53">
        <v>23.848983027153899</v>
      </c>
      <c r="AP53">
        <v>24.871442424242399</v>
      </c>
      <c r="AQ53">
        <v>7.8064301597615998E-4</v>
      </c>
      <c r="AR53">
        <v>77.478749649057505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38755.969632078042</v>
      </c>
      <c r="AX53">
        <f t="shared" si="30"/>
        <v>2000.002</v>
      </c>
      <c r="AY53">
        <f t="shared" si="31"/>
        <v>1681.2013799999997</v>
      </c>
      <c r="AZ53">
        <f t="shared" si="32"/>
        <v>0.84059984940015053</v>
      </c>
      <c r="BA53">
        <f t="shared" si="33"/>
        <v>0.16075770934229064</v>
      </c>
      <c r="BB53">
        <v>1.232</v>
      </c>
      <c r="BC53">
        <v>0.5</v>
      </c>
      <c r="BD53" t="s">
        <v>355</v>
      </c>
      <c r="BE53">
        <v>2</v>
      </c>
      <c r="BF53" t="b">
        <v>1</v>
      </c>
      <c r="BG53">
        <v>1657479522.2</v>
      </c>
      <c r="BH53">
        <v>601.82370000000003</v>
      </c>
      <c r="BI53">
        <v>628.5213</v>
      </c>
      <c r="BJ53">
        <v>24.868179999999999</v>
      </c>
      <c r="BK53">
        <v>23.8354</v>
      </c>
      <c r="BL53">
        <v>593.18669999999997</v>
      </c>
      <c r="BM53">
        <v>24.496449999999999</v>
      </c>
      <c r="BN53">
        <v>499.98689999999999</v>
      </c>
      <c r="BO53">
        <v>73.300409999999999</v>
      </c>
      <c r="BP53">
        <v>4.4640249999999999E-2</v>
      </c>
      <c r="BQ53">
        <v>27.25506</v>
      </c>
      <c r="BR53">
        <v>28.036989999999999</v>
      </c>
      <c r="BS53">
        <v>999.9</v>
      </c>
      <c r="BT53">
        <v>0</v>
      </c>
      <c r="BU53">
        <v>0</v>
      </c>
      <c r="BV53">
        <v>10008</v>
      </c>
      <c r="BW53">
        <v>0</v>
      </c>
      <c r="BX53">
        <v>1598.578</v>
      </c>
      <c r="BY53">
        <v>-26.697559999999999</v>
      </c>
      <c r="BZ53">
        <v>617.17169999999999</v>
      </c>
      <c r="CA53">
        <v>643.86810000000003</v>
      </c>
      <c r="CB53">
        <v>1.0327850000000001</v>
      </c>
      <c r="CC53">
        <v>628.5213</v>
      </c>
      <c r="CD53">
        <v>23.8354</v>
      </c>
      <c r="CE53">
        <v>1.8228470000000001</v>
      </c>
      <c r="CF53">
        <v>1.747144</v>
      </c>
      <c r="CG53">
        <v>15.9841</v>
      </c>
      <c r="CH53">
        <v>15.32174</v>
      </c>
      <c r="CI53">
        <v>2000.002</v>
      </c>
      <c r="CJ53">
        <v>0.98000339999999997</v>
      </c>
      <c r="CK53">
        <v>1.9996380000000001E-2</v>
      </c>
      <c r="CL53">
        <v>0</v>
      </c>
      <c r="CM53">
        <v>2.3521399999999999</v>
      </c>
      <c r="CN53">
        <v>0</v>
      </c>
      <c r="CO53">
        <v>3271.4160000000002</v>
      </c>
      <c r="CP53">
        <v>17300.189999999999</v>
      </c>
      <c r="CQ53">
        <v>41.061999999999998</v>
      </c>
      <c r="CR53">
        <v>40.936999999999998</v>
      </c>
      <c r="CS53">
        <v>40.811999999999998</v>
      </c>
      <c r="CT53">
        <v>39.061999999999998</v>
      </c>
      <c r="CU53">
        <v>40.106099999999998</v>
      </c>
      <c r="CV53">
        <v>1960.0119999999999</v>
      </c>
      <c r="CW53">
        <v>39.99</v>
      </c>
      <c r="CX53">
        <v>0</v>
      </c>
      <c r="CY53">
        <v>1657479499.3</v>
      </c>
      <c r="CZ53">
        <v>0</v>
      </c>
      <c r="DA53">
        <v>0</v>
      </c>
      <c r="DB53" t="s">
        <v>356</v>
      </c>
      <c r="DC53">
        <v>1657313570</v>
      </c>
      <c r="DD53">
        <v>1657313571.5</v>
      </c>
      <c r="DE53">
        <v>0</v>
      </c>
      <c r="DF53">
        <v>-0.183</v>
      </c>
      <c r="DG53">
        <v>-4.0000000000000001E-3</v>
      </c>
      <c r="DH53">
        <v>8.7509999999999994</v>
      </c>
      <c r="DI53">
        <v>0.37</v>
      </c>
      <c r="DJ53">
        <v>417</v>
      </c>
      <c r="DK53">
        <v>25</v>
      </c>
      <c r="DL53">
        <v>0.7</v>
      </c>
      <c r="DM53">
        <v>0.09</v>
      </c>
      <c r="DN53">
        <v>-26.134970731707298</v>
      </c>
      <c r="DO53">
        <v>-3.6286641114982898</v>
      </c>
      <c r="DP53">
        <v>0.674585686485905</v>
      </c>
      <c r="DQ53">
        <v>0</v>
      </c>
      <c r="DR53">
        <v>1.00877153658537</v>
      </c>
      <c r="DS53">
        <v>0.259872439024392</v>
      </c>
      <c r="DT53">
        <v>3.74429756642033E-2</v>
      </c>
      <c r="DU53">
        <v>0</v>
      </c>
      <c r="DV53">
        <v>0</v>
      </c>
      <c r="DW53">
        <v>2</v>
      </c>
      <c r="DX53" t="s">
        <v>363</v>
      </c>
      <c r="DY53">
        <v>2.9710000000000001</v>
      </c>
      <c r="DZ53">
        <v>2.69862</v>
      </c>
      <c r="EA53">
        <v>9.6926999999999999E-2</v>
      </c>
      <c r="EB53">
        <v>0.10097200000000001</v>
      </c>
      <c r="EC53">
        <v>8.6348499999999995E-2</v>
      </c>
      <c r="ED53">
        <v>8.4361400000000003E-2</v>
      </c>
      <c r="EE53">
        <v>35044</v>
      </c>
      <c r="EF53">
        <v>38106.9</v>
      </c>
      <c r="EG53">
        <v>35180.1</v>
      </c>
      <c r="EH53">
        <v>38456.9</v>
      </c>
      <c r="EI53">
        <v>45607.8</v>
      </c>
      <c r="EJ53">
        <v>50859</v>
      </c>
      <c r="EK53">
        <v>55018.6</v>
      </c>
      <c r="EL53">
        <v>61685.9</v>
      </c>
      <c r="EM53">
        <v>1.9514</v>
      </c>
      <c r="EN53">
        <v>2.1297999999999999</v>
      </c>
      <c r="EO53">
        <v>7.7664899999999995E-2</v>
      </c>
      <c r="EP53">
        <v>0</v>
      </c>
      <c r="EQ53">
        <v>26.769500000000001</v>
      </c>
      <c r="ER53">
        <v>999.9</v>
      </c>
      <c r="ES53">
        <v>42.283999999999999</v>
      </c>
      <c r="ET53">
        <v>35.156999999999996</v>
      </c>
      <c r="EU53">
        <v>32.865200000000002</v>
      </c>
      <c r="EV53">
        <v>53.570099999999996</v>
      </c>
      <c r="EW53">
        <v>36.470399999999998</v>
      </c>
      <c r="EX53">
        <v>2</v>
      </c>
      <c r="EY53">
        <v>0.13603699999999999</v>
      </c>
      <c r="EZ53">
        <v>2.7623700000000002</v>
      </c>
      <c r="FA53">
        <v>20.125299999999999</v>
      </c>
      <c r="FB53">
        <v>5.1981200000000003</v>
      </c>
      <c r="FC53">
        <v>12.0099</v>
      </c>
      <c r="FD53">
        <v>4.9756</v>
      </c>
      <c r="FE53">
        <v>3.294</v>
      </c>
      <c r="FF53">
        <v>9999</v>
      </c>
      <c r="FG53">
        <v>9999</v>
      </c>
      <c r="FH53">
        <v>9999</v>
      </c>
      <c r="FI53">
        <v>582.9</v>
      </c>
      <c r="FJ53">
        <v>1.8631</v>
      </c>
      <c r="FK53">
        <v>1.8678600000000001</v>
      </c>
      <c r="FL53">
        <v>1.8676200000000001</v>
      </c>
      <c r="FM53">
        <v>1.8689</v>
      </c>
      <c r="FN53">
        <v>1.8696600000000001</v>
      </c>
      <c r="FO53">
        <v>1.8656900000000001</v>
      </c>
      <c r="FP53">
        <v>1.86676</v>
      </c>
      <c r="FQ53">
        <v>1.8680699999999999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8.7010000000000005</v>
      </c>
      <c r="GF53">
        <v>0.3715</v>
      </c>
      <c r="GG53">
        <v>4.1364293666523597</v>
      </c>
      <c r="GH53">
        <v>8.4522687725487305E-3</v>
      </c>
      <c r="GI53">
        <v>-1.6959636708711599E-6</v>
      </c>
      <c r="GJ53">
        <v>4.0157175029199598E-10</v>
      </c>
      <c r="GK53">
        <v>-9.3331712570041497E-2</v>
      </c>
      <c r="GL53">
        <v>-1.2380171323446701E-2</v>
      </c>
      <c r="GM53">
        <v>1.4613783029802699E-3</v>
      </c>
      <c r="GN53">
        <v>-7.38890925161513E-6</v>
      </c>
      <c r="GO53">
        <v>15</v>
      </c>
      <c r="GP53">
        <v>2141</v>
      </c>
      <c r="GQ53">
        <v>1</v>
      </c>
      <c r="GR53">
        <v>40</v>
      </c>
      <c r="GS53">
        <v>2765.9</v>
      </c>
      <c r="GT53">
        <v>2765.9</v>
      </c>
      <c r="GU53">
        <v>1.8652299999999999</v>
      </c>
      <c r="GV53">
        <v>2.65137</v>
      </c>
      <c r="GW53">
        <v>2.2485400000000002</v>
      </c>
      <c r="GX53">
        <v>2.7343799999999998</v>
      </c>
      <c r="GY53">
        <v>1.9958499999999999</v>
      </c>
      <c r="GZ53">
        <v>2.3840300000000001</v>
      </c>
      <c r="HA53">
        <v>39.692</v>
      </c>
      <c r="HB53">
        <v>13.8606</v>
      </c>
      <c r="HC53">
        <v>18</v>
      </c>
      <c r="HD53">
        <v>499.83100000000002</v>
      </c>
      <c r="HE53">
        <v>624.28200000000004</v>
      </c>
      <c r="HF53">
        <v>21.705400000000001</v>
      </c>
      <c r="HG53">
        <v>29.006399999999999</v>
      </c>
      <c r="HH53">
        <v>30.000399999999999</v>
      </c>
      <c r="HI53">
        <v>29.0825</v>
      </c>
      <c r="HJ53">
        <v>29.0336</v>
      </c>
      <c r="HK53">
        <v>37.405999999999999</v>
      </c>
      <c r="HL53">
        <v>26.765999999999998</v>
      </c>
      <c r="HM53">
        <v>0</v>
      </c>
      <c r="HN53">
        <v>21.7102</v>
      </c>
      <c r="HO53">
        <v>655.21100000000001</v>
      </c>
      <c r="HP53">
        <v>23.7377</v>
      </c>
      <c r="HQ53">
        <v>102.042</v>
      </c>
      <c r="HR53">
        <v>102.676</v>
      </c>
    </row>
    <row r="54" spans="1:226" x14ac:dyDescent="0.2">
      <c r="A54">
        <v>38</v>
      </c>
      <c r="B54">
        <v>1657479530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1657479527.5</v>
      </c>
      <c r="J54">
        <f t="shared" si="0"/>
        <v>4.2815707857576752E-3</v>
      </c>
      <c r="K54">
        <f t="shared" si="1"/>
        <v>4.2815707857576752</v>
      </c>
      <c r="L54">
        <f t="shared" si="2"/>
        <v>26.328076530177533</v>
      </c>
      <c r="M54">
        <f t="shared" si="3"/>
        <v>619.51844444444396</v>
      </c>
      <c r="N54">
        <f t="shared" si="4"/>
        <v>327.97769447845906</v>
      </c>
      <c r="O54">
        <f t="shared" si="5"/>
        <v>24.055162030762162</v>
      </c>
      <c r="P54">
        <f t="shared" si="6"/>
        <v>45.437896579688292</v>
      </c>
      <c r="Q54">
        <f t="shared" si="7"/>
        <v>0.15880695231839267</v>
      </c>
      <c r="R54">
        <f t="shared" si="8"/>
        <v>3.6859797870476707</v>
      </c>
      <c r="S54">
        <f t="shared" si="9"/>
        <v>0.15510148270512805</v>
      </c>
      <c r="T54">
        <f t="shared" si="10"/>
        <v>9.7264147216130942E-2</v>
      </c>
      <c r="U54">
        <f t="shared" si="11"/>
        <v>321.51151966666737</v>
      </c>
      <c r="V54">
        <f t="shared" si="12"/>
        <v>27.889991992473714</v>
      </c>
      <c r="W54">
        <f t="shared" si="13"/>
        <v>27.889991992473714</v>
      </c>
      <c r="X54">
        <f t="shared" si="14"/>
        <v>3.7705710107178532</v>
      </c>
      <c r="Y54">
        <f t="shared" si="15"/>
        <v>50.168134079154768</v>
      </c>
      <c r="Z54">
        <f t="shared" si="16"/>
        <v>1.8231222706249535</v>
      </c>
      <c r="AA54">
        <f t="shared" si="17"/>
        <v>3.6340244740784056</v>
      </c>
      <c r="AB54">
        <f t="shared" si="18"/>
        <v>1.9474487400928997</v>
      </c>
      <c r="AC54">
        <f t="shared" si="19"/>
        <v>-188.81727165191347</v>
      </c>
      <c r="AD54">
        <f t="shared" si="20"/>
        <v>-125.33681732301511</v>
      </c>
      <c r="AE54">
        <f t="shared" si="21"/>
        <v>-7.3806457281455051</v>
      </c>
      <c r="AF54">
        <f t="shared" si="22"/>
        <v>-2.3215036406725176E-2</v>
      </c>
      <c r="AG54">
        <f t="shared" si="23"/>
        <v>105.90494445894278</v>
      </c>
      <c r="AH54">
        <f t="shared" si="24"/>
        <v>4.3518470060845242</v>
      </c>
      <c r="AI54">
        <f t="shared" si="25"/>
        <v>26.328076530177533</v>
      </c>
      <c r="AJ54">
        <v>661.41929117843699</v>
      </c>
      <c r="AK54">
        <v>642.03748484848495</v>
      </c>
      <c r="AL54">
        <v>3.3646848503838598</v>
      </c>
      <c r="AM54">
        <v>64.505183342234901</v>
      </c>
      <c r="AN54">
        <f t="shared" si="26"/>
        <v>4.2815707857576752</v>
      </c>
      <c r="AO54">
        <v>23.8116545992007</v>
      </c>
      <c r="AP54">
        <v>24.852530909090898</v>
      </c>
      <c r="AQ54">
        <v>-2.6999514475890499E-3</v>
      </c>
      <c r="AR54">
        <v>77.478749649057505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38826.363690574086</v>
      </c>
      <c r="AX54">
        <f t="shared" si="30"/>
        <v>1999.97555555556</v>
      </c>
      <c r="AY54">
        <f t="shared" si="31"/>
        <v>1681.1791666666702</v>
      </c>
      <c r="AZ54">
        <f t="shared" si="32"/>
        <v>0.84059985733158948</v>
      </c>
      <c r="BA54">
        <f t="shared" si="33"/>
        <v>0.16075772464996793</v>
      </c>
      <c r="BB54">
        <v>1.232</v>
      </c>
      <c r="BC54">
        <v>0.5</v>
      </c>
      <c r="BD54" t="s">
        <v>355</v>
      </c>
      <c r="BE54">
        <v>2</v>
      </c>
      <c r="BF54" t="b">
        <v>1</v>
      </c>
      <c r="BG54">
        <v>1657479527.5</v>
      </c>
      <c r="BH54">
        <v>619.51844444444396</v>
      </c>
      <c r="BI54">
        <v>646.27355555555596</v>
      </c>
      <c r="BJ54">
        <v>24.8571777777778</v>
      </c>
      <c r="BK54">
        <v>23.811699999999998</v>
      </c>
      <c r="BL54">
        <v>610.76099999999997</v>
      </c>
      <c r="BM54">
        <v>24.485944444444399</v>
      </c>
      <c r="BN54">
        <v>500.07799999999997</v>
      </c>
      <c r="BO54">
        <v>73.299611111111105</v>
      </c>
      <c r="BP54">
        <v>4.4285244444444399E-2</v>
      </c>
      <c r="BQ54">
        <v>27.259266666666701</v>
      </c>
      <c r="BR54">
        <v>28.045077777777799</v>
      </c>
      <c r="BS54">
        <v>999.9</v>
      </c>
      <c r="BT54">
        <v>0</v>
      </c>
      <c r="BU54">
        <v>0</v>
      </c>
      <c r="BV54">
        <v>10027.222222222201</v>
      </c>
      <c r="BW54">
        <v>0</v>
      </c>
      <c r="BX54">
        <v>1598.3855555555599</v>
      </c>
      <c r="BY54">
        <v>-26.754755555555601</v>
      </c>
      <c r="BZ54">
        <v>635.31055555555599</v>
      </c>
      <c r="CA54">
        <v>662.03766666666695</v>
      </c>
      <c r="CB54">
        <v>1.04548888888889</v>
      </c>
      <c r="CC54">
        <v>646.27355555555596</v>
      </c>
      <c r="CD54">
        <v>23.811699999999998</v>
      </c>
      <c r="CE54">
        <v>1.82202111111111</v>
      </c>
      <c r="CF54">
        <v>1.74538666666667</v>
      </c>
      <c r="CG54">
        <v>15.9770111111111</v>
      </c>
      <c r="CH54">
        <v>15.306088888888899</v>
      </c>
      <c r="CI54">
        <v>1999.97555555556</v>
      </c>
      <c r="CJ54">
        <v>0.98000299999999996</v>
      </c>
      <c r="CK54">
        <v>1.9996699999999999E-2</v>
      </c>
      <c r="CL54">
        <v>0</v>
      </c>
      <c r="CM54">
        <v>2.1864888888888898</v>
      </c>
      <c r="CN54">
        <v>0</v>
      </c>
      <c r="CO54">
        <v>3275.16777777778</v>
      </c>
      <c r="CP54">
        <v>17299.9555555556</v>
      </c>
      <c r="CQ54">
        <v>41.061999999999998</v>
      </c>
      <c r="CR54">
        <v>40.936999999999998</v>
      </c>
      <c r="CS54">
        <v>40.811999999999998</v>
      </c>
      <c r="CT54">
        <v>39.061999999999998</v>
      </c>
      <c r="CU54">
        <v>40.118000000000002</v>
      </c>
      <c r="CV54">
        <v>1959.98555555556</v>
      </c>
      <c r="CW54">
        <v>39.99</v>
      </c>
      <c r="CX54">
        <v>0</v>
      </c>
      <c r="CY54">
        <v>1657479504.0999999</v>
      </c>
      <c r="CZ54">
        <v>0</v>
      </c>
      <c r="DA54">
        <v>0</v>
      </c>
      <c r="DB54" t="s">
        <v>356</v>
      </c>
      <c r="DC54">
        <v>1657313570</v>
      </c>
      <c r="DD54">
        <v>1657313571.5</v>
      </c>
      <c r="DE54">
        <v>0</v>
      </c>
      <c r="DF54">
        <v>-0.183</v>
      </c>
      <c r="DG54">
        <v>-4.0000000000000001E-3</v>
      </c>
      <c r="DH54">
        <v>8.7509999999999994</v>
      </c>
      <c r="DI54">
        <v>0.37</v>
      </c>
      <c r="DJ54">
        <v>417</v>
      </c>
      <c r="DK54">
        <v>25</v>
      </c>
      <c r="DL54">
        <v>0.7</v>
      </c>
      <c r="DM54">
        <v>0.09</v>
      </c>
      <c r="DN54">
        <v>-26.548775609756099</v>
      </c>
      <c r="DO54">
        <v>-1.15618118466896</v>
      </c>
      <c r="DP54">
        <v>0.48023316480210698</v>
      </c>
      <c r="DQ54">
        <v>0</v>
      </c>
      <c r="DR54">
        <v>1.0365014634146299</v>
      </c>
      <c r="DS54">
        <v>2.90550522648114E-2</v>
      </c>
      <c r="DT54">
        <v>1.3907729130441601E-2</v>
      </c>
      <c r="DU54">
        <v>1</v>
      </c>
      <c r="DV54">
        <v>1</v>
      </c>
      <c r="DW54">
        <v>2</v>
      </c>
      <c r="DX54" t="s">
        <v>357</v>
      </c>
      <c r="DY54">
        <v>2.9703499999999998</v>
      </c>
      <c r="DZ54">
        <v>2.6985999999999999</v>
      </c>
      <c r="EA54">
        <v>9.8785999999999999E-2</v>
      </c>
      <c r="EB54">
        <v>0.102855</v>
      </c>
      <c r="EC54">
        <v>8.6326100000000003E-2</v>
      </c>
      <c r="ED54">
        <v>8.4371799999999997E-2</v>
      </c>
      <c r="EE54">
        <v>34970.9</v>
      </c>
      <c r="EF54">
        <v>38026.400000000001</v>
      </c>
      <c r="EG54">
        <v>35179.1</v>
      </c>
      <c r="EH54">
        <v>38456.199999999997</v>
      </c>
      <c r="EI54">
        <v>45608.5</v>
      </c>
      <c r="EJ54">
        <v>50857.7</v>
      </c>
      <c r="EK54">
        <v>55018.1</v>
      </c>
      <c r="EL54">
        <v>61685.1</v>
      </c>
      <c r="EM54">
        <v>1.952</v>
      </c>
      <c r="EN54">
        <v>2.1294</v>
      </c>
      <c r="EO54">
        <v>7.5817099999999998E-2</v>
      </c>
      <c r="EP54">
        <v>0</v>
      </c>
      <c r="EQ54">
        <v>26.803599999999999</v>
      </c>
      <c r="ER54">
        <v>999.9</v>
      </c>
      <c r="ES54">
        <v>42.283999999999999</v>
      </c>
      <c r="ET54">
        <v>35.167999999999999</v>
      </c>
      <c r="EU54">
        <v>32.885899999999999</v>
      </c>
      <c r="EV54">
        <v>53.310099999999998</v>
      </c>
      <c r="EW54">
        <v>36.494399999999999</v>
      </c>
      <c r="EX54">
        <v>2</v>
      </c>
      <c r="EY54">
        <v>0.13634099999999999</v>
      </c>
      <c r="EZ54">
        <v>2.78911</v>
      </c>
      <c r="FA54">
        <v>20.124700000000001</v>
      </c>
      <c r="FB54">
        <v>5.1981200000000003</v>
      </c>
      <c r="FC54">
        <v>12.0099</v>
      </c>
      <c r="FD54">
        <v>4.9752000000000001</v>
      </c>
      <c r="FE54">
        <v>3.294</v>
      </c>
      <c r="FF54">
        <v>9999</v>
      </c>
      <c r="FG54">
        <v>9999</v>
      </c>
      <c r="FH54">
        <v>9999</v>
      </c>
      <c r="FI54">
        <v>582.9</v>
      </c>
      <c r="FJ54">
        <v>1.86313</v>
      </c>
      <c r="FK54">
        <v>1.8678600000000001</v>
      </c>
      <c r="FL54">
        <v>1.86768</v>
      </c>
      <c r="FM54">
        <v>1.8689</v>
      </c>
      <c r="FN54">
        <v>1.8696600000000001</v>
      </c>
      <c r="FO54">
        <v>1.8656900000000001</v>
      </c>
      <c r="FP54">
        <v>1.86676</v>
      </c>
      <c r="FQ54">
        <v>1.8681300000000001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8.8130000000000006</v>
      </c>
      <c r="GF54">
        <v>0.37109999999999999</v>
      </c>
      <c r="GG54">
        <v>4.1364293666523597</v>
      </c>
      <c r="GH54">
        <v>8.4522687725487305E-3</v>
      </c>
      <c r="GI54">
        <v>-1.6959636708711599E-6</v>
      </c>
      <c r="GJ54">
        <v>4.0157175029199598E-10</v>
      </c>
      <c r="GK54">
        <v>-9.3331712570041497E-2</v>
      </c>
      <c r="GL54">
        <v>-1.2380171323446701E-2</v>
      </c>
      <c r="GM54">
        <v>1.4613783029802699E-3</v>
      </c>
      <c r="GN54">
        <v>-7.38890925161513E-6</v>
      </c>
      <c r="GO54">
        <v>15</v>
      </c>
      <c r="GP54">
        <v>2141</v>
      </c>
      <c r="GQ54">
        <v>1</v>
      </c>
      <c r="GR54">
        <v>40</v>
      </c>
      <c r="GS54">
        <v>2766</v>
      </c>
      <c r="GT54">
        <v>2766</v>
      </c>
      <c r="GU54">
        <v>1.90063</v>
      </c>
      <c r="GV54">
        <v>2.64771</v>
      </c>
      <c r="GW54">
        <v>2.2485400000000002</v>
      </c>
      <c r="GX54">
        <v>2.7331500000000002</v>
      </c>
      <c r="GY54">
        <v>1.9958499999999999</v>
      </c>
      <c r="GZ54">
        <v>2.3962400000000001</v>
      </c>
      <c r="HA54">
        <v>39.717100000000002</v>
      </c>
      <c r="HB54">
        <v>13.869400000000001</v>
      </c>
      <c r="HC54">
        <v>18</v>
      </c>
      <c r="HD54">
        <v>500.21100000000001</v>
      </c>
      <c r="HE54">
        <v>623.93700000000001</v>
      </c>
      <c r="HF54">
        <v>21.6782</v>
      </c>
      <c r="HG54">
        <v>29.008900000000001</v>
      </c>
      <c r="HH54">
        <v>30.000299999999999</v>
      </c>
      <c r="HI54">
        <v>29.080500000000001</v>
      </c>
      <c r="HJ54">
        <v>29.031099999999999</v>
      </c>
      <c r="HK54">
        <v>38.182099999999998</v>
      </c>
      <c r="HL54">
        <v>26.765999999999998</v>
      </c>
      <c r="HM54">
        <v>0</v>
      </c>
      <c r="HN54">
        <v>21.677900000000001</v>
      </c>
      <c r="HO54">
        <v>675.30100000000004</v>
      </c>
      <c r="HP54">
        <v>23.7302</v>
      </c>
      <c r="HQ54">
        <v>102.04</v>
      </c>
      <c r="HR54">
        <v>102.67400000000001</v>
      </c>
    </row>
    <row r="55" spans="1:226" x14ac:dyDescent="0.2">
      <c r="A55">
        <v>39</v>
      </c>
      <c r="B55">
        <v>1657479535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1657479532.2</v>
      </c>
      <c r="J55">
        <f t="shared" si="0"/>
        <v>4.3148317220427527E-3</v>
      </c>
      <c r="K55">
        <f t="shared" si="1"/>
        <v>4.3148317220427526</v>
      </c>
      <c r="L55">
        <f t="shared" si="2"/>
        <v>28.014286902854213</v>
      </c>
      <c r="M55">
        <f t="shared" si="3"/>
        <v>634.95140000000004</v>
      </c>
      <c r="N55">
        <f t="shared" si="4"/>
        <v>328.19483507577314</v>
      </c>
      <c r="O55">
        <f t="shared" si="5"/>
        <v>24.071436138457535</v>
      </c>
      <c r="P55">
        <f t="shared" si="6"/>
        <v>46.570483269779103</v>
      </c>
      <c r="Q55">
        <f t="shared" si="7"/>
        <v>0.16021372491571459</v>
      </c>
      <c r="R55">
        <f t="shared" si="8"/>
        <v>3.6667475770382176</v>
      </c>
      <c r="S55">
        <f t="shared" si="9"/>
        <v>0.15642388241291555</v>
      </c>
      <c r="T55">
        <f t="shared" si="10"/>
        <v>9.8097962057708182E-2</v>
      </c>
      <c r="U55">
        <f t="shared" si="11"/>
        <v>321.51510180000002</v>
      </c>
      <c r="V55">
        <f t="shared" si="12"/>
        <v>27.882051106250984</v>
      </c>
      <c r="W55">
        <f t="shared" si="13"/>
        <v>27.882051106250984</v>
      </c>
      <c r="X55">
        <f t="shared" si="14"/>
        <v>3.7688244382300229</v>
      </c>
      <c r="Y55">
        <f t="shared" si="15"/>
        <v>50.170720470843619</v>
      </c>
      <c r="Z55">
        <f t="shared" si="16"/>
        <v>1.8227806120245953</v>
      </c>
      <c r="AA55">
        <f t="shared" si="17"/>
        <v>3.633156141506662</v>
      </c>
      <c r="AB55">
        <f t="shared" si="18"/>
        <v>1.9460438262054276</v>
      </c>
      <c r="AC55">
        <f t="shared" si="19"/>
        <v>-190.28407894208539</v>
      </c>
      <c r="AD55">
        <f t="shared" si="20"/>
        <v>-123.91896624726725</v>
      </c>
      <c r="AE55">
        <f t="shared" si="21"/>
        <v>-7.3349872397301645</v>
      </c>
      <c r="AF55">
        <f t="shared" si="22"/>
        <v>-2.2930629082750897E-2</v>
      </c>
      <c r="AG55">
        <f t="shared" si="23"/>
        <v>107.16282306465307</v>
      </c>
      <c r="AH55">
        <f t="shared" si="24"/>
        <v>4.3156019044310785</v>
      </c>
      <c r="AI55">
        <f t="shared" si="25"/>
        <v>28.014286902854213</v>
      </c>
      <c r="AJ55">
        <v>678.70752041932599</v>
      </c>
      <c r="AK55">
        <v>658.87900000000002</v>
      </c>
      <c r="AL55">
        <v>3.3690257592224602</v>
      </c>
      <c r="AM55">
        <v>64.505183342234901</v>
      </c>
      <c r="AN55">
        <f t="shared" si="26"/>
        <v>4.3148317220427526</v>
      </c>
      <c r="AO55">
        <v>23.8157991319977</v>
      </c>
      <c r="AP55">
        <v>24.8527987878788</v>
      </c>
      <c r="AQ55">
        <v>-3.8566678237244697E-5</v>
      </c>
      <c r="AR55">
        <v>77.478749649057505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38569.880560322119</v>
      </c>
      <c r="AX55">
        <f t="shared" si="30"/>
        <v>1999.998</v>
      </c>
      <c r="AY55">
        <f t="shared" si="31"/>
        <v>1681.19802</v>
      </c>
      <c r="AZ55">
        <f t="shared" si="32"/>
        <v>0.84059985059985065</v>
      </c>
      <c r="BA55">
        <f t="shared" si="33"/>
        <v>0.16075771165771166</v>
      </c>
      <c r="BB55">
        <v>1.232</v>
      </c>
      <c r="BC55">
        <v>0.5</v>
      </c>
      <c r="BD55" t="s">
        <v>355</v>
      </c>
      <c r="BE55">
        <v>2</v>
      </c>
      <c r="BF55" t="b">
        <v>1</v>
      </c>
      <c r="BG55">
        <v>1657479532.2</v>
      </c>
      <c r="BH55">
        <v>634.95140000000004</v>
      </c>
      <c r="BI55">
        <v>662.03340000000003</v>
      </c>
      <c r="BJ55">
        <v>24.852160000000001</v>
      </c>
      <c r="BK55">
        <v>23.815149999999999</v>
      </c>
      <c r="BL55">
        <v>626.08960000000002</v>
      </c>
      <c r="BM55">
        <v>24.481159999999999</v>
      </c>
      <c r="BN55">
        <v>499.96499999999997</v>
      </c>
      <c r="BO55">
        <v>73.299909999999997</v>
      </c>
      <c r="BP55">
        <v>4.5047219999999999E-2</v>
      </c>
      <c r="BQ55">
        <v>27.255189999999999</v>
      </c>
      <c r="BR55">
        <v>28.042549999999999</v>
      </c>
      <c r="BS55">
        <v>999.9</v>
      </c>
      <c r="BT55">
        <v>0</v>
      </c>
      <c r="BU55">
        <v>0</v>
      </c>
      <c r="BV55">
        <v>9958</v>
      </c>
      <c r="BW55">
        <v>0</v>
      </c>
      <c r="BX55">
        <v>1598.5050000000001</v>
      </c>
      <c r="BY55">
        <v>-27.081859999999999</v>
      </c>
      <c r="BZ55">
        <v>651.1336</v>
      </c>
      <c r="CA55">
        <v>678.18439999999998</v>
      </c>
      <c r="CB55">
        <v>1.0370200000000001</v>
      </c>
      <c r="CC55">
        <v>662.03340000000003</v>
      </c>
      <c r="CD55">
        <v>23.815149999999999</v>
      </c>
      <c r="CE55">
        <v>1.8216619999999999</v>
      </c>
      <c r="CF55">
        <v>1.7456480000000001</v>
      </c>
      <c r="CG55">
        <v>15.97391</v>
      </c>
      <c r="CH55">
        <v>15.30843</v>
      </c>
      <c r="CI55">
        <v>1999.998</v>
      </c>
      <c r="CJ55">
        <v>0.98000299999999996</v>
      </c>
      <c r="CK55">
        <v>1.9996699999999999E-2</v>
      </c>
      <c r="CL55">
        <v>0</v>
      </c>
      <c r="CM55">
        <v>2.2809200000000001</v>
      </c>
      <c r="CN55">
        <v>0</v>
      </c>
      <c r="CO55">
        <v>3281.6709999999998</v>
      </c>
      <c r="CP55">
        <v>17300.16</v>
      </c>
      <c r="CQ55">
        <v>41.018599999999999</v>
      </c>
      <c r="CR55">
        <v>40.936999999999998</v>
      </c>
      <c r="CS55">
        <v>40.787199999999999</v>
      </c>
      <c r="CT55">
        <v>39.061999999999998</v>
      </c>
      <c r="CU55">
        <v>40.0809</v>
      </c>
      <c r="CV55">
        <v>1960.008</v>
      </c>
      <c r="CW55">
        <v>39.99</v>
      </c>
      <c r="CX55">
        <v>0</v>
      </c>
      <c r="CY55">
        <v>1657479509.5</v>
      </c>
      <c r="CZ55">
        <v>0</v>
      </c>
      <c r="DA55">
        <v>0</v>
      </c>
      <c r="DB55" t="s">
        <v>356</v>
      </c>
      <c r="DC55">
        <v>1657313570</v>
      </c>
      <c r="DD55">
        <v>1657313571.5</v>
      </c>
      <c r="DE55">
        <v>0</v>
      </c>
      <c r="DF55">
        <v>-0.183</v>
      </c>
      <c r="DG55">
        <v>-4.0000000000000001E-3</v>
      </c>
      <c r="DH55">
        <v>8.7509999999999994</v>
      </c>
      <c r="DI55">
        <v>0.37</v>
      </c>
      <c r="DJ55">
        <v>417</v>
      </c>
      <c r="DK55">
        <v>25</v>
      </c>
      <c r="DL55">
        <v>0.7</v>
      </c>
      <c r="DM55">
        <v>0.09</v>
      </c>
      <c r="DN55">
        <v>-26.6934463414634</v>
      </c>
      <c r="DO55">
        <v>-1.8437832752613299</v>
      </c>
      <c r="DP55">
        <v>0.50349176809099405</v>
      </c>
      <c r="DQ55">
        <v>0</v>
      </c>
      <c r="DR55">
        <v>1.03563414634146</v>
      </c>
      <c r="DS55">
        <v>5.0710871080140399E-2</v>
      </c>
      <c r="DT55">
        <v>1.2057043680772201E-2</v>
      </c>
      <c r="DU55">
        <v>1</v>
      </c>
      <c r="DV55">
        <v>1</v>
      </c>
      <c r="DW55">
        <v>2</v>
      </c>
      <c r="DX55" t="s">
        <v>357</v>
      </c>
      <c r="DY55">
        <v>2.9712000000000001</v>
      </c>
      <c r="DZ55">
        <v>2.6984499999999998</v>
      </c>
      <c r="EA55">
        <v>0.100636</v>
      </c>
      <c r="EB55">
        <v>0.10462200000000001</v>
      </c>
      <c r="EC55">
        <v>8.6321599999999998E-2</v>
      </c>
      <c r="ED55">
        <v>8.4386600000000006E-2</v>
      </c>
      <c r="EE55">
        <v>34899.199999999997</v>
      </c>
      <c r="EF55">
        <v>37951.5</v>
      </c>
      <c r="EG55">
        <v>35179.1</v>
      </c>
      <c r="EH55">
        <v>38456.199999999997</v>
      </c>
      <c r="EI55">
        <v>45608.6</v>
      </c>
      <c r="EJ55">
        <v>50857</v>
      </c>
      <c r="EK55">
        <v>55017.9</v>
      </c>
      <c r="EL55">
        <v>61685.1</v>
      </c>
      <c r="EM55">
        <v>1.9518</v>
      </c>
      <c r="EN55">
        <v>2.1295999999999999</v>
      </c>
      <c r="EO55">
        <v>7.4237600000000001E-2</v>
      </c>
      <c r="EP55">
        <v>0</v>
      </c>
      <c r="EQ55">
        <v>26.833100000000002</v>
      </c>
      <c r="ER55">
        <v>999.9</v>
      </c>
      <c r="ES55">
        <v>42.26</v>
      </c>
      <c r="ET55">
        <v>35.167999999999999</v>
      </c>
      <c r="EU55">
        <v>32.868499999999997</v>
      </c>
      <c r="EV55">
        <v>53.320099999999996</v>
      </c>
      <c r="EW55">
        <v>36.430300000000003</v>
      </c>
      <c r="EX55">
        <v>2</v>
      </c>
      <c r="EY55">
        <v>0.13678899999999999</v>
      </c>
      <c r="EZ55">
        <v>2.8657300000000001</v>
      </c>
      <c r="FA55">
        <v>20.1234</v>
      </c>
      <c r="FB55">
        <v>5.1993200000000002</v>
      </c>
      <c r="FC55">
        <v>12.0099</v>
      </c>
      <c r="FD55">
        <v>4.9756</v>
      </c>
      <c r="FE55">
        <v>3.294</v>
      </c>
      <c r="FF55">
        <v>9999</v>
      </c>
      <c r="FG55">
        <v>9999</v>
      </c>
      <c r="FH55">
        <v>9999</v>
      </c>
      <c r="FI55">
        <v>582.9</v>
      </c>
      <c r="FJ55">
        <v>1.8631</v>
      </c>
      <c r="FK55">
        <v>1.86795</v>
      </c>
      <c r="FL55">
        <v>1.86768</v>
      </c>
      <c r="FM55">
        <v>1.8689</v>
      </c>
      <c r="FN55">
        <v>1.8696600000000001</v>
      </c>
      <c r="FO55">
        <v>1.86572</v>
      </c>
      <c r="FP55">
        <v>1.86676</v>
      </c>
      <c r="FQ55">
        <v>1.8681300000000001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8.9250000000000007</v>
      </c>
      <c r="GF55">
        <v>0.371</v>
      </c>
      <c r="GG55">
        <v>4.1364293666523597</v>
      </c>
      <c r="GH55">
        <v>8.4522687725487305E-3</v>
      </c>
      <c r="GI55">
        <v>-1.6959636708711599E-6</v>
      </c>
      <c r="GJ55">
        <v>4.0157175029199598E-10</v>
      </c>
      <c r="GK55">
        <v>-9.3331712570041497E-2</v>
      </c>
      <c r="GL55">
        <v>-1.2380171323446701E-2</v>
      </c>
      <c r="GM55">
        <v>1.4613783029802699E-3</v>
      </c>
      <c r="GN55">
        <v>-7.38890925161513E-6</v>
      </c>
      <c r="GO55">
        <v>15</v>
      </c>
      <c r="GP55">
        <v>2141</v>
      </c>
      <c r="GQ55">
        <v>1</v>
      </c>
      <c r="GR55">
        <v>40</v>
      </c>
      <c r="GS55">
        <v>2766.1</v>
      </c>
      <c r="GT55">
        <v>2766.1</v>
      </c>
      <c r="GU55">
        <v>1.94092</v>
      </c>
      <c r="GV55">
        <v>2.65137</v>
      </c>
      <c r="GW55">
        <v>2.2485400000000002</v>
      </c>
      <c r="GX55">
        <v>2.7331500000000002</v>
      </c>
      <c r="GY55">
        <v>1.9958499999999999</v>
      </c>
      <c r="GZ55">
        <v>2.33887</v>
      </c>
      <c r="HA55">
        <v>39.717100000000002</v>
      </c>
      <c r="HB55">
        <v>13.851800000000001</v>
      </c>
      <c r="HC55">
        <v>18</v>
      </c>
      <c r="HD55">
        <v>500.05500000000001</v>
      </c>
      <c r="HE55">
        <v>624.096</v>
      </c>
      <c r="HF55">
        <v>21.637899999999998</v>
      </c>
      <c r="HG55">
        <v>29.008900000000001</v>
      </c>
      <c r="HH55">
        <v>30.000900000000001</v>
      </c>
      <c r="HI55">
        <v>29.077999999999999</v>
      </c>
      <c r="HJ55">
        <v>29.031099999999999</v>
      </c>
      <c r="HK55">
        <v>38.912599999999998</v>
      </c>
      <c r="HL55">
        <v>27.041699999999999</v>
      </c>
      <c r="HM55">
        <v>0</v>
      </c>
      <c r="HN55">
        <v>21.631499999999999</v>
      </c>
      <c r="HO55">
        <v>688.75300000000004</v>
      </c>
      <c r="HP55">
        <v>23.715</v>
      </c>
      <c r="HQ55">
        <v>102.04</v>
      </c>
      <c r="HR55">
        <v>102.67400000000001</v>
      </c>
    </row>
    <row r="56" spans="1:226" x14ac:dyDescent="0.2">
      <c r="A56">
        <v>40</v>
      </c>
      <c r="B56">
        <v>1657479540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1657479537.5</v>
      </c>
      <c r="J56">
        <f t="shared" si="0"/>
        <v>4.3923228053515924E-3</v>
      </c>
      <c r="K56">
        <f t="shared" si="1"/>
        <v>4.3923228053515926</v>
      </c>
      <c r="L56">
        <f t="shared" si="2"/>
        <v>26.899012361087365</v>
      </c>
      <c r="M56">
        <f t="shared" si="3"/>
        <v>652.49866666666696</v>
      </c>
      <c r="N56">
        <f t="shared" si="4"/>
        <v>361.68552890805648</v>
      </c>
      <c r="O56">
        <f t="shared" si="5"/>
        <v>26.527879523302406</v>
      </c>
      <c r="P56">
        <f t="shared" si="6"/>
        <v>47.857612856966121</v>
      </c>
      <c r="Q56">
        <f t="shared" si="7"/>
        <v>0.16363953489383704</v>
      </c>
      <c r="R56">
        <f t="shared" si="8"/>
        <v>3.6714764165944644</v>
      </c>
      <c r="S56">
        <f t="shared" si="9"/>
        <v>0.15969299545353863</v>
      </c>
      <c r="T56">
        <f t="shared" si="10"/>
        <v>0.10015477557547173</v>
      </c>
      <c r="U56">
        <f t="shared" si="11"/>
        <v>321.52269166666741</v>
      </c>
      <c r="V56">
        <f t="shared" si="12"/>
        <v>27.851846345778942</v>
      </c>
      <c r="W56">
        <f t="shared" si="13"/>
        <v>27.851846345778942</v>
      </c>
      <c r="X56">
        <f t="shared" si="14"/>
        <v>3.7621874451585193</v>
      </c>
      <c r="Y56">
        <f t="shared" si="15"/>
        <v>50.177946030793578</v>
      </c>
      <c r="Z56">
        <f t="shared" si="16"/>
        <v>1.8216351985692922</v>
      </c>
      <c r="AA56">
        <f t="shared" si="17"/>
        <v>3.6303502687243863</v>
      </c>
      <c r="AB56">
        <f t="shared" si="18"/>
        <v>1.9405522465892271</v>
      </c>
      <c r="AC56">
        <f t="shared" si="19"/>
        <v>-193.70143571600522</v>
      </c>
      <c r="AD56">
        <f t="shared" si="20"/>
        <v>-120.70873521290777</v>
      </c>
      <c r="AE56">
        <f t="shared" si="21"/>
        <v>-7.1342199433513578</v>
      </c>
      <c r="AF56">
        <f t="shared" si="22"/>
        <v>-2.1699205596931392E-2</v>
      </c>
      <c r="AG56">
        <f t="shared" si="23"/>
        <v>105.91223591826476</v>
      </c>
      <c r="AH56">
        <f t="shared" si="24"/>
        <v>4.6961328652171828</v>
      </c>
      <c r="AI56">
        <f t="shared" si="25"/>
        <v>26.899012361087365</v>
      </c>
      <c r="AJ56">
        <v>695.16165529939406</v>
      </c>
      <c r="AK56">
        <v>675.76590909090896</v>
      </c>
      <c r="AL56">
        <v>3.3291353277021201</v>
      </c>
      <c r="AM56">
        <v>64.505183342234901</v>
      </c>
      <c r="AN56">
        <f t="shared" si="26"/>
        <v>4.3923228053515926</v>
      </c>
      <c r="AO56">
        <v>23.727624290803401</v>
      </c>
      <c r="AP56">
        <v>24.813245454545399</v>
      </c>
      <c r="AQ56">
        <v>-6.6253514207101002E-3</v>
      </c>
      <c r="AR56">
        <v>77.478749649057505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38634.782050155904</v>
      </c>
      <c r="AX56">
        <f t="shared" si="30"/>
        <v>2000.04555555556</v>
      </c>
      <c r="AY56">
        <f t="shared" si="31"/>
        <v>1681.2379666666704</v>
      </c>
      <c r="AZ56">
        <f t="shared" si="32"/>
        <v>0.84059983633706126</v>
      </c>
      <c r="BA56">
        <f t="shared" si="33"/>
        <v>0.16075768413052816</v>
      </c>
      <c r="BB56">
        <v>1.232</v>
      </c>
      <c r="BC56">
        <v>0.5</v>
      </c>
      <c r="BD56" t="s">
        <v>355</v>
      </c>
      <c r="BE56">
        <v>2</v>
      </c>
      <c r="BF56" t="b">
        <v>1</v>
      </c>
      <c r="BG56">
        <v>1657479537.5</v>
      </c>
      <c r="BH56">
        <v>652.49866666666696</v>
      </c>
      <c r="BI56">
        <v>679.35233333333304</v>
      </c>
      <c r="BJ56">
        <v>24.836477777777802</v>
      </c>
      <c r="BK56">
        <v>23.708011111111102</v>
      </c>
      <c r="BL56">
        <v>643.51855555555596</v>
      </c>
      <c r="BM56">
        <v>24.4661222222222</v>
      </c>
      <c r="BN56">
        <v>499.965222222222</v>
      </c>
      <c r="BO56">
        <v>73.299911111111101</v>
      </c>
      <c r="BP56">
        <v>4.5239311111111097E-2</v>
      </c>
      <c r="BQ56">
        <v>27.242011111111101</v>
      </c>
      <c r="BR56">
        <v>28.035055555555601</v>
      </c>
      <c r="BS56">
        <v>999.9</v>
      </c>
      <c r="BT56">
        <v>0</v>
      </c>
      <c r="BU56">
        <v>0</v>
      </c>
      <c r="BV56">
        <v>9975</v>
      </c>
      <c r="BW56">
        <v>0</v>
      </c>
      <c r="BX56">
        <v>1598.9677777777799</v>
      </c>
      <c r="BY56">
        <v>-26.853544444444399</v>
      </c>
      <c r="BZ56">
        <v>669.11699999999996</v>
      </c>
      <c r="CA56">
        <v>695.84944444444398</v>
      </c>
      <c r="CB56">
        <v>1.1284433333333299</v>
      </c>
      <c r="CC56">
        <v>679.35233333333304</v>
      </c>
      <c r="CD56">
        <v>23.708011111111102</v>
      </c>
      <c r="CE56">
        <v>1.8205111111111101</v>
      </c>
      <c r="CF56">
        <v>1.73779444444444</v>
      </c>
      <c r="CG56">
        <v>15.963988888888901</v>
      </c>
      <c r="CH56">
        <v>15.238200000000001</v>
      </c>
      <c r="CI56">
        <v>2000.04555555556</v>
      </c>
      <c r="CJ56">
        <v>0.98000299999999996</v>
      </c>
      <c r="CK56">
        <v>1.9996699999999999E-2</v>
      </c>
      <c r="CL56">
        <v>0</v>
      </c>
      <c r="CM56">
        <v>2.3068222222222201</v>
      </c>
      <c r="CN56">
        <v>0</v>
      </c>
      <c r="CO56">
        <v>3286.0577777777798</v>
      </c>
      <c r="CP56">
        <v>17300.566666666698</v>
      </c>
      <c r="CQ56">
        <v>41</v>
      </c>
      <c r="CR56">
        <v>40.936999999999998</v>
      </c>
      <c r="CS56">
        <v>40.75</v>
      </c>
      <c r="CT56">
        <v>39.061999999999998</v>
      </c>
      <c r="CU56">
        <v>40.061999999999998</v>
      </c>
      <c r="CV56">
        <v>1960.05555555556</v>
      </c>
      <c r="CW56">
        <v>39.99</v>
      </c>
      <c r="CX56">
        <v>0</v>
      </c>
      <c r="CY56">
        <v>1657479514.3</v>
      </c>
      <c r="CZ56">
        <v>0</v>
      </c>
      <c r="DA56">
        <v>0</v>
      </c>
      <c r="DB56" t="s">
        <v>356</v>
      </c>
      <c r="DC56">
        <v>1657313570</v>
      </c>
      <c r="DD56">
        <v>1657313571.5</v>
      </c>
      <c r="DE56">
        <v>0</v>
      </c>
      <c r="DF56">
        <v>-0.183</v>
      </c>
      <c r="DG56">
        <v>-4.0000000000000001E-3</v>
      </c>
      <c r="DH56">
        <v>8.7509999999999994</v>
      </c>
      <c r="DI56">
        <v>0.37</v>
      </c>
      <c r="DJ56">
        <v>417</v>
      </c>
      <c r="DK56">
        <v>25</v>
      </c>
      <c r="DL56">
        <v>0.7</v>
      </c>
      <c r="DM56">
        <v>0.09</v>
      </c>
      <c r="DN56">
        <v>-26.860019512195102</v>
      </c>
      <c r="DO56">
        <v>-0.69384250871090003</v>
      </c>
      <c r="DP56">
        <v>0.40010210600424301</v>
      </c>
      <c r="DQ56">
        <v>0</v>
      </c>
      <c r="DR56">
        <v>1.0580792682926801</v>
      </c>
      <c r="DS56">
        <v>0.294813449477351</v>
      </c>
      <c r="DT56">
        <v>4.0093396657830897E-2</v>
      </c>
      <c r="DU56">
        <v>0</v>
      </c>
      <c r="DV56">
        <v>0</v>
      </c>
      <c r="DW56">
        <v>2</v>
      </c>
      <c r="DX56" t="s">
        <v>363</v>
      </c>
      <c r="DY56">
        <v>2.9706000000000001</v>
      </c>
      <c r="DZ56">
        <v>2.6989000000000001</v>
      </c>
      <c r="EA56">
        <v>0.102433</v>
      </c>
      <c r="EB56">
        <v>0.10642600000000001</v>
      </c>
      <c r="EC56">
        <v>8.6223300000000003E-2</v>
      </c>
      <c r="ED56">
        <v>8.4063899999999997E-2</v>
      </c>
      <c r="EE56">
        <v>34829.1</v>
      </c>
      <c r="EF56">
        <v>37875.300000000003</v>
      </c>
      <c r="EG56">
        <v>35178.800000000003</v>
      </c>
      <c r="EH56">
        <v>38456.400000000001</v>
      </c>
      <c r="EI56">
        <v>45613.8</v>
      </c>
      <c r="EJ56">
        <v>50874.1</v>
      </c>
      <c r="EK56">
        <v>55018.1</v>
      </c>
      <c r="EL56">
        <v>61684</v>
      </c>
      <c r="EM56">
        <v>1.9512</v>
      </c>
      <c r="EN56">
        <v>2.1295999999999999</v>
      </c>
      <c r="EO56">
        <v>7.1853399999999998E-2</v>
      </c>
      <c r="EP56">
        <v>0</v>
      </c>
      <c r="EQ56">
        <v>26.8581</v>
      </c>
      <c r="ER56">
        <v>999.9</v>
      </c>
      <c r="ES56">
        <v>42.283999999999999</v>
      </c>
      <c r="ET56">
        <v>35.188000000000002</v>
      </c>
      <c r="EU56">
        <v>32.924500000000002</v>
      </c>
      <c r="EV56">
        <v>53.600099999999998</v>
      </c>
      <c r="EW56">
        <v>36.522399999999998</v>
      </c>
      <c r="EX56">
        <v>2</v>
      </c>
      <c r="EY56">
        <v>0.13727600000000001</v>
      </c>
      <c r="EZ56">
        <v>2.9180799999999998</v>
      </c>
      <c r="FA56">
        <v>20.122299999999999</v>
      </c>
      <c r="FB56">
        <v>5.1981200000000003</v>
      </c>
      <c r="FC56">
        <v>12.0099</v>
      </c>
      <c r="FD56">
        <v>4.9752000000000001</v>
      </c>
      <c r="FE56">
        <v>3.294</v>
      </c>
      <c r="FF56">
        <v>9999</v>
      </c>
      <c r="FG56">
        <v>9999</v>
      </c>
      <c r="FH56">
        <v>9999</v>
      </c>
      <c r="FI56">
        <v>582.9</v>
      </c>
      <c r="FJ56">
        <v>1.8631</v>
      </c>
      <c r="FK56">
        <v>1.86792</v>
      </c>
      <c r="FL56">
        <v>1.86768</v>
      </c>
      <c r="FM56">
        <v>1.8689</v>
      </c>
      <c r="FN56">
        <v>1.8696600000000001</v>
      </c>
      <c r="FO56">
        <v>1.8656900000000001</v>
      </c>
      <c r="FP56">
        <v>1.86676</v>
      </c>
      <c r="FQ56">
        <v>1.8681300000000001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9.0350000000000001</v>
      </c>
      <c r="GF56">
        <v>0.36919999999999997</v>
      </c>
      <c r="GG56">
        <v>4.1364293666523597</v>
      </c>
      <c r="GH56">
        <v>8.4522687725487305E-3</v>
      </c>
      <c r="GI56">
        <v>-1.6959636708711599E-6</v>
      </c>
      <c r="GJ56">
        <v>4.0157175029199598E-10</v>
      </c>
      <c r="GK56">
        <v>-9.3331712570041497E-2</v>
      </c>
      <c r="GL56">
        <v>-1.2380171323446701E-2</v>
      </c>
      <c r="GM56">
        <v>1.4613783029802699E-3</v>
      </c>
      <c r="GN56">
        <v>-7.38890925161513E-6</v>
      </c>
      <c r="GO56">
        <v>15</v>
      </c>
      <c r="GP56">
        <v>2141</v>
      </c>
      <c r="GQ56">
        <v>1</v>
      </c>
      <c r="GR56">
        <v>40</v>
      </c>
      <c r="GS56">
        <v>2766.2</v>
      </c>
      <c r="GT56">
        <v>2766.1</v>
      </c>
      <c r="GU56">
        <v>1.9763200000000001</v>
      </c>
      <c r="GV56">
        <v>2.65015</v>
      </c>
      <c r="GW56">
        <v>2.2485400000000002</v>
      </c>
      <c r="GX56">
        <v>2.7331500000000002</v>
      </c>
      <c r="GY56">
        <v>1.9958499999999999</v>
      </c>
      <c r="GZ56">
        <v>2.4121100000000002</v>
      </c>
      <c r="HA56">
        <v>39.717100000000002</v>
      </c>
      <c r="HB56">
        <v>13.869400000000001</v>
      </c>
      <c r="HC56">
        <v>18</v>
      </c>
      <c r="HD56">
        <v>499.63299999999998</v>
      </c>
      <c r="HE56">
        <v>624.06899999999996</v>
      </c>
      <c r="HF56">
        <v>21.591899999999999</v>
      </c>
      <c r="HG56">
        <v>29.011399999999998</v>
      </c>
      <c r="HH56">
        <v>30.000699999999998</v>
      </c>
      <c r="HI56">
        <v>29.075500000000002</v>
      </c>
      <c r="HJ56">
        <v>29.028600000000001</v>
      </c>
      <c r="HK56">
        <v>39.683399999999999</v>
      </c>
      <c r="HL56">
        <v>27.041699999999999</v>
      </c>
      <c r="HM56">
        <v>0</v>
      </c>
      <c r="HN56">
        <v>21.585899999999999</v>
      </c>
      <c r="HO56">
        <v>708.92200000000003</v>
      </c>
      <c r="HP56">
        <v>23.734500000000001</v>
      </c>
      <c r="HQ56">
        <v>102.04</v>
      </c>
      <c r="HR56">
        <v>102.673</v>
      </c>
    </row>
    <row r="57" spans="1:226" x14ac:dyDescent="0.2">
      <c r="A57">
        <v>41</v>
      </c>
      <c r="B57">
        <v>1657479545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1657479542.2</v>
      </c>
      <c r="J57">
        <f t="shared" si="0"/>
        <v>4.3325996080038785E-3</v>
      </c>
      <c r="K57">
        <f t="shared" si="1"/>
        <v>4.3325996080038784</v>
      </c>
      <c r="L57">
        <f t="shared" si="2"/>
        <v>30.606777987984838</v>
      </c>
      <c r="M57">
        <f t="shared" si="3"/>
        <v>667.73659999999995</v>
      </c>
      <c r="N57">
        <f t="shared" si="4"/>
        <v>335.38080801313799</v>
      </c>
      <c r="O57">
        <f t="shared" si="5"/>
        <v>24.597925513783206</v>
      </c>
      <c r="P57">
        <f t="shared" si="6"/>
        <v>48.973986457160159</v>
      </c>
      <c r="Q57">
        <f t="shared" si="7"/>
        <v>0.16108171612725766</v>
      </c>
      <c r="R57">
        <f t="shared" si="8"/>
        <v>3.6853350990293814</v>
      </c>
      <c r="S57">
        <f t="shared" si="9"/>
        <v>0.15727005384056411</v>
      </c>
      <c r="T57">
        <f t="shared" si="10"/>
        <v>9.8628734093643936E-2</v>
      </c>
      <c r="U57">
        <f t="shared" si="11"/>
        <v>321.522603</v>
      </c>
      <c r="V57">
        <f t="shared" si="12"/>
        <v>27.850303968104697</v>
      </c>
      <c r="W57">
        <f t="shared" si="13"/>
        <v>27.850303968104697</v>
      </c>
      <c r="X57">
        <f t="shared" si="14"/>
        <v>3.7618488071952791</v>
      </c>
      <c r="Y57">
        <f t="shared" si="15"/>
        <v>50.11806335852107</v>
      </c>
      <c r="Z57">
        <f t="shared" si="16"/>
        <v>1.818192158181382</v>
      </c>
      <c r="AA57">
        <f t="shared" si="17"/>
        <v>3.6278180686569828</v>
      </c>
      <c r="AB57">
        <f t="shared" si="18"/>
        <v>1.9436566490138971</v>
      </c>
      <c r="AC57">
        <f t="shared" si="19"/>
        <v>-191.06764271297104</v>
      </c>
      <c r="AD57">
        <f t="shared" si="20"/>
        <v>-123.22248554987779</v>
      </c>
      <c r="AE57">
        <f t="shared" si="21"/>
        <v>-7.2549161121946399</v>
      </c>
      <c r="AF57">
        <f t="shared" si="22"/>
        <v>-2.2441375043442235E-2</v>
      </c>
      <c r="AG57">
        <f t="shared" si="23"/>
        <v>108.73134622527827</v>
      </c>
      <c r="AH57">
        <f t="shared" si="24"/>
        <v>4.5837142576093859</v>
      </c>
      <c r="AI57">
        <f t="shared" si="25"/>
        <v>30.606777987984838</v>
      </c>
      <c r="AJ57">
        <v>712.80878526116203</v>
      </c>
      <c r="AK57">
        <v>692.40793939393905</v>
      </c>
      <c r="AL57">
        <v>3.34833305328605</v>
      </c>
      <c r="AM57">
        <v>64.505183342234901</v>
      </c>
      <c r="AN57">
        <f t="shared" si="26"/>
        <v>4.3325996080038784</v>
      </c>
      <c r="AO57">
        <v>23.688466604350101</v>
      </c>
      <c r="AP57">
        <v>24.7795406060606</v>
      </c>
      <c r="AQ57">
        <v>-1.10139306267012E-2</v>
      </c>
      <c r="AR57">
        <v>77.478749649057505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38821.503966339296</v>
      </c>
      <c r="AX57">
        <f t="shared" si="30"/>
        <v>2000.0450000000001</v>
      </c>
      <c r="AY57">
        <f t="shared" si="31"/>
        <v>1681.2375</v>
      </c>
      <c r="AZ57">
        <f t="shared" si="32"/>
        <v>0.84059983650367864</v>
      </c>
      <c r="BA57">
        <f t="shared" si="33"/>
        <v>0.16075768445209981</v>
      </c>
      <c r="BB57">
        <v>1.232</v>
      </c>
      <c r="BC57">
        <v>0.5</v>
      </c>
      <c r="BD57" t="s">
        <v>355</v>
      </c>
      <c r="BE57">
        <v>2</v>
      </c>
      <c r="BF57" t="b">
        <v>1</v>
      </c>
      <c r="BG57">
        <v>1657479542.2</v>
      </c>
      <c r="BH57">
        <v>667.73659999999995</v>
      </c>
      <c r="BI57">
        <v>695.27919999999995</v>
      </c>
      <c r="BJ57">
        <v>24.79017</v>
      </c>
      <c r="BK57">
        <v>23.688859999999998</v>
      </c>
      <c r="BL57">
        <v>658.65419999999995</v>
      </c>
      <c r="BM57">
        <v>24.421880000000002</v>
      </c>
      <c r="BN57">
        <v>500.05380000000002</v>
      </c>
      <c r="BO57">
        <v>73.29889</v>
      </c>
      <c r="BP57">
        <v>4.4381070000000002E-2</v>
      </c>
      <c r="BQ57">
        <v>27.23011</v>
      </c>
      <c r="BR57">
        <v>28.033059999999999</v>
      </c>
      <c r="BS57">
        <v>999.9</v>
      </c>
      <c r="BT57">
        <v>0</v>
      </c>
      <c r="BU57">
        <v>0</v>
      </c>
      <c r="BV57">
        <v>10025</v>
      </c>
      <c r="BW57">
        <v>0</v>
      </c>
      <c r="BX57">
        <v>1599.463</v>
      </c>
      <c r="BY57">
        <v>-27.5425</v>
      </c>
      <c r="BZ57">
        <v>684.71079999999995</v>
      </c>
      <c r="CA57">
        <v>712.14930000000004</v>
      </c>
      <c r="CB57">
        <v>1.1013310000000001</v>
      </c>
      <c r="CC57">
        <v>695.27919999999995</v>
      </c>
      <c r="CD57">
        <v>23.688859999999998</v>
      </c>
      <c r="CE57">
        <v>1.817094</v>
      </c>
      <c r="CF57">
        <v>1.7363660000000001</v>
      </c>
      <c r="CG57">
        <v>15.9346</v>
      </c>
      <c r="CH57">
        <v>15.225429999999999</v>
      </c>
      <c r="CI57">
        <v>2000.0450000000001</v>
      </c>
      <c r="CJ57">
        <v>0.98000299999999996</v>
      </c>
      <c r="CK57">
        <v>1.9996699999999999E-2</v>
      </c>
      <c r="CL57">
        <v>0</v>
      </c>
      <c r="CM57">
        <v>2.32714</v>
      </c>
      <c r="CN57">
        <v>0</v>
      </c>
      <c r="CO57">
        <v>3294.4580000000001</v>
      </c>
      <c r="CP57">
        <v>17300.560000000001</v>
      </c>
      <c r="CQ57">
        <v>41</v>
      </c>
      <c r="CR57">
        <v>40.9559</v>
      </c>
      <c r="CS57">
        <v>40.774799999999999</v>
      </c>
      <c r="CT57">
        <v>39.061999999999998</v>
      </c>
      <c r="CU57">
        <v>40.061999999999998</v>
      </c>
      <c r="CV57">
        <v>1960.0550000000001</v>
      </c>
      <c r="CW57">
        <v>39.99</v>
      </c>
      <c r="CX57">
        <v>0</v>
      </c>
      <c r="CY57">
        <v>1657479519.0999999</v>
      </c>
      <c r="CZ57">
        <v>0</v>
      </c>
      <c r="DA57">
        <v>0</v>
      </c>
      <c r="DB57" t="s">
        <v>356</v>
      </c>
      <c r="DC57">
        <v>1657313570</v>
      </c>
      <c r="DD57">
        <v>1657313571.5</v>
      </c>
      <c r="DE57">
        <v>0</v>
      </c>
      <c r="DF57">
        <v>-0.183</v>
      </c>
      <c r="DG57">
        <v>-4.0000000000000001E-3</v>
      </c>
      <c r="DH57">
        <v>8.7509999999999994</v>
      </c>
      <c r="DI57">
        <v>0.37</v>
      </c>
      <c r="DJ57">
        <v>417</v>
      </c>
      <c r="DK57">
        <v>25</v>
      </c>
      <c r="DL57">
        <v>0.7</v>
      </c>
      <c r="DM57">
        <v>0.09</v>
      </c>
      <c r="DN57">
        <v>-27.0449512195122</v>
      </c>
      <c r="DO57">
        <v>-1.5651386759582</v>
      </c>
      <c r="DP57">
        <v>0.44993385374120798</v>
      </c>
      <c r="DQ57">
        <v>0</v>
      </c>
      <c r="DR57">
        <v>1.0737934146341499</v>
      </c>
      <c r="DS57">
        <v>0.27307463414634497</v>
      </c>
      <c r="DT57">
        <v>3.92590828148369E-2</v>
      </c>
      <c r="DU57">
        <v>0</v>
      </c>
      <c r="DV57">
        <v>0</v>
      </c>
      <c r="DW57">
        <v>2</v>
      </c>
      <c r="DX57" t="s">
        <v>363</v>
      </c>
      <c r="DY57">
        <v>2.9716800000000001</v>
      </c>
      <c r="DZ57">
        <v>2.6976499999999999</v>
      </c>
      <c r="EA57">
        <v>0.104211</v>
      </c>
      <c r="EB57">
        <v>0.108181</v>
      </c>
      <c r="EC57">
        <v>8.6129999999999998E-2</v>
      </c>
      <c r="ED57">
        <v>8.4074200000000002E-2</v>
      </c>
      <c r="EE57">
        <v>34759.9</v>
      </c>
      <c r="EF57">
        <v>37799.800000000003</v>
      </c>
      <c r="EG57">
        <v>35178.6</v>
      </c>
      <c r="EH57">
        <v>38455.300000000003</v>
      </c>
      <c r="EI57">
        <v>45617.8</v>
      </c>
      <c r="EJ57">
        <v>50872.9</v>
      </c>
      <c r="EK57">
        <v>55017.2</v>
      </c>
      <c r="EL57">
        <v>61683.199999999997</v>
      </c>
      <c r="EM57">
        <v>1.9523999999999999</v>
      </c>
      <c r="EN57">
        <v>2.129</v>
      </c>
      <c r="EO57">
        <v>7.0452699999999993E-2</v>
      </c>
      <c r="EP57">
        <v>0</v>
      </c>
      <c r="EQ57">
        <v>26.8809</v>
      </c>
      <c r="ER57">
        <v>999.9</v>
      </c>
      <c r="ES57">
        <v>42.283999999999999</v>
      </c>
      <c r="ET57">
        <v>35.188000000000002</v>
      </c>
      <c r="EU57">
        <v>32.920900000000003</v>
      </c>
      <c r="EV57">
        <v>53.310099999999998</v>
      </c>
      <c r="EW57">
        <v>36.474400000000003</v>
      </c>
      <c r="EX57">
        <v>2</v>
      </c>
      <c r="EY57">
        <v>0.137764</v>
      </c>
      <c r="EZ57">
        <v>2.8861400000000001</v>
      </c>
      <c r="FA57">
        <v>20.123699999999999</v>
      </c>
      <c r="FB57">
        <v>5.1981200000000003</v>
      </c>
      <c r="FC57">
        <v>12.0099</v>
      </c>
      <c r="FD57">
        <v>4.976</v>
      </c>
      <c r="FE57">
        <v>3.2938000000000001</v>
      </c>
      <c r="FF57">
        <v>9999</v>
      </c>
      <c r="FG57">
        <v>9999</v>
      </c>
      <c r="FH57">
        <v>9999</v>
      </c>
      <c r="FI57">
        <v>582.9</v>
      </c>
      <c r="FJ57">
        <v>1.8631599999999999</v>
      </c>
      <c r="FK57">
        <v>1.86795</v>
      </c>
      <c r="FL57">
        <v>1.86768</v>
      </c>
      <c r="FM57">
        <v>1.8689</v>
      </c>
      <c r="FN57">
        <v>1.8696600000000001</v>
      </c>
      <c r="FO57">
        <v>1.8656900000000001</v>
      </c>
      <c r="FP57">
        <v>1.86676</v>
      </c>
      <c r="FQ57">
        <v>1.8681000000000001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9.1440000000000001</v>
      </c>
      <c r="GF57">
        <v>0.3674</v>
      </c>
      <c r="GG57">
        <v>4.1364293666523597</v>
      </c>
      <c r="GH57">
        <v>8.4522687725487305E-3</v>
      </c>
      <c r="GI57">
        <v>-1.6959636708711599E-6</v>
      </c>
      <c r="GJ57">
        <v>4.0157175029199598E-10</v>
      </c>
      <c r="GK57">
        <v>-9.3331712570041497E-2</v>
      </c>
      <c r="GL57">
        <v>-1.2380171323446701E-2</v>
      </c>
      <c r="GM57">
        <v>1.4613783029802699E-3</v>
      </c>
      <c r="GN57">
        <v>-7.38890925161513E-6</v>
      </c>
      <c r="GO57">
        <v>15</v>
      </c>
      <c r="GP57">
        <v>2141</v>
      </c>
      <c r="GQ57">
        <v>1</v>
      </c>
      <c r="GR57">
        <v>40</v>
      </c>
      <c r="GS57">
        <v>2766.2</v>
      </c>
      <c r="GT57">
        <v>2766.2</v>
      </c>
      <c r="GU57">
        <v>2.0165999999999999</v>
      </c>
      <c r="GV57">
        <v>2.65747</v>
      </c>
      <c r="GW57">
        <v>2.2485400000000002</v>
      </c>
      <c r="GX57">
        <v>2.7343799999999998</v>
      </c>
      <c r="GY57">
        <v>1.9958499999999999</v>
      </c>
      <c r="GZ57">
        <v>2.3706100000000001</v>
      </c>
      <c r="HA57">
        <v>39.717100000000002</v>
      </c>
      <c r="HB57">
        <v>13.851800000000001</v>
      </c>
      <c r="HC57">
        <v>18</v>
      </c>
      <c r="HD57">
        <v>500.435</v>
      </c>
      <c r="HE57">
        <v>623.56500000000005</v>
      </c>
      <c r="HF57">
        <v>21.551500000000001</v>
      </c>
      <c r="HG57">
        <v>29.0139</v>
      </c>
      <c r="HH57">
        <v>30.000599999999999</v>
      </c>
      <c r="HI57">
        <v>29.074999999999999</v>
      </c>
      <c r="HJ57">
        <v>29.026199999999999</v>
      </c>
      <c r="HK57">
        <v>40.426299999999998</v>
      </c>
      <c r="HL57">
        <v>27.041699999999999</v>
      </c>
      <c r="HM57">
        <v>0</v>
      </c>
      <c r="HN57">
        <v>21.555199999999999</v>
      </c>
      <c r="HO57">
        <v>722.39800000000002</v>
      </c>
      <c r="HP57">
        <v>23.7376</v>
      </c>
      <c r="HQ57">
        <v>102.039</v>
      </c>
      <c r="HR57">
        <v>102.67100000000001</v>
      </c>
    </row>
    <row r="58" spans="1:226" x14ac:dyDescent="0.2">
      <c r="A58">
        <v>42</v>
      </c>
      <c r="B58">
        <v>1657479549.5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1657479546.6500001</v>
      </c>
      <c r="J58">
        <f t="shared" si="0"/>
        <v>4.4409508508801597E-3</v>
      </c>
      <c r="K58">
        <f t="shared" si="1"/>
        <v>4.4409508508801601</v>
      </c>
      <c r="L58">
        <f t="shared" si="2"/>
        <v>31.451677626809666</v>
      </c>
      <c r="M58">
        <f t="shared" si="3"/>
        <v>682.53459999999995</v>
      </c>
      <c r="N58">
        <f t="shared" si="4"/>
        <v>349.45434580143728</v>
      </c>
      <c r="O58">
        <f t="shared" si="5"/>
        <v>25.630559741583117</v>
      </c>
      <c r="P58">
        <f t="shared" si="6"/>
        <v>50.060169665017177</v>
      </c>
      <c r="Q58">
        <f t="shared" si="7"/>
        <v>0.16556308042577167</v>
      </c>
      <c r="R58">
        <f t="shared" si="8"/>
        <v>3.6698102470331131</v>
      </c>
      <c r="S58">
        <f t="shared" si="9"/>
        <v>0.16152266222470066</v>
      </c>
      <c r="T58">
        <f t="shared" si="10"/>
        <v>0.10130646681977098</v>
      </c>
      <c r="U58">
        <f t="shared" si="11"/>
        <v>321.51270779999999</v>
      </c>
      <c r="V58">
        <f t="shared" si="12"/>
        <v>27.827028202382298</v>
      </c>
      <c r="W58">
        <f t="shared" si="13"/>
        <v>27.827028202382298</v>
      </c>
      <c r="X58">
        <f t="shared" si="14"/>
        <v>3.7567417058791368</v>
      </c>
      <c r="Y58">
        <f t="shared" si="15"/>
        <v>50.088390321402407</v>
      </c>
      <c r="Z58">
        <f t="shared" si="16"/>
        <v>1.8168067294293762</v>
      </c>
      <c r="AA58">
        <f t="shared" si="17"/>
        <v>3.6272012691393432</v>
      </c>
      <c r="AB58">
        <f t="shared" si="18"/>
        <v>1.9399349764497607</v>
      </c>
      <c r="AC58">
        <f t="shared" si="19"/>
        <v>-195.84593252381504</v>
      </c>
      <c r="AD58">
        <f t="shared" si="20"/>
        <v>-118.67211794409475</v>
      </c>
      <c r="AE58">
        <f t="shared" si="21"/>
        <v>-7.0156470036198364</v>
      </c>
      <c r="AF58">
        <f t="shared" si="22"/>
        <v>-2.0989671529648035E-2</v>
      </c>
      <c r="AG58">
        <f t="shared" si="23"/>
        <v>108.79492058426997</v>
      </c>
      <c r="AH58">
        <f t="shared" si="24"/>
        <v>4.4797832356495739</v>
      </c>
      <c r="AI58">
        <f t="shared" si="25"/>
        <v>31.451677626809666</v>
      </c>
      <c r="AJ58">
        <v>728.14084884163503</v>
      </c>
      <c r="AK58">
        <v>707.66801818181796</v>
      </c>
      <c r="AL58">
        <v>3.3100359962578501</v>
      </c>
      <c r="AM58">
        <v>64.505183342234901</v>
      </c>
      <c r="AN58">
        <f t="shared" si="26"/>
        <v>4.4409508508801601</v>
      </c>
      <c r="AO58">
        <v>23.693393085024599</v>
      </c>
      <c r="AP58">
        <v>24.763275757575801</v>
      </c>
      <c r="AQ58">
        <v>-5.8617785825838202E-4</v>
      </c>
      <c r="AR58">
        <v>77.478749649057505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38614.416833390009</v>
      </c>
      <c r="AX58">
        <f t="shared" si="30"/>
        <v>1999.9829999999999</v>
      </c>
      <c r="AY58">
        <f t="shared" si="31"/>
        <v>1681.1854199999998</v>
      </c>
      <c r="AZ58">
        <f t="shared" si="32"/>
        <v>0.84059985509876822</v>
      </c>
      <c r="BA58">
        <f t="shared" si="33"/>
        <v>0.16075772034062288</v>
      </c>
      <c r="BB58">
        <v>1.232</v>
      </c>
      <c r="BC58">
        <v>0.5</v>
      </c>
      <c r="BD58" t="s">
        <v>355</v>
      </c>
      <c r="BE58">
        <v>2</v>
      </c>
      <c r="BF58" t="b">
        <v>1</v>
      </c>
      <c r="BG58">
        <v>1657479546.6500001</v>
      </c>
      <c r="BH58">
        <v>682.53459999999995</v>
      </c>
      <c r="BI58">
        <v>710.09670000000006</v>
      </c>
      <c r="BJ58">
        <v>24.770859999999999</v>
      </c>
      <c r="BK58">
        <v>23.694320000000001</v>
      </c>
      <c r="BL58">
        <v>673.35329999999999</v>
      </c>
      <c r="BM58">
        <v>24.403410000000001</v>
      </c>
      <c r="BN58">
        <v>499.97030000000001</v>
      </c>
      <c r="BO58">
        <v>73.299980000000005</v>
      </c>
      <c r="BP58">
        <v>4.4535669999999999E-2</v>
      </c>
      <c r="BQ58">
        <v>27.227209999999999</v>
      </c>
      <c r="BR58">
        <v>28.02684</v>
      </c>
      <c r="BS58">
        <v>999.9</v>
      </c>
      <c r="BT58">
        <v>0</v>
      </c>
      <c r="BU58">
        <v>0</v>
      </c>
      <c r="BV58">
        <v>9969</v>
      </c>
      <c r="BW58">
        <v>0</v>
      </c>
      <c r="BX58">
        <v>1598.7090000000001</v>
      </c>
      <c r="BY58">
        <v>-27.56184</v>
      </c>
      <c r="BZ58">
        <v>699.87109999999996</v>
      </c>
      <c r="CA58">
        <v>727.33019999999999</v>
      </c>
      <c r="CB58">
        <v>1.076546</v>
      </c>
      <c r="CC58">
        <v>710.09670000000006</v>
      </c>
      <c r="CD58">
        <v>23.694320000000001</v>
      </c>
      <c r="CE58">
        <v>1.8157049999999999</v>
      </c>
      <c r="CF58">
        <v>1.736793</v>
      </c>
      <c r="CG58">
        <v>15.92262</v>
      </c>
      <c r="CH58">
        <v>15.229240000000001</v>
      </c>
      <c r="CI58">
        <v>1999.9829999999999</v>
      </c>
      <c r="CJ58">
        <v>0.98000240000000005</v>
      </c>
      <c r="CK58">
        <v>1.9997339999999999E-2</v>
      </c>
      <c r="CL58">
        <v>0</v>
      </c>
      <c r="CM58">
        <v>2.3250700000000002</v>
      </c>
      <c r="CN58">
        <v>0</v>
      </c>
      <c r="CO58">
        <v>3300.0859999999998</v>
      </c>
      <c r="CP58">
        <v>17300.02</v>
      </c>
      <c r="CQ58">
        <v>41</v>
      </c>
      <c r="CR58">
        <v>40.974800000000002</v>
      </c>
      <c r="CS58">
        <v>40.75</v>
      </c>
      <c r="CT58">
        <v>39.061999999999998</v>
      </c>
      <c r="CU58">
        <v>40.061999999999998</v>
      </c>
      <c r="CV58">
        <v>1959.9929999999999</v>
      </c>
      <c r="CW58">
        <v>39.99</v>
      </c>
      <c r="CX58">
        <v>0</v>
      </c>
      <c r="CY58">
        <v>1657479523.9000001</v>
      </c>
      <c r="CZ58">
        <v>0</v>
      </c>
      <c r="DA58">
        <v>0</v>
      </c>
      <c r="DB58" t="s">
        <v>356</v>
      </c>
      <c r="DC58">
        <v>1657313570</v>
      </c>
      <c r="DD58">
        <v>1657313571.5</v>
      </c>
      <c r="DE58">
        <v>0</v>
      </c>
      <c r="DF58">
        <v>-0.183</v>
      </c>
      <c r="DG58">
        <v>-4.0000000000000001E-3</v>
      </c>
      <c r="DH58">
        <v>8.7509999999999994</v>
      </c>
      <c r="DI58">
        <v>0.37</v>
      </c>
      <c r="DJ58">
        <v>417</v>
      </c>
      <c r="DK58">
        <v>25</v>
      </c>
      <c r="DL58">
        <v>0.7</v>
      </c>
      <c r="DM58">
        <v>0.09</v>
      </c>
      <c r="DN58">
        <v>-27.196780487804901</v>
      </c>
      <c r="DO58">
        <v>-2.8425637630662202</v>
      </c>
      <c r="DP58">
        <v>0.480024041176146</v>
      </c>
      <c r="DQ58">
        <v>0</v>
      </c>
      <c r="DR58">
        <v>1.0805053658536601</v>
      </c>
      <c r="DS58">
        <v>0.16093233449477401</v>
      </c>
      <c r="DT58">
        <v>3.71569298331045E-2</v>
      </c>
      <c r="DU58">
        <v>0</v>
      </c>
      <c r="DV58">
        <v>0</v>
      </c>
      <c r="DW58">
        <v>2</v>
      </c>
      <c r="DX58" t="s">
        <v>363</v>
      </c>
      <c r="DY58">
        <v>2.9708199999999998</v>
      </c>
      <c r="DZ58">
        <v>2.6985600000000001</v>
      </c>
      <c r="EA58">
        <v>0.10581</v>
      </c>
      <c r="EB58">
        <v>0.10975500000000001</v>
      </c>
      <c r="EC58">
        <v>8.6121500000000004E-2</v>
      </c>
      <c r="ED58">
        <v>8.4090700000000004E-2</v>
      </c>
      <c r="EE58">
        <v>34697.4</v>
      </c>
      <c r="EF58">
        <v>37732.400000000001</v>
      </c>
      <c r="EG58">
        <v>35178.1</v>
      </c>
      <c r="EH58">
        <v>38454.6</v>
      </c>
      <c r="EI58">
        <v>45618</v>
      </c>
      <c r="EJ58">
        <v>50871.4</v>
      </c>
      <c r="EK58">
        <v>55016.9</v>
      </c>
      <c r="EL58">
        <v>61682.400000000001</v>
      </c>
      <c r="EM58">
        <v>1.9521999999999999</v>
      </c>
      <c r="EN58">
        <v>2.129</v>
      </c>
      <c r="EO58">
        <v>6.9737400000000005E-2</v>
      </c>
      <c r="EP58">
        <v>0</v>
      </c>
      <c r="EQ58">
        <v>26.901900000000001</v>
      </c>
      <c r="ER58">
        <v>999.9</v>
      </c>
      <c r="ES58">
        <v>42.26</v>
      </c>
      <c r="ET58">
        <v>35.198</v>
      </c>
      <c r="EU58">
        <v>32.9238</v>
      </c>
      <c r="EV58">
        <v>53.690100000000001</v>
      </c>
      <c r="EW58">
        <v>36.474400000000003</v>
      </c>
      <c r="EX58">
        <v>2</v>
      </c>
      <c r="EY58">
        <v>0.137988</v>
      </c>
      <c r="EZ58">
        <v>2.91046</v>
      </c>
      <c r="FA58">
        <v>20.123000000000001</v>
      </c>
      <c r="FB58">
        <v>5.20052</v>
      </c>
      <c r="FC58">
        <v>12.0099</v>
      </c>
      <c r="FD58">
        <v>4.9756</v>
      </c>
      <c r="FE58">
        <v>3.294</v>
      </c>
      <c r="FF58">
        <v>9999</v>
      </c>
      <c r="FG58">
        <v>9999</v>
      </c>
      <c r="FH58">
        <v>9999</v>
      </c>
      <c r="FI58">
        <v>582.9</v>
      </c>
      <c r="FJ58">
        <v>1.8631</v>
      </c>
      <c r="FK58">
        <v>1.86795</v>
      </c>
      <c r="FL58">
        <v>1.86768</v>
      </c>
      <c r="FM58">
        <v>1.8689</v>
      </c>
      <c r="FN58">
        <v>1.8696600000000001</v>
      </c>
      <c r="FO58">
        <v>1.8656900000000001</v>
      </c>
      <c r="FP58">
        <v>1.86676</v>
      </c>
      <c r="FQ58">
        <v>1.8680699999999999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9.2430000000000003</v>
      </c>
      <c r="GF58">
        <v>0.36730000000000002</v>
      </c>
      <c r="GG58">
        <v>4.1364293666523597</v>
      </c>
      <c r="GH58">
        <v>8.4522687725487305E-3</v>
      </c>
      <c r="GI58">
        <v>-1.6959636708711599E-6</v>
      </c>
      <c r="GJ58">
        <v>4.0157175029199598E-10</v>
      </c>
      <c r="GK58">
        <v>-9.3331712570041497E-2</v>
      </c>
      <c r="GL58">
        <v>-1.2380171323446701E-2</v>
      </c>
      <c r="GM58">
        <v>1.4613783029802699E-3</v>
      </c>
      <c r="GN58">
        <v>-7.38890925161513E-6</v>
      </c>
      <c r="GO58">
        <v>15</v>
      </c>
      <c r="GP58">
        <v>2141</v>
      </c>
      <c r="GQ58">
        <v>1</v>
      </c>
      <c r="GR58">
        <v>40</v>
      </c>
      <c r="GS58">
        <v>2766.3</v>
      </c>
      <c r="GT58">
        <v>2766.3</v>
      </c>
      <c r="GU58">
        <v>2.052</v>
      </c>
      <c r="GV58">
        <v>2.65137</v>
      </c>
      <c r="GW58">
        <v>2.2485400000000002</v>
      </c>
      <c r="GX58">
        <v>2.7343799999999998</v>
      </c>
      <c r="GY58">
        <v>1.9958499999999999</v>
      </c>
      <c r="GZ58">
        <v>2.4145500000000002</v>
      </c>
      <c r="HA58">
        <v>39.742199999999997</v>
      </c>
      <c r="HB58">
        <v>13.8606</v>
      </c>
      <c r="HC58">
        <v>18</v>
      </c>
      <c r="HD58">
        <v>500.28</v>
      </c>
      <c r="HE58">
        <v>623.56600000000003</v>
      </c>
      <c r="HF58">
        <v>21.525600000000001</v>
      </c>
      <c r="HG58">
        <v>29.016400000000001</v>
      </c>
      <c r="HH58">
        <v>30.000499999999999</v>
      </c>
      <c r="HI58">
        <v>29.0731</v>
      </c>
      <c r="HJ58">
        <v>29.026199999999999</v>
      </c>
      <c r="HK58">
        <v>41.075800000000001</v>
      </c>
      <c r="HL58">
        <v>27.041699999999999</v>
      </c>
      <c r="HM58">
        <v>0</v>
      </c>
      <c r="HN58">
        <v>21.5245</v>
      </c>
      <c r="HO58">
        <v>742.49300000000005</v>
      </c>
      <c r="HP58">
        <v>23.7376</v>
      </c>
      <c r="HQ58">
        <v>102.038</v>
      </c>
      <c r="HR58">
        <v>102.67</v>
      </c>
    </row>
    <row r="59" spans="1:226" x14ac:dyDescent="0.2">
      <c r="A59">
        <v>43</v>
      </c>
      <c r="B59">
        <v>1657479555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1657479552.25</v>
      </c>
      <c r="J59">
        <f t="shared" si="0"/>
        <v>4.4468008896256534E-3</v>
      </c>
      <c r="K59">
        <f t="shared" si="1"/>
        <v>4.4468008896256537</v>
      </c>
      <c r="L59">
        <f t="shared" si="2"/>
        <v>32.253978963455097</v>
      </c>
      <c r="M59">
        <f t="shared" si="3"/>
        <v>700.9692</v>
      </c>
      <c r="N59">
        <f t="shared" si="4"/>
        <v>359.98383077938348</v>
      </c>
      <c r="O59">
        <f t="shared" si="5"/>
        <v>26.402289809845062</v>
      </c>
      <c r="P59">
        <f t="shared" si="6"/>
        <v>51.411175680047137</v>
      </c>
      <c r="Q59">
        <f t="shared" si="7"/>
        <v>0.16589160356375465</v>
      </c>
      <c r="R59">
        <f t="shared" si="8"/>
        <v>3.6787898045668603</v>
      </c>
      <c r="S59">
        <f t="shared" si="9"/>
        <v>0.16184498717491777</v>
      </c>
      <c r="T59">
        <f t="shared" si="10"/>
        <v>0.1015084678944716</v>
      </c>
      <c r="U59">
        <f t="shared" si="11"/>
        <v>321.51031380000001</v>
      </c>
      <c r="V59">
        <f t="shared" si="12"/>
        <v>27.820066894522633</v>
      </c>
      <c r="W59">
        <f t="shared" si="13"/>
        <v>27.820066894522633</v>
      </c>
      <c r="X59">
        <f t="shared" si="14"/>
        <v>3.755215451509851</v>
      </c>
      <c r="Y59">
        <f t="shared" si="15"/>
        <v>50.095766278574629</v>
      </c>
      <c r="Z59">
        <f t="shared" si="16"/>
        <v>1.8166119357168575</v>
      </c>
      <c r="AA59">
        <f t="shared" si="17"/>
        <v>3.6262783677466199</v>
      </c>
      <c r="AB59">
        <f t="shared" si="18"/>
        <v>1.9386035157929935</v>
      </c>
      <c r="AC59">
        <f t="shared" si="19"/>
        <v>-196.10391923249131</v>
      </c>
      <c r="AD59">
        <f t="shared" si="20"/>
        <v>-118.44260708947171</v>
      </c>
      <c r="AE59">
        <f t="shared" si="21"/>
        <v>-6.9845933713350146</v>
      </c>
      <c r="AF59">
        <f t="shared" si="22"/>
        <v>-2.0805893298003753E-2</v>
      </c>
      <c r="AG59">
        <f t="shared" si="23"/>
        <v>111.14204402735335</v>
      </c>
      <c r="AH59">
        <f t="shared" si="24"/>
        <v>4.4306780682488194</v>
      </c>
      <c r="AI59">
        <f t="shared" si="25"/>
        <v>32.253978963455097</v>
      </c>
      <c r="AJ59">
        <v>747.22752569007696</v>
      </c>
      <c r="AK59">
        <v>726.34310303030304</v>
      </c>
      <c r="AL59">
        <v>3.3648465495419502</v>
      </c>
      <c r="AM59">
        <v>64.505183342234901</v>
      </c>
      <c r="AN59">
        <f t="shared" si="26"/>
        <v>4.4468008896256537</v>
      </c>
      <c r="AO59">
        <v>23.7038543290132</v>
      </c>
      <c r="AP59">
        <v>24.771596363636402</v>
      </c>
      <c r="AQ59">
        <v>2.0875800221702501E-4</v>
      </c>
      <c r="AR59">
        <v>77.478749649057505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38734.962683898273</v>
      </c>
      <c r="AX59">
        <f t="shared" si="30"/>
        <v>1999.9680000000001</v>
      </c>
      <c r="AY59">
        <f t="shared" si="31"/>
        <v>1681.17282</v>
      </c>
      <c r="AZ59">
        <f t="shared" si="32"/>
        <v>0.84059985959775352</v>
      </c>
      <c r="BA59">
        <f t="shared" si="33"/>
        <v>0.16075772902366436</v>
      </c>
      <c r="BB59">
        <v>1.232</v>
      </c>
      <c r="BC59">
        <v>0.5</v>
      </c>
      <c r="BD59" t="s">
        <v>355</v>
      </c>
      <c r="BE59">
        <v>2</v>
      </c>
      <c r="BF59" t="b">
        <v>1</v>
      </c>
      <c r="BG59">
        <v>1657479552.25</v>
      </c>
      <c r="BH59">
        <v>700.9692</v>
      </c>
      <c r="BI59">
        <v>729.12360000000001</v>
      </c>
      <c r="BJ59">
        <v>24.768719999999998</v>
      </c>
      <c r="BK59">
        <v>23.703900000000001</v>
      </c>
      <c r="BL59">
        <v>691.66520000000003</v>
      </c>
      <c r="BM59">
        <v>24.40136</v>
      </c>
      <c r="BN59">
        <v>499.93360000000001</v>
      </c>
      <c r="BO59">
        <v>73.298479999999998</v>
      </c>
      <c r="BP59">
        <v>4.4508079999999998E-2</v>
      </c>
      <c r="BQ59">
        <v>27.22287</v>
      </c>
      <c r="BR59">
        <v>28.036950000000001</v>
      </c>
      <c r="BS59">
        <v>999.9</v>
      </c>
      <c r="BT59">
        <v>0</v>
      </c>
      <c r="BU59">
        <v>0</v>
      </c>
      <c r="BV59">
        <v>10001.5</v>
      </c>
      <c r="BW59">
        <v>0</v>
      </c>
      <c r="BX59">
        <v>1598.39</v>
      </c>
      <c r="BY59">
        <v>-28.154589999999999</v>
      </c>
      <c r="BZ59">
        <v>718.77229999999997</v>
      </c>
      <c r="CA59">
        <v>746.82619999999997</v>
      </c>
      <c r="CB59">
        <v>1.0647990000000001</v>
      </c>
      <c r="CC59">
        <v>729.12360000000001</v>
      </c>
      <c r="CD59">
        <v>23.703900000000001</v>
      </c>
      <c r="CE59">
        <v>1.815509</v>
      </c>
      <c r="CF59">
        <v>1.73746</v>
      </c>
      <c r="CG59">
        <v>15.920970000000001</v>
      </c>
      <c r="CH59">
        <v>15.23521</v>
      </c>
      <c r="CI59">
        <v>1999.9680000000001</v>
      </c>
      <c r="CJ59">
        <v>0.98000240000000005</v>
      </c>
      <c r="CK59">
        <v>1.9997339999999999E-2</v>
      </c>
      <c r="CL59">
        <v>0</v>
      </c>
      <c r="CM59">
        <v>2.4264800000000002</v>
      </c>
      <c r="CN59">
        <v>0</v>
      </c>
      <c r="CO59">
        <v>3307.9259999999999</v>
      </c>
      <c r="CP59">
        <v>17299.91</v>
      </c>
      <c r="CQ59">
        <v>41</v>
      </c>
      <c r="CR59">
        <v>40.993699999999997</v>
      </c>
      <c r="CS59">
        <v>40.75</v>
      </c>
      <c r="CT59">
        <v>39.061999999999998</v>
      </c>
      <c r="CU59">
        <v>40.061999999999998</v>
      </c>
      <c r="CV59">
        <v>1959.9780000000001</v>
      </c>
      <c r="CW59">
        <v>39.99</v>
      </c>
      <c r="CX59">
        <v>0</v>
      </c>
      <c r="CY59">
        <v>1657479529.3</v>
      </c>
      <c r="CZ59">
        <v>0</v>
      </c>
      <c r="DA59">
        <v>0</v>
      </c>
      <c r="DB59" t="s">
        <v>356</v>
      </c>
      <c r="DC59">
        <v>1657313570</v>
      </c>
      <c r="DD59">
        <v>1657313571.5</v>
      </c>
      <c r="DE59">
        <v>0</v>
      </c>
      <c r="DF59">
        <v>-0.183</v>
      </c>
      <c r="DG59">
        <v>-4.0000000000000001E-3</v>
      </c>
      <c r="DH59">
        <v>8.7509999999999994</v>
      </c>
      <c r="DI59">
        <v>0.37</v>
      </c>
      <c r="DJ59">
        <v>417</v>
      </c>
      <c r="DK59">
        <v>25</v>
      </c>
      <c r="DL59">
        <v>0.7</v>
      </c>
      <c r="DM59">
        <v>0.09</v>
      </c>
      <c r="DN59">
        <v>-27.528468292682899</v>
      </c>
      <c r="DO59">
        <v>-4.1649449477353402</v>
      </c>
      <c r="DP59">
        <v>0.53287219693181398</v>
      </c>
      <c r="DQ59">
        <v>0</v>
      </c>
      <c r="DR59">
        <v>1.08835731707317</v>
      </c>
      <c r="DS59">
        <v>-0.173644599303133</v>
      </c>
      <c r="DT59">
        <v>2.9451515512323601E-2</v>
      </c>
      <c r="DU59">
        <v>0</v>
      </c>
      <c r="DV59">
        <v>0</v>
      </c>
      <c r="DW59">
        <v>2</v>
      </c>
      <c r="DX59" t="s">
        <v>363</v>
      </c>
      <c r="DY59">
        <v>2.9721899999999999</v>
      </c>
      <c r="DZ59">
        <v>2.6994400000000001</v>
      </c>
      <c r="EA59">
        <v>0.107748</v>
      </c>
      <c r="EB59">
        <v>0.11167000000000001</v>
      </c>
      <c r="EC59">
        <v>8.6133199999999993E-2</v>
      </c>
      <c r="ED59">
        <v>8.4109299999999998E-2</v>
      </c>
      <c r="EE59">
        <v>34621.599999999999</v>
      </c>
      <c r="EF59">
        <v>37650.800000000003</v>
      </c>
      <c r="EG59">
        <v>35177.5</v>
      </c>
      <c r="EH59">
        <v>38454.199999999997</v>
      </c>
      <c r="EI59">
        <v>45617.1</v>
      </c>
      <c r="EJ59">
        <v>50869.599999999999</v>
      </c>
      <c r="EK59">
        <v>55016.4</v>
      </c>
      <c r="EL59">
        <v>61681.4</v>
      </c>
      <c r="EM59">
        <v>1.952</v>
      </c>
      <c r="EN59">
        <v>2.1284000000000001</v>
      </c>
      <c r="EO59">
        <v>6.8157899999999993E-2</v>
      </c>
      <c r="EP59">
        <v>0</v>
      </c>
      <c r="EQ59">
        <v>26.926500000000001</v>
      </c>
      <c r="ER59">
        <v>999.9</v>
      </c>
      <c r="ES59">
        <v>42.26</v>
      </c>
      <c r="ET59">
        <v>35.218000000000004</v>
      </c>
      <c r="EU59">
        <v>32.960700000000003</v>
      </c>
      <c r="EV59">
        <v>53.4801</v>
      </c>
      <c r="EW59">
        <v>36.474400000000003</v>
      </c>
      <c r="EX59">
        <v>2</v>
      </c>
      <c r="EY59">
        <v>0.138821</v>
      </c>
      <c r="EZ59">
        <v>2.9167800000000002</v>
      </c>
      <c r="FA59">
        <v>20.123000000000001</v>
      </c>
      <c r="FB59">
        <v>5.1993200000000002</v>
      </c>
      <c r="FC59">
        <v>12.0099</v>
      </c>
      <c r="FD59">
        <v>4.9756</v>
      </c>
      <c r="FE59">
        <v>3.294</v>
      </c>
      <c r="FF59">
        <v>9999</v>
      </c>
      <c r="FG59">
        <v>9999</v>
      </c>
      <c r="FH59">
        <v>9999</v>
      </c>
      <c r="FI59">
        <v>582.9</v>
      </c>
      <c r="FJ59">
        <v>1.8631</v>
      </c>
      <c r="FK59">
        <v>1.8678900000000001</v>
      </c>
      <c r="FL59">
        <v>1.86768</v>
      </c>
      <c r="FM59">
        <v>1.86887</v>
      </c>
      <c r="FN59">
        <v>1.8696600000000001</v>
      </c>
      <c r="FO59">
        <v>1.8656900000000001</v>
      </c>
      <c r="FP59">
        <v>1.86676</v>
      </c>
      <c r="FQ59">
        <v>1.8680699999999999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9.3650000000000002</v>
      </c>
      <c r="GF59">
        <v>0.36749999999999999</v>
      </c>
      <c r="GG59">
        <v>4.1364293666523597</v>
      </c>
      <c r="GH59">
        <v>8.4522687725487305E-3</v>
      </c>
      <c r="GI59">
        <v>-1.6959636708711599E-6</v>
      </c>
      <c r="GJ59">
        <v>4.0157175029199598E-10</v>
      </c>
      <c r="GK59">
        <v>-9.3331712570041497E-2</v>
      </c>
      <c r="GL59">
        <v>-1.2380171323446701E-2</v>
      </c>
      <c r="GM59">
        <v>1.4613783029802699E-3</v>
      </c>
      <c r="GN59">
        <v>-7.38890925161513E-6</v>
      </c>
      <c r="GO59">
        <v>15</v>
      </c>
      <c r="GP59">
        <v>2141</v>
      </c>
      <c r="GQ59">
        <v>1</v>
      </c>
      <c r="GR59">
        <v>40</v>
      </c>
      <c r="GS59">
        <v>2766.4</v>
      </c>
      <c r="GT59">
        <v>2766.4</v>
      </c>
      <c r="GU59">
        <v>2.0922900000000002</v>
      </c>
      <c r="GV59">
        <v>2.65503</v>
      </c>
      <c r="GW59">
        <v>2.2485400000000002</v>
      </c>
      <c r="GX59">
        <v>2.7343799999999998</v>
      </c>
      <c r="GY59">
        <v>1.9958499999999999</v>
      </c>
      <c r="GZ59">
        <v>2.35107</v>
      </c>
      <c r="HA59">
        <v>39.742199999999997</v>
      </c>
      <c r="HB59">
        <v>13.851800000000001</v>
      </c>
      <c r="HC59">
        <v>18</v>
      </c>
      <c r="HD59">
        <v>500.14600000000002</v>
      </c>
      <c r="HE59">
        <v>623.06200000000001</v>
      </c>
      <c r="HF59">
        <v>21.491299999999999</v>
      </c>
      <c r="HG59">
        <v>29.019400000000001</v>
      </c>
      <c r="HH59">
        <v>30.001100000000001</v>
      </c>
      <c r="HI59">
        <v>29.0731</v>
      </c>
      <c r="HJ59">
        <v>29.023700000000002</v>
      </c>
      <c r="HK59">
        <v>41.939500000000002</v>
      </c>
      <c r="HL59">
        <v>27.041699999999999</v>
      </c>
      <c r="HM59">
        <v>0</v>
      </c>
      <c r="HN59">
        <v>21.4908</v>
      </c>
      <c r="HO59">
        <v>755.96299999999997</v>
      </c>
      <c r="HP59">
        <v>23.7376</v>
      </c>
      <c r="HQ59">
        <v>102.03700000000001</v>
      </c>
      <c r="HR59">
        <v>102.66800000000001</v>
      </c>
    </row>
    <row r="60" spans="1:226" x14ac:dyDescent="0.2">
      <c r="A60">
        <v>44</v>
      </c>
      <c r="B60">
        <v>1657479560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1657479557.5</v>
      </c>
      <c r="J60">
        <f t="shared" si="0"/>
        <v>4.450414793700572E-3</v>
      </c>
      <c r="K60">
        <f t="shared" si="1"/>
        <v>4.4504147937005722</v>
      </c>
      <c r="L60">
        <f t="shared" si="2"/>
        <v>30.33981245955697</v>
      </c>
      <c r="M60">
        <f t="shared" si="3"/>
        <v>718.46177777777802</v>
      </c>
      <c r="N60">
        <f t="shared" si="4"/>
        <v>395.66095107243473</v>
      </c>
      <c r="O60">
        <f t="shared" si="5"/>
        <v>29.018759360609231</v>
      </c>
      <c r="P60">
        <f t="shared" si="6"/>
        <v>52.693775775997629</v>
      </c>
      <c r="Q60">
        <f t="shared" si="7"/>
        <v>0.1661533682275573</v>
      </c>
      <c r="R60">
        <f t="shared" si="8"/>
        <v>3.6859109667100745</v>
      </c>
      <c r="S60">
        <f t="shared" si="9"/>
        <v>0.16210177595795727</v>
      </c>
      <c r="T60">
        <f t="shared" si="10"/>
        <v>0.10166940070060929</v>
      </c>
      <c r="U60">
        <f t="shared" si="11"/>
        <v>321.51897538467631</v>
      </c>
      <c r="V60">
        <f t="shared" si="12"/>
        <v>27.814403056133834</v>
      </c>
      <c r="W60">
        <f t="shared" si="13"/>
        <v>27.814403056133834</v>
      </c>
      <c r="X60">
        <f t="shared" si="14"/>
        <v>3.7539740642155142</v>
      </c>
      <c r="Y60">
        <f t="shared" si="15"/>
        <v>50.114184520609726</v>
      </c>
      <c r="Z60">
        <f t="shared" si="16"/>
        <v>1.8168686851851916</v>
      </c>
      <c r="AA60">
        <f t="shared" si="17"/>
        <v>3.6254579468174217</v>
      </c>
      <c r="AB60">
        <f t="shared" si="18"/>
        <v>1.9371053790303225</v>
      </c>
      <c r="AC60">
        <f t="shared" si="19"/>
        <v>-196.26329240219522</v>
      </c>
      <c r="AD60">
        <f t="shared" si="20"/>
        <v>-118.31321035153802</v>
      </c>
      <c r="AE60">
        <f t="shared" si="21"/>
        <v>-6.9631523339862218</v>
      </c>
      <c r="AF60">
        <f t="shared" si="22"/>
        <v>-2.0679703043143149E-2</v>
      </c>
      <c r="AG60">
        <f t="shared" si="23"/>
        <v>110.98729259415045</v>
      </c>
      <c r="AH60">
        <f t="shared" si="24"/>
        <v>4.4239916373577097</v>
      </c>
      <c r="AI60">
        <f t="shared" si="25"/>
        <v>30.33981245955697</v>
      </c>
      <c r="AJ60">
        <v>764.13142344417304</v>
      </c>
      <c r="AK60">
        <v>743.54023030302994</v>
      </c>
      <c r="AL60">
        <v>3.4155913982238899</v>
      </c>
      <c r="AM60">
        <v>64.505183342234901</v>
      </c>
      <c r="AN60">
        <f t="shared" si="26"/>
        <v>4.4504147937005722</v>
      </c>
      <c r="AO60">
        <v>23.706285532938999</v>
      </c>
      <c r="AP60">
        <v>24.775432121212098</v>
      </c>
      <c r="AQ60">
        <v>6.3423996163764005E-5</v>
      </c>
      <c r="AR60">
        <v>77.478749649057505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38830.610349403294</v>
      </c>
      <c r="AX60">
        <f t="shared" si="30"/>
        <v>2000.0222222222201</v>
      </c>
      <c r="AY60">
        <f t="shared" si="31"/>
        <v>1681.218370665634</v>
      </c>
      <c r="AZ60">
        <f t="shared" si="32"/>
        <v>0.84059984533453636</v>
      </c>
      <c r="BA60">
        <f t="shared" si="33"/>
        <v>0.16075770149565505</v>
      </c>
      <c r="BB60">
        <v>1.232</v>
      </c>
      <c r="BC60">
        <v>0.5</v>
      </c>
      <c r="BD60" t="s">
        <v>355</v>
      </c>
      <c r="BE60">
        <v>2</v>
      </c>
      <c r="BF60" t="b">
        <v>1</v>
      </c>
      <c r="BG60">
        <v>1657479557.5</v>
      </c>
      <c r="BH60">
        <v>718.46177777777802</v>
      </c>
      <c r="BI60">
        <v>746.592777777778</v>
      </c>
      <c r="BJ60">
        <v>24.772388888888901</v>
      </c>
      <c r="BK60">
        <v>23.709299999999999</v>
      </c>
      <c r="BL60">
        <v>709.04166666666697</v>
      </c>
      <c r="BM60">
        <v>24.4048444444444</v>
      </c>
      <c r="BN60">
        <v>499.99011111111099</v>
      </c>
      <c r="BO60">
        <v>73.297799999999995</v>
      </c>
      <c r="BP60">
        <v>4.4690033333333302E-2</v>
      </c>
      <c r="BQ60">
        <v>27.219011111111101</v>
      </c>
      <c r="BR60">
        <v>28.0240222222222</v>
      </c>
      <c r="BS60">
        <v>999.9</v>
      </c>
      <c r="BT60">
        <v>0</v>
      </c>
      <c r="BU60">
        <v>0</v>
      </c>
      <c r="BV60">
        <v>10027.222222222201</v>
      </c>
      <c r="BW60">
        <v>0</v>
      </c>
      <c r="BX60">
        <v>1598.41333333333</v>
      </c>
      <c r="BY60">
        <v>-28.1310111111111</v>
      </c>
      <c r="BZ60">
        <v>736.71199999999999</v>
      </c>
      <c r="CA60">
        <v>764.72388888888895</v>
      </c>
      <c r="CB60">
        <v>1.06307555555556</v>
      </c>
      <c r="CC60">
        <v>746.592777777778</v>
      </c>
      <c r="CD60">
        <v>23.709299999999999</v>
      </c>
      <c r="CE60">
        <v>1.8157622222222201</v>
      </c>
      <c r="CF60">
        <v>1.73783888888889</v>
      </c>
      <c r="CG60">
        <v>15.9231333333333</v>
      </c>
      <c r="CH60">
        <v>15.2386111111111</v>
      </c>
      <c r="CI60">
        <v>2000.0222222222201</v>
      </c>
      <c r="CJ60">
        <v>0.98000266666666702</v>
      </c>
      <c r="CK60">
        <v>1.9997055555555601E-2</v>
      </c>
      <c r="CL60">
        <v>0</v>
      </c>
      <c r="CM60">
        <v>2.21133333333333</v>
      </c>
      <c r="CN60">
        <v>0</v>
      </c>
      <c r="CO60">
        <v>3314.6144444444399</v>
      </c>
      <c r="CP60">
        <v>17300.377777777801</v>
      </c>
      <c r="CQ60">
        <v>40.978999999999999</v>
      </c>
      <c r="CR60">
        <v>41</v>
      </c>
      <c r="CS60">
        <v>40.75</v>
      </c>
      <c r="CT60">
        <v>39.061999999999998</v>
      </c>
      <c r="CU60">
        <v>40.061999999999998</v>
      </c>
      <c r="CV60">
        <v>1960.02555555556</v>
      </c>
      <c r="CW60">
        <v>39.99</v>
      </c>
      <c r="CX60">
        <v>0</v>
      </c>
      <c r="CY60">
        <v>1657479534.0999999</v>
      </c>
      <c r="CZ60">
        <v>0</v>
      </c>
      <c r="DA60">
        <v>0</v>
      </c>
      <c r="DB60" t="s">
        <v>356</v>
      </c>
      <c r="DC60">
        <v>1657313570</v>
      </c>
      <c r="DD60">
        <v>1657313571.5</v>
      </c>
      <c r="DE60">
        <v>0</v>
      </c>
      <c r="DF60">
        <v>-0.183</v>
      </c>
      <c r="DG60">
        <v>-4.0000000000000001E-3</v>
      </c>
      <c r="DH60">
        <v>8.7509999999999994</v>
      </c>
      <c r="DI60">
        <v>0.37</v>
      </c>
      <c r="DJ60">
        <v>417</v>
      </c>
      <c r="DK60">
        <v>25</v>
      </c>
      <c r="DL60">
        <v>0.7</v>
      </c>
      <c r="DM60">
        <v>0.09</v>
      </c>
      <c r="DN60">
        <v>-27.770331707317101</v>
      </c>
      <c r="DO60">
        <v>-3.58484111498261</v>
      </c>
      <c r="DP60">
        <v>0.49344930223144001</v>
      </c>
      <c r="DQ60">
        <v>0</v>
      </c>
      <c r="DR60">
        <v>1.0804380487804901</v>
      </c>
      <c r="DS60">
        <v>-0.18939282229964999</v>
      </c>
      <c r="DT60">
        <v>2.15072149232233E-2</v>
      </c>
      <c r="DU60">
        <v>0</v>
      </c>
      <c r="DV60">
        <v>0</v>
      </c>
      <c r="DW60">
        <v>2</v>
      </c>
      <c r="DX60" t="s">
        <v>363</v>
      </c>
      <c r="DY60">
        <v>2.97166</v>
      </c>
      <c r="DZ60">
        <v>2.6985700000000001</v>
      </c>
      <c r="EA60">
        <v>0.109483</v>
      </c>
      <c r="EB60">
        <v>0.113425</v>
      </c>
      <c r="EC60">
        <v>8.6147500000000002E-2</v>
      </c>
      <c r="ED60">
        <v>8.41277E-2</v>
      </c>
      <c r="EE60">
        <v>34554.400000000001</v>
      </c>
      <c r="EF60">
        <v>37576.1</v>
      </c>
      <c r="EG60">
        <v>35177.599999999999</v>
      </c>
      <c r="EH60">
        <v>38453.9</v>
      </c>
      <c r="EI60">
        <v>45616.4</v>
      </c>
      <c r="EJ60">
        <v>50868.3</v>
      </c>
      <c r="EK60">
        <v>55016.4</v>
      </c>
      <c r="EL60">
        <v>61681.1</v>
      </c>
      <c r="EM60">
        <v>1.9516</v>
      </c>
      <c r="EN60">
        <v>2.1284000000000001</v>
      </c>
      <c r="EO60">
        <v>6.5863099999999994E-2</v>
      </c>
      <c r="EP60">
        <v>0</v>
      </c>
      <c r="EQ60">
        <v>26.951599999999999</v>
      </c>
      <c r="ER60">
        <v>999.9</v>
      </c>
      <c r="ES60">
        <v>42.26</v>
      </c>
      <c r="ET60">
        <v>35.228000000000002</v>
      </c>
      <c r="EU60">
        <v>32.9788</v>
      </c>
      <c r="EV60">
        <v>53.370100000000001</v>
      </c>
      <c r="EW60">
        <v>36.418300000000002</v>
      </c>
      <c r="EX60">
        <v>2</v>
      </c>
      <c r="EY60">
        <v>0.13910600000000001</v>
      </c>
      <c r="EZ60">
        <v>2.9401099999999998</v>
      </c>
      <c r="FA60">
        <v>20.122699999999998</v>
      </c>
      <c r="FB60">
        <v>5.1993200000000002</v>
      </c>
      <c r="FC60">
        <v>12.0099</v>
      </c>
      <c r="FD60">
        <v>4.9756</v>
      </c>
      <c r="FE60">
        <v>3.294</v>
      </c>
      <c r="FF60">
        <v>9999</v>
      </c>
      <c r="FG60">
        <v>9999</v>
      </c>
      <c r="FH60">
        <v>9999</v>
      </c>
      <c r="FI60">
        <v>582.9</v>
      </c>
      <c r="FJ60">
        <v>1.8631</v>
      </c>
      <c r="FK60">
        <v>1.8678900000000001</v>
      </c>
      <c r="FL60">
        <v>1.86768</v>
      </c>
      <c r="FM60">
        <v>1.8689</v>
      </c>
      <c r="FN60">
        <v>1.8695999999999999</v>
      </c>
      <c r="FO60">
        <v>1.8656900000000001</v>
      </c>
      <c r="FP60">
        <v>1.86676</v>
      </c>
      <c r="FQ60">
        <v>1.8681300000000001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9.4740000000000002</v>
      </c>
      <c r="GF60">
        <v>0.36780000000000002</v>
      </c>
      <c r="GG60">
        <v>4.1364293666523597</v>
      </c>
      <c r="GH60">
        <v>8.4522687725487305E-3</v>
      </c>
      <c r="GI60">
        <v>-1.6959636708711599E-6</v>
      </c>
      <c r="GJ60">
        <v>4.0157175029199598E-10</v>
      </c>
      <c r="GK60">
        <v>-9.3331712570041497E-2</v>
      </c>
      <c r="GL60">
        <v>-1.2380171323446701E-2</v>
      </c>
      <c r="GM60">
        <v>1.4613783029802699E-3</v>
      </c>
      <c r="GN60">
        <v>-7.38890925161513E-6</v>
      </c>
      <c r="GO60">
        <v>15</v>
      </c>
      <c r="GP60">
        <v>2141</v>
      </c>
      <c r="GQ60">
        <v>1</v>
      </c>
      <c r="GR60">
        <v>40</v>
      </c>
      <c r="GS60">
        <v>2766.5</v>
      </c>
      <c r="GT60">
        <v>2766.5</v>
      </c>
      <c r="GU60">
        <v>2.1276899999999999</v>
      </c>
      <c r="GV60">
        <v>2.64771</v>
      </c>
      <c r="GW60">
        <v>2.2485400000000002</v>
      </c>
      <c r="GX60">
        <v>2.7331500000000002</v>
      </c>
      <c r="GY60">
        <v>1.9958499999999999</v>
      </c>
      <c r="GZ60">
        <v>2.4011200000000001</v>
      </c>
      <c r="HA60">
        <v>39.742199999999997</v>
      </c>
      <c r="HB60">
        <v>13.8606</v>
      </c>
      <c r="HC60">
        <v>18</v>
      </c>
      <c r="HD60">
        <v>499.87900000000002</v>
      </c>
      <c r="HE60">
        <v>623.06200000000001</v>
      </c>
      <c r="HF60">
        <v>21.4605</v>
      </c>
      <c r="HG60">
        <v>29.023800000000001</v>
      </c>
      <c r="HH60">
        <v>30.000699999999998</v>
      </c>
      <c r="HI60">
        <v>29.0731</v>
      </c>
      <c r="HJ60">
        <v>29.023700000000002</v>
      </c>
      <c r="HK60">
        <v>42.709299999999999</v>
      </c>
      <c r="HL60">
        <v>27.041699999999999</v>
      </c>
      <c r="HM60">
        <v>0</v>
      </c>
      <c r="HN60">
        <v>21.458400000000001</v>
      </c>
      <c r="HO60">
        <v>776.15499999999997</v>
      </c>
      <c r="HP60">
        <v>23.7376</v>
      </c>
      <c r="HQ60">
        <v>102.03700000000001</v>
      </c>
      <c r="HR60">
        <v>102.66800000000001</v>
      </c>
    </row>
    <row r="61" spans="1:226" x14ac:dyDescent="0.2">
      <c r="A61">
        <v>45</v>
      </c>
      <c r="B61">
        <v>1657479565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1657479562.2</v>
      </c>
      <c r="J61">
        <f t="shared" si="0"/>
        <v>4.4573847575890115E-3</v>
      </c>
      <c r="K61">
        <f t="shared" si="1"/>
        <v>4.4573847575890113</v>
      </c>
      <c r="L61">
        <f t="shared" si="2"/>
        <v>32.007937636299218</v>
      </c>
      <c r="M61">
        <f t="shared" si="3"/>
        <v>733.98969999999997</v>
      </c>
      <c r="N61">
        <f t="shared" si="4"/>
        <v>394.91932603047059</v>
      </c>
      <c r="O61">
        <f t="shared" si="5"/>
        <v>28.964523104300444</v>
      </c>
      <c r="P61">
        <f t="shared" si="6"/>
        <v>53.832922884934298</v>
      </c>
      <c r="Q61">
        <f t="shared" si="7"/>
        <v>0.16642210608543201</v>
      </c>
      <c r="R61">
        <f t="shared" si="8"/>
        <v>3.6669467911532339</v>
      </c>
      <c r="S61">
        <f t="shared" si="9"/>
        <v>0.16233710515470201</v>
      </c>
      <c r="T61">
        <f t="shared" si="10"/>
        <v>0.10181936031388031</v>
      </c>
      <c r="U61">
        <f t="shared" si="11"/>
        <v>321.51988979999999</v>
      </c>
      <c r="V61">
        <f t="shared" si="12"/>
        <v>27.818584845679492</v>
      </c>
      <c r="W61">
        <f t="shared" si="13"/>
        <v>27.818584845679492</v>
      </c>
      <c r="X61">
        <f t="shared" si="14"/>
        <v>3.7548905847995151</v>
      </c>
      <c r="Y61">
        <f t="shared" si="15"/>
        <v>50.125625093345739</v>
      </c>
      <c r="Z61">
        <f t="shared" si="16"/>
        <v>1.817575332886721</v>
      </c>
      <c r="AA61">
        <f t="shared" si="17"/>
        <v>3.6260402329187253</v>
      </c>
      <c r="AB61">
        <f t="shared" si="18"/>
        <v>1.9373152519127941</v>
      </c>
      <c r="AC61">
        <f t="shared" si="19"/>
        <v>-196.5706678096754</v>
      </c>
      <c r="AD61">
        <f t="shared" si="20"/>
        <v>-117.98973417673913</v>
      </c>
      <c r="AE61">
        <f t="shared" si="21"/>
        <v>-6.9802683158623822</v>
      </c>
      <c r="AF61">
        <f t="shared" si="22"/>
        <v>-2.0780502276906532E-2</v>
      </c>
      <c r="AG61">
        <f t="shared" si="23"/>
        <v>112.89624811084042</v>
      </c>
      <c r="AH61">
        <f t="shared" si="24"/>
        <v>4.4212820658306171</v>
      </c>
      <c r="AI61">
        <f t="shared" si="25"/>
        <v>32.007937636299218</v>
      </c>
      <c r="AJ61">
        <v>781.60933071279305</v>
      </c>
      <c r="AK61">
        <v>760.52441818181796</v>
      </c>
      <c r="AL61">
        <v>3.43379059707248</v>
      </c>
      <c r="AM61">
        <v>64.505183342234901</v>
      </c>
      <c r="AN61">
        <f t="shared" si="26"/>
        <v>4.4573847575890113</v>
      </c>
      <c r="AO61">
        <v>23.715832863868201</v>
      </c>
      <c r="AP61">
        <v>24.786223636363601</v>
      </c>
      <c r="AQ61">
        <v>1.9816434814199499E-4</v>
      </c>
      <c r="AR61">
        <v>77.478749649057505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38576.795901562124</v>
      </c>
      <c r="AX61">
        <f t="shared" si="30"/>
        <v>2000.028</v>
      </c>
      <c r="AY61">
        <f t="shared" si="31"/>
        <v>1681.2232199999999</v>
      </c>
      <c r="AZ61">
        <f t="shared" si="32"/>
        <v>0.84059984160221746</v>
      </c>
      <c r="BA61">
        <f t="shared" si="33"/>
        <v>0.1607576942922799</v>
      </c>
      <c r="BB61">
        <v>1.232</v>
      </c>
      <c r="BC61">
        <v>0.5</v>
      </c>
      <c r="BD61" t="s">
        <v>355</v>
      </c>
      <c r="BE61">
        <v>2</v>
      </c>
      <c r="BF61" t="b">
        <v>1</v>
      </c>
      <c r="BG61">
        <v>1657479562.2</v>
      </c>
      <c r="BH61">
        <v>733.98969999999997</v>
      </c>
      <c r="BI61">
        <v>762.61270000000002</v>
      </c>
      <c r="BJ61">
        <v>24.781890000000001</v>
      </c>
      <c r="BK61">
        <v>23.719270000000002</v>
      </c>
      <c r="BL61">
        <v>724.4674</v>
      </c>
      <c r="BM61">
        <v>24.413979999999999</v>
      </c>
      <c r="BN61">
        <v>499.89949999999999</v>
      </c>
      <c r="BO61">
        <v>73.297820000000002</v>
      </c>
      <c r="BP61">
        <v>4.506599E-2</v>
      </c>
      <c r="BQ61">
        <v>27.22175</v>
      </c>
      <c r="BR61">
        <v>28.019380000000002</v>
      </c>
      <c r="BS61">
        <v>999.9</v>
      </c>
      <c r="BT61">
        <v>0</v>
      </c>
      <c r="BU61">
        <v>0</v>
      </c>
      <c r="BV61">
        <v>9959</v>
      </c>
      <c r="BW61">
        <v>0</v>
      </c>
      <c r="BX61">
        <v>1598.7460000000001</v>
      </c>
      <c r="BY61">
        <v>-28.622910000000001</v>
      </c>
      <c r="BZ61">
        <v>752.64170000000001</v>
      </c>
      <c r="CA61">
        <v>781.14070000000004</v>
      </c>
      <c r="CB61">
        <v>1.0626370000000001</v>
      </c>
      <c r="CC61">
        <v>762.61270000000002</v>
      </c>
      <c r="CD61">
        <v>23.719270000000002</v>
      </c>
      <c r="CE61">
        <v>1.8164579999999999</v>
      </c>
      <c r="CF61">
        <v>1.7385679999999999</v>
      </c>
      <c r="CG61">
        <v>15.929130000000001</v>
      </c>
      <c r="CH61">
        <v>15.24516</v>
      </c>
      <c r="CI61">
        <v>2000.028</v>
      </c>
      <c r="CJ61">
        <v>0.98000299999999996</v>
      </c>
      <c r="CK61">
        <v>1.9996699999999999E-2</v>
      </c>
      <c r="CL61">
        <v>0</v>
      </c>
      <c r="CM61">
        <v>2.2710699999999999</v>
      </c>
      <c r="CN61">
        <v>0</v>
      </c>
      <c r="CO61">
        <v>3313.8719999999998</v>
      </c>
      <c r="CP61">
        <v>17300.39</v>
      </c>
      <c r="CQ61">
        <v>40.974800000000002</v>
      </c>
      <c r="CR61">
        <v>41.030999999999999</v>
      </c>
      <c r="CS61">
        <v>40.75</v>
      </c>
      <c r="CT61">
        <v>39.118699999999997</v>
      </c>
      <c r="CU61">
        <v>40.061999999999998</v>
      </c>
      <c r="CV61">
        <v>1960.038</v>
      </c>
      <c r="CW61">
        <v>39.99</v>
      </c>
      <c r="CX61">
        <v>0</v>
      </c>
      <c r="CY61">
        <v>1657479539.5</v>
      </c>
      <c r="CZ61">
        <v>0</v>
      </c>
      <c r="DA61">
        <v>0</v>
      </c>
      <c r="DB61" t="s">
        <v>356</v>
      </c>
      <c r="DC61">
        <v>1657313570</v>
      </c>
      <c r="DD61">
        <v>1657313571.5</v>
      </c>
      <c r="DE61">
        <v>0</v>
      </c>
      <c r="DF61">
        <v>-0.183</v>
      </c>
      <c r="DG61">
        <v>-4.0000000000000001E-3</v>
      </c>
      <c r="DH61">
        <v>8.7509999999999994</v>
      </c>
      <c r="DI61">
        <v>0.37</v>
      </c>
      <c r="DJ61">
        <v>417</v>
      </c>
      <c r="DK61">
        <v>25</v>
      </c>
      <c r="DL61">
        <v>0.7</v>
      </c>
      <c r="DM61">
        <v>0.09</v>
      </c>
      <c r="DN61">
        <v>-28.041331707317099</v>
      </c>
      <c r="DO61">
        <v>-3.0569560975610099</v>
      </c>
      <c r="DP61">
        <v>0.45876239263597601</v>
      </c>
      <c r="DQ61">
        <v>0</v>
      </c>
      <c r="DR61">
        <v>1.0682385365853699</v>
      </c>
      <c r="DS61">
        <v>-6.2257003484318597E-2</v>
      </c>
      <c r="DT61">
        <v>8.3994911463108404E-3</v>
      </c>
      <c r="DU61">
        <v>1</v>
      </c>
      <c r="DV61">
        <v>1</v>
      </c>
      <c r="DW61">
        <v>2</v>
      </c>
      <c r="DX61" t="s">
        <v>357</v>
      </c>
      <c r="DY61">
        <v>2.9711599999999998</v>
      </c>
      <c r="DZ61">
        <v>2.6995</v>
      </c>
      <c r="EA61">
        <v>0.11121300000000001</v>
      </c>
      <c r="EB61">
        <v>0.115144</v>
      </c>
      <c r="EC61">
        <v>8.6174500000000001E-2</v>
      </c>
      <c r="ED61">
        <v>8.41528E-2</v>
      </c>
      <c r="EE61">
        <v>34486.6</v>
      </c>
      <c r="EF61">
        <v>37502.699999999997</v>
      </c>
      <c r="EG61">
        <v>35176.9</v>
      </c>
      <c r="EH61">
        <v>38453.300000000003</v>
      </c>
      <c r="EI61">
        <v>45613.8</v>
      </c>
      <c r="EJ61">
        <v>50866.6</v>
      </c>
      <c r="EK61">
        <v>55014.9</v>
      </c>
      <c r="EL61">
        <v>61680.7</v>
      </c>
      <c r="EM61">
        <v>1.9516</v>
      </c>
      <c r="EN61">
        <v>2.129</v>
      </c>
      <c r="EO61">
        <v>6.4164399999999996E-2</v>
      </c>
      <c r="EP61">
        <v>0</v>
      </c>
      <c r="EQ61">
        <v>26.974499999999999</v>
      </c>
      <c r="ER61">
        <v>999.9</v>
      </c>
      <c r="ES61">
        <v>42.234999999999999</v>
      </c>
      <c r="ET61">
        <v>35.238</v>
      </c>
      <c r="EU61">
        <v>32.980200000000004</v>
      </c>
      <c r="EV61">
        <v>53.530099999999997</v>
      </c>
      <c r="EW61">
        <v>36.506399999999999</v>
      </c>
      <c r="EX61">
        <v>2</v>
      </c>
      <c r="EY61">
        <v>0.13971500000000001</v>
      </c>
      <c r="EZ61">
        <v>2.9193699999999998</v>
      </c>
      <c r="FA61">
        <v>20.122900000000001</v>
      </c>
      <c r="FB61">
        <v>5.1993200000000002</v>
      </c>
      <c r="FC61">
        <v>12.0099</v>
      </c>
      <c r="FD61">
        <v>4.9756</v>
      </c>
      <c r="FE61">
        <v>3.294</v>
      </c>
      <c r="FF61">
        <v>9999</v>
      </c>
      <c r="FG61">
        <v>9999</v>
      </c>
      <c r="FH61">
        <v>9999</v>
      </c>
      <c r="FI61">
        <v>582.9</v>
      </c>
      <c r="FJ61">
        <v>1.86313</v>
      </c>
      <c r="FK61">
        <v>1.86795</v>
      </c>
      <c r="FL61">
        <v>1.86768</v>
      </c>
      <c r="FM61">
        <v>1.8689</v>
      </c>
      <c r="FN61">
        <v>1.8696299999999999</v>
      </c>
      <c r="FO61">
        <v>1.8656900000000001</v>
      </c>
      <c r="FP61">
        <v>1.86676</v>
      </c>
      <c r="FQ61">
        <v>1.8680699999999999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9.5850000000000009</v>
      </c>
      <c r="GF61">
        <v>0.36820000000000003</v>
      </c>
      <c r="GG61">
        <v>4.1364293666523597</v>
      </c>
      <c r="GH61">
        <v>8.4522687725487305E-3</v>
      </c>
      <c r="GI61">
        <v>-1.6959636708711599E-6</v>
      </c>
      <c r="GJ61">
        <v>4.0157175029199598E-10</v>
      </c>
      <c r="GK61">
        <v>-9.3331712570041497E-2</v>
      </c>
      <c r="GL61">
        <v>-1.2380171323446701E-2</v>
      </c>
      <c r="GM61">
        <v>1.4613783029802699E-3</v>
      </c>
      <c r="GN61">
        <v>-7.38890925161513E-6</v>
      </c>
      <c r="GO61">
        <v>15</v>
      </c>
      <c r="GP61">
        <v>2141</v>
      </c>
      <c r="GQ61">
        <v>1</v>
      </c>
      <c r="GR61">
        <v>40</v>
      </c>
      <c r="GS61">
        <v>2766.6</v>
      </c>
      <c r="GT61">
        <v>2766.6</v>
      </c>
      <c r="GU61">
        <v>2.16675</v>
      </c>
      <c r="GV61">
        <v>2.65259</v>
      </c>
      <c r="GW61">
        <v>2.2485400000000002</v>
      </c>
      <c r="GX61">
        <v>2.7331500000000002</v>
      </c>
      <c r="GY61">
        <v>1.9958499999999999</v>
      </c>
      <c r="GZ61">
        <v>2.36694</v>
      </c>
      <c r="HA61">
        <v>39.767299999999999</v>
      </c>
      <c r="HB61">
        <v>13.851800000000001</v>
      </c>
      <c r="HC61">
        <v>18</v>
      </c>
      <c r="HD61">
        <v>499.87900000000002</v>
      </c>
      <c r="HE61">
        <v>623.53800000000001</v>
      </c>
      <c r="HF61">
        <v>21.430199999999999</v>
      </c>
      <c r="HG61">
        <v>29.0288</v>
      </c>
      <c r="HH61">
        <v>30.000699999999998</v>
      </c>
      <c r="HI61">
        <v>29.0731</v>
      </c>
      <c r="HJ61">
        <v>29.023700000000002</v>
      </c>
      <c r="HK61">
        <v>43.443399999999997</v>
      </c>
      <c r="HL61">
        <v>27.041699999999999</v>
      </c>
      <c r="HM61">
        <v>0</v>
      </c>
      <c r="HN61">
        <v>21.4328</v>
      </c>
      <c r="HO61">
        <v>789.71900000000005</v>
      </c>
      <c r="HP61">
        <v>23.7376</v>
      </c>
      <c r="HQ61">
        <v>102.03400000000001</v>
      </c>
      <c r="HR61">
        <v>102.667</v>
      </c>
    </row>
    <row r="62" spans="1:226" x14ac:dyDescent="0.2">
      <c r="A62">
        <v>46</v>
      </c>
      <c r="B62">
        <v>1657479570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1657479567.5</v>
      </c>
      <c r="J62">
        <f t="shared" si="0"/>
        <v>4.5781831819818866E-3</v>
      </c>
      <c r="K62">
        <f t="shared" si="1"/>
        <v>4.5781831819818866</v>
      </c>
      <c r="L62">
        <f t="shared" si="2"/>
        <v>33.532196033529658</v>
      </c>
      <c r="M62">
        <f t="shared" si="3"/>
        <v>751.81700000000001</v>
      </c>
      <c r="N62">
        <f t="shared" si="4"/>
        <v>406.9306778471929</v>
      </c>
      <c r="O62">
        <f t="shared" si="5"/>
        <v>29.844500355285689</v>
      </c>
      <c r="P62">
        <f t="shared" si="6"/>
        <v>55.138636492860826</v>
      </c>
      <c r="Q62">
        <f t="shared" si="7"/>
        <v>0.17158402950414178</v>
      </c>
      <c r="R62">
        <f t="shared" si="8"/>
        <v>3.6810528531488287</v>
      </c>
      <c r="S62">
        <f t="shared" si="9"/>
        <v>0.1672614226517429</v>
      </c>
      <c r="T62">
        <f t="shared" si="10"/>
        <v>0.10491768816200772</v>
      </c>
      <c r="U62">
        <f t="shared" si="11"/>
        <v>321.5056676666668</v>
      </c>
      <c r="V62">
        <f t="shared" si="12"/>
        <v>27.795273888558551</v>
      </c>
      <c r="W62">
        <f t="shared" si="13"/>
        <v>27.795273888558551</v>
      </c>
      <c r="X62">
        <f t="shared" si="14"/>
        <v>3.7497840230094859</v>
      </c>
      <c r="Y62">
        <f t="shared" si="15"/>
        <v>50.140130682300367</v>
      </c>
      <c r="Z62">
        <f t="shared" si="16"/>
        <v>1.8185568017717002</v>
      </c>
      <c r="AA62">
        <f t="shared" si="17"/>
        <v>3.6269486677138971</v>
      </c>
      <c r="AB62">
        <f t="shared" si="18"/>
        <v>1.9312272212377857</v>
      </c>
      <c r="AC62">
        <f t="shared" si="19"/>
        <v>-201.89787832540119</v>
      </c>
      <c r="AD62">
        <f t="shared" si="20"/>
        <v>-112.96965620706005</v>
      </c>
      <c r="AE62">
        <f t="shared" si="21"/>
        <v>-6.6570366280205873</v>
      </c>
      <c r="AF62">
        <f t="shared" si="22"/>
        <v>-1.8903493815045636E-2</v>
      </c>
      <c r="AG62">
        <f t="shared" si="23"/>
        <v>113.17456866498406</v>
      </c>
      <c r="AH62">
        <f t="shared" si="24"/>
        <v>4.441981439143901</v>
      </c>
      <c r="AI62">
        <f t="shared" si="25"/>
        <v>33.532196033529658</v>
      </c>
      <c r="AJ62">
        <v>799.14008383658404</v>
      </c>
      <c r="AK62">
        <v>777.75187272727305</v>
      </c>
      <c r="AL62">
        <v>3.4148133696938601</v>
      </c>
      <c r="AM62">
        <v>64.505183342234901</v>
      </c>
      <c r="AN62">
        <f t="shared" si="26"/>
        <v>4.5781831819818866</v>
      </c>
      <c r="AO62">
        <v>23.726847386431299</v>
      </c>
      <c r="AP62">
        <v>24.800913333333298</v>
      </c>
      <c r="AQ62">
        <v>5.6678560291726597E-3</v>
      </c>
      <c r="AR62">
        <v>77.478749649057505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38764.742668279141</v>
      </c>
      <c r="AX62">
        <f t="shared" si="30"/>
        <v>1999.93888888889</v>
      </c>
      <c r="AY62">
        <f t="shared" si="31"/>
        <v>1681.1483666666675</v>
      </c>
      <c r="AZ62">
        <f t="shared" si="32"/>
        <v>0.84059986832931</v>
      </c>
      <c r="BA62">
        <f t="shared" si="33"/>
        <v>0.1607577458755684</v>
      </c>
      <c r="BB62">
        <v>1.232</v>
      </c>
      <c r="BC62">
        <v>0.5</v>
      </c>
      <c r="BD62" t="s">
        <v>355</v>
      </c>
      <c r="BE62">
        <v>2</v>
      </c>
      <c r="BF62" t="b">
        <v>1</v>
      </c>
      <c r="BG62">
        <v>1657479567.5</v>
      </c>
      <c r="BH62">
        <v>751.81700000000001</v>
      </c>
      <c r="BI62">
        <v>780.51955555555605</v>
      </c>
      <c r="BJ62">
        <v>24.7960777777778</v>
      </c>
      <c r="BK62">
        <v>23.728955555555601</v>
      </c>
      <c r="BL62">
        <v>742.17744444444497</v>
      </c>
      <c r="BM62">
        <v>24.427499999999998</v>
      </c>
      <c r="BN62">
        <v>500.11366666666697</v>
      </c>
      <c r="BO62">
        <v>73.295866666666697</v>
      </c>
      <c r="BP62">
        <v>4.4635733333333302E-2</v>
      </c>
      <c r="BQ62">
        <v>27.226022222222198</v>
      </c>
      <c r="BR62">
        <v>28.023388888888899</v>
      </c>
      <c r="BS62">
        <v>999.9</v>
      </c>
      <c r="BT62">
        <v>0</v>
      </c>
      <c r="BU62">
        <v>0</v>
      </c>
      <c r="BV62">
        <v>10010</v>
      </c>
      <c r="BW62">
        <v>0</v>
      </c>
      <c r="BX62">
        <v>1599.1855555555601</v>
      </c>
      <c r="BY62">
        <v>-28.702388888888901</v>
      </c>
      <c r="BZ62">
        <v>770.93322222222196</v>
      </c>
      <c r="CA62">
        <v>799.49044444444405</v>
      </c>
      <c r="CB62">
        <v>1.0671244444444401</v>
      </c>
      <c r="CC62">
        <v>780.51955555555605</v>
      </c>
      <c r="CD62">
        <v>23.728955555555601</v>
      </c>
      <c r="CE62">
        <v>1.81745</v>
      </c>
      <c r="CF62">
        <v>1.7392322222222201</v>
      </c>
      <c r="CG62">
        <v>15.9376888888889</v>
      </c>
      <c r="CH62">
        <v>15.251099999999999</v>
      </c>
      <c r="CI62">
        <v>1999.93888888889</v>
      </c>
      <c r="CJ62">
        <v>0.98000233333333298</v>
      </c>
      <c r="CK62">
        <v>1.9997411111111099E-2</v>
      </c>
      <c r="CL62">
        <v>0</v>
      </c>
      <c r="CM62">
        <v>2.28948888888889</v>
      </c>
      <c r="CN62">
        <v>0</v>
      </c>
      <c r="CO62">
        <v>3318.5788888888901</v>
      </c>
      <c r="CP62">
        <v>17299.622222222199</v>
      </c>
      <c r="CQ62">
        <v>40.951000000000001</v>
      </c>
      <c r="CR62">
        <v>41.061999999999998</v>
      </c>
      <c r="CS62">
        <v>40.75</v>
      </c>
      <c r="CT62">
        <v>39.125</v>
      </c>
      <c r="CU62">
        <v>40.041333333333299</v>
      </c>
      <c r="CV62">
        <v>1959.94888888889</v>
      </c>
      <c r="CW62">
        <v>39.99</v>
      </c>
      <c r="CX62">
        <v>0</v>
      </c>
      <c r="CY62">
        <v>1657479544.3</v>
      </c>
      <c r="CZ62">
        <v>0</v>
      </c>
      <c r="DA62">
        <v>0</v>
      </c>
      <c r="DB62" t="s">
        <v>356</v>
      </c>
      <c r="DC62">
        <v>1657313570</v>
      </c>
      <c r="DD62">
        <v>1657313571.5</v>
      </c>
      <c r="DE62">
        <v>0</v>
      </c>
      <c r="DF62">
        <v>-0.183</v>
      </c>
      <c r="DG62">
        <v>-4.0000000000000001E-3</v>
      </c>
      <c r="DH62">
        <v>8.7509999999999994</v>
      </c>
      <c r="DI62">
        <v>0.37</v>
      </c>
      <c r="DJ62">
        <v>417</v>
      </c>
      <c r="DK62">
        <v>25</v>
      </c>
      <c r="DL62">
        <v>0.7</v>
      </c>
      <c r="DM62">
        <v>0.09</v>
      </c>
      <c r="DN62">
        <v>-28.349812195121999</v>
      </c>
      <c r="DO62">
        <v>-3.4150766550522098</v>
      </c>
      <c r="DP62">
        <v>0.47691659913889101</v>
      </c>
      <c r="DQ62">
        <v>0</v>
      </c>
      <c r="DR62">
        <v>1.06457731707317</v>
      </c>
      <c r="DS62">
        <v>-2.0132404181190701E-3</v>
      </c>
      <c r="DT62">
        <v>3.2103141890082198E-3</v>
      </c>
      <c r="DU62">
        <v>1</v>
      </c>
      <c r="DV62">
        <v>1</v>
      </c>
      <c r="DW62">
        <v>2</v>
      </c>
      <c r="DX62" t="s">
        <v>357</v>
      </c>
      <c r="DY62">
        <v>2.9705599999999999</v>
      </c>
      <c r="DZ62">
        <v>2.69767</v>
      </c>
      <c r="EA62">
        <v>0.112928</v>
      </c>
      <c r="EB62">
        <v>0.116838</v>
      </c>
      <c r="EC62">
        <v>8.6199100000000001E-2</v>
      </c>
      <c r="ED62">
        <v>8.4172399999999994E-2</v>
      </c>
      <c r="EE62">
        <v>34420.199999999997</v>
      </c>
      <c r="EF62">
        <v>37429.9</v>
      </c>
      <c r="EG62">
        <v>35177.1</v>
      </c>
      <c r="EH62">
        <v>38452.400000000001</v>
      </c>
      <c r="EI62">
        <v>45612.9</v>
      </c>
      <c r="EJ62">
        <v>50865</v>
      </c>
      <c r="EK62">
        <v>55015.3</v>
      </c>
      <c r="EL62">
        <v>61680</v>
      </c>
      <c r="EM62">
        <v>1.9521999999999999</v>
      </c>
      <c r="EN62">
        <v>2.1284000000000001</v>
      </c>
      <c r="EO62">
        <v>6.3628000000000004E-2</v>
      </c>
      <c r="EP62">
        <v>0</v>
      </c>
      <c r="EQ62">
        <v>27.004200000000001</v>
      </c>
      <c r="ER62">
        <v>999.9</v>
      </c>
      <c r="ES62">
        <v>42.234999999999999</v>
      </c>
      <c r="ET62">
        <v>35.238</v>
      </c>
      <c r="EU62">
        <v>32.976399999999998</v>
      </c>
      <c r="EV62">
        <v>53.120100000000001</v>
      </c>
      <c r="EW62">
        <v>36.406199999999998</v>
      </c>
      <c r="EX62">
        <v>2</v>
      </c>
      <c r="EY62">
        <v>0.14000000000000001</v>
      </c>
      <c r="EZ62">
        <v>2.9098700000000002</v>
      </c>
      <c r="FA62">
        <v>20.122299999999999</v>
      </c>
      <c r="FB62">
        <v>5.1993200000000002</v>
      </c>
      <c r="FC62">
        <v>12.0099</v>
      </c>
      <c r="FD62">
        <v>4.9756</v>
      </c>
      <c r="FE62">
        <v>3.294</v>
      </c>
      <c r="FF62">
        <v>9999</v>
      </c>
      <c r="FG62">
        <v>9999</v>
      </c>
      <c r="FH62">
        <v>9999</v>
      </c>
      <c r="FI62">
        <v>582.9</v>
      </c>
      <c r="FJ62">
        <v>1.86313</v>
      </c>
      <c r="FK62">
        <v>1.86795</v>
      </c>
      <c r="FL62">
        <v>1.86768</v>
      </c>
      <c r="FM62">
        <v>1.8689</v>
      </c>
      <c r="FN62">
        <v>1.8696600000000001</v>
      </c>
      <c r="FO62">
        <v>1.8656900000000001</v>
      </c>
      <c r="FP62">
        <v>1.86676</v>
      </c>
      <c r="FQ62">
        <v>1.8681000000000001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9.6940000000000008</v>
      </c>
      <c r="GF62">
        <v>0.36880000000000002</v>
      </c>
      <c r="GG62">
        <v>4.1364293666523597</v>
      </c>
      <c r="GH62">
        <v>8.4522687725487305E-3</v>
      </c>
      <c r="GI62">
        <v>-1.6959636708711599E-6</v>
      </c>
      <c r="GJ62">
        <v>4.0157175029199598E-10</v>
      </c>
      <c r="GK62">
        <v>-9.3331712570041497E-2</v>
      </c>
      <c r="GL62">
        <v>-1.2380171323446701E-2</v>
      </c>
      <c r="GM62">
        <v>1.4613783029802699E-3</v>
      </c>
      <c r="GN62">
        <v>-7.38890925161513E-6</v>
      </c>
      <c r="GO62">
        <v>15</v>
      </c>
      <c r="GP62">
        <v>2141</v>
      </c>
      <c r="GQ62">
        <v>1</v>
      </c>
      <c r="GR62">
        <v>40</v>
      </c>
      <c r="GS62">
        <v>2766.7</v>
      </c>
      <c r="GT62">
        <v>2766.6</v>
      </c>
      <c r="GU62">
        <v>2.2021500000000001</v>
      </c>
      <c r="GV62">
        <v>2.65015</v>
      </c>
      <c r="GW62">
        <v>2.2485400000000002</v>
      </c>
      <c r="GX62">
        <v>2.7343799999999998</v>
      </c>
      <c r="GY62">
        <v>1.9958499999999999</v>
      </c>
      <c r="GZ62">
        <v>2.4108900000000002</v>
      </c>
      <c r="HA62">
        <v>39.767299999999999</v>
      </c>
      <c r="HB62">
        <v>13.8606</v>
      </c>
      <c r="HC62">
        <v>18</v>
      </c>
      <c r="HD62">
        <v>500.30099999999999</v>
      </c>
      <c r="HE62">
        <v>623.09</v>
      </c>
      <c r="HF62">
        <v>21.4114</v>
      </c>
      <c r="HG62">
        <v>29.033799999999999</v>
      </c>
      <c r="HH62">
        <v>30.000699999999998</v>
      </c>
      <c r="HI62">
        <v>29.075500000000002</v>
      </c>
      <c r="HJ62">
        <v>29.026199999999999</v>
      </c>
      <c r="HK62">
        <v>44.214199999999998</v>
      </c>
      <c r="HL62">
        <v>27.041699999999999</v>
      </c>
      <c r="HM62">
        <v>0</v>
      </c>
      <c r="HN62">
        <v>21.414400000000001</v>
      </c>
      <c r="HO62">
        <v>809.97299999999996</v>
      </c>
      <c r="HP62">
        <v>23.7376</v>
      </c>
      <c r="HQ62">
        <v>102.035</v>
      </c>
      <c r="HR62">
        <v>102.66500000000001</v>
      </c>
    </row>
    <row r="63" spans="1:226" x14ac:dyDescent="0.2">
      <c r="A63">
        <v>47</v>
      </c>
      <c r="B63">
        <v>1657479575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1657479572.2</v>
      </c>
      <c r="J63">
        <f t="shared" si="0"/>
        <v>4.4817862976195477E-3</v>
      </c>
      <c r="K63">
        <f t="shared" si="1"/>
        <v>4.4817862976195473</v>
      </c>
      <c r="L63">
        <f t="shared" si="2"/>
        <v>34.16269335496667</v>
      </c>
      <c r="M63">
        <f t="shared" si="3"/>
        <v>767.44330000000002</v>
      </c>
      <c r="N63">
        <f t="shared" si="4"/>
        <v>408.34607902521753</v>
      </c>
      <c r="O63">
        <f t="shared" si="5"/>
        <v>29.948964266890975</v>
      </c>
      <c r="P63">
        <f t="shared" si="6"/>
        <v>56.285913222018472</v>
      </c>
      <c r="Q63">
        <f t="shared" si="7"/>
        <v>0.16750352809230737</v>
      </c>
      <c r="R63">
        <f t="shared" si="8"/>
        <v>3.6759449469294121</v>
      </c>
      <c r="S63">
        <f t="shared" si="9"/>
        <v>0.16337583558455018</v>
      </c>
      <c r="T63">
        <f t="shared" si="10"/>
        <v>0.10247228207163341</v>
      </c>
      <c r="U63">
        <f t="shared" si="11"/>
        <v>321.51877260000003</v>
      </c>
      <c r="V63">
        <f t="shared" si="12"/>
        <v>27.818269438731512</v>
      </c>
      <c r="W63">
        <f t="shared" si="13"/>
        <v>27.818269438731512</v>
      </c>
      <c r="X63">
        <f t="shared" si="14"/>
        <v>3.7548214504199664</v>
      </c>
      <c r="Y63">
        <f t="shared" si="15"/>
        <v>50.155767984112856</v>
      </c>
      <c r="Z63">
        <f t="shared" si="16"/>
        <v>1.8193295887778493</v>
      </c>
      <c r="AA63">
        <f t="shared" si="17"/>
        <v>3.6273586506623388</v>
      </c>
      <c r="AB63">
        <f t="shared" si="18"/>
        <v>1.9354918616421171</v>
      </c>
      <c r="AC63">
        <f t="shared" si="19"/>
        <v>-197.64677572502205</v>
      </c>
      <c r="AD63">
        <f t="shared" si="20"/>
        <v>-116.98805653078938</v>
      </c>
      <c r="AE63">
        <f t="shared" si="21"/>
        <v>-6.9042701631613106</v>
      </c>
      <c r="AF63">
        <f t="shared" si="22"/>
        <v>-2.0329818972697922E-2</v>
      </c>
      <c r="AG63">
        <f t="shared" si="23"/>
        <v>115.32687498371121</v>
      </c>
      <c r="AH63">
        <f t="shared" si="24"/>
        <v>4.4468655524689549</v>
      </c>
      <c r="AI63">
        <f t="shared" si="25"/>
        <v>34.16269335496667</v>
      </c>
      <c r="AJ63">
        <v>816.63626585626798</v>
      </c>
      <c r="AK63">
        <v>794.91303030303095</v>
      </c>
      <c r="AL63">
        <v>3.45971488658807</v>
      </c>
      <c r="AM63">
        <v>64.505183342234901</v>
      </c>
      <c r="AN63">
        <f t="shared" si="26"/>
        <v>4.4817862976195473</v>
      </c>
      <c r="AO63">
        <v>23.736345382561399</v>
      </c>
      <c r="AP63">
        <v>24.809687272727299</v>
      </c>
      <c r="AQ63">
        <v>7.94930342606197E-4</v>
      </c>
      <c r="AR63">
        <v>77.478749649057505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38696.249631588311</v>
      </c>
      <c r="AX63">
        <f t="shared" si="30"/>
        <v>2000.021</v>
      </c>
      <c r="AY63">
        <f t="shared" si="31"/>
        <v>1681.2173400000001</v>
      </c>
      <c r="AZ63">
        <f t="shared" si="32"/>
        <v>0.8405998437016412</v>
      </c>
      <c r="BA63">
        <f t="shared" si="33"/>
        <v>0.16075769834416739</v>
      </c>
      <c r="BB63">
        <v>1.232</v>
      </c>
      <c r="BC63">
        <v>0.5</v>
      </c>
      <c r="BD63" t="s">
        <v>355</v>
      </c>
      <c r="BE63">
        <v>2</v>
      </c>
      <c r="BF63" t="b">
        <v>1</v>
      </c>
      <c r="BG63">
        <v>1657479572.2</v>
      </c>
      <c r="BH63">
        <v>767.44330000000002</v>
      </c>
      <c r="BI63">
        <v>796.70190000000002</v>
      </c>
      <c r="BJ63">
        <v>24.806069999999998</v>
      </c>
      <c r="BK63">
        <v>23.737500000000001</v>
      </c>
      <c r="BL63">
        <v>757.70150000000001</v>
      </c>
      <c r="BM63">
        <v>24.437069999999999</v>
      </c>
      <c r="BN63">
        <v>499.98009999999999</v>
      </c>
      <c r="BO63">
        <v>73.296760000000006</v>
      </c>
      <c r="BP63">
        <v>4.5352990000000003E-2</v>
      </c>
      <c r="BQ63">
        <v>27.22795</v>
      </c>
      <c r="BR63">
        <v>28.021889999999999</v>
      </c>
      <c r="BS63">
        <v>999.9</v>
      </c>
      <c r="BT63">
        <v>0</v>
      </c>
      <c r="BU63">
        <v>0</v>
      </c>
      <c r="BV63">
        <v>9991.5</v>
      </c>
      <c r="BW63">
        <v>0</v>
      </c>
      <c r="BX63">
        <v>1599.289</v>
      </c>
      <c r="BY63">
        <v>-29.258459999999999</v>
      </c>
      <c r="BZ63">
        <v>786.96489999999994</v>
      </c>
      <c r="CA63">
        <v>816.07349999999997</v>
      </c>
      <c r="CB63">
        <v>1.068565</v>
      </c>
      <c r="CC63">
        <v>796.70190000000002</v>
      </c>
      <c r="CD63">
        <v>23.737500000000001</v>
      </c>
      <c r="CE63">
        <v>1.8182039999999999</v>
      </c>
      <c r="CF63">
        <v>1.7398830000000001</v>
      </c>
      <c r="CG63">
        <v>15.94417</v>
      </c>
      <c r="CH63">
        <v>15.2569</v>
      </c>
      <c r="CI63">
        <v>2000.021</v>
      </c>
      <c r="CJ63">
        <v>0.98000299999999996</v>
      </c>
      <c r="CK63">
        <v>1.9996699999999999E-2</v>
      </c>
      <c r="CL63">
        <v>0</v>
      </c>
      <c r="CM63">
        <v>2.3451300000000002</v>
      </c>
      <c r="CN63">
        <v>0</v>
      </c>
      <c r="CO63">
        <v>3330.8649999999998</v>
      </c>
      <c r="CP63">
        <v>17300.34</v>
      </c>
      <c r="CQ63">
        <v>40.962200000000003</v>
      </c>
      <c r="CR63">
        <v>41.061999999999998</v>
      </c>
      <c r="CS63">
        <v>40.75</v>
      </c>
      <c r="CT63">
        <v>39.125</v>
      </c>
      <c r="CU63">
        <v>40.061999999999998</v>
      </c>
      <c r="CV63">
        <v>1960.0309999999999</v>
      </c>
      <c r="CW63">
        <v>39.99</v>
      </c>
      <c r="CX63">
        <v>0</v>
      </c>
      <c r="CY63">
        <v>1657479549.0999999</v>
      </c>
      <c r="CZ63">
        <v>0</v>
      </c>
      <c r="DA63">
        <v>0</v>
      </c>
      <c r="DB63" t="s">
        <v>356</v>
      </c>
      <c r="DC63">
        <v>1657313570</v>
      </c>
      <c r="DD63">
        <v>1657313571.5</v>
      </c>
      <c r="DE63">
        <v>0</v>
      </c>
      <c r="DF63">
        <v>-0.183</v>
      </c>
      <c r="DG63">
        <v>-4.0000000000000001E-3</v>
      </c>
      <c r="DH63">
        <v>8.7509999999999994</v>
      </c>
      <c r="DI63">
        <v>0.37</v>
      </c>
      <c r="DJ63">
        <v>417</v>
      </c>
      <c r="DK63">
        <v>25</v>
      </c>
      <c r="DL63">
        <v>0.7</v>
      </c>
      <c r="DM63">
        <v>0.09</v>
      </c>
      <c r="DN63">
        <v>-28.626356097561001</v>
      </c>
      <c r="DO63">
        <v>-3.3771177700348201</v>
      </c>
      <c r="DP63">
        <v>0.487849358020851</v>
      </c>
      <c r="DQ63">
        <v>0</v>
      </c>
      <c r="DR63">
        <v>1.0654951219512201</v>
      </c>
      <c r="DS63">
        <v>1.53608362369355E-2</v>
      </c>
      <c r="DT63">
        <v>3.3963252178093699E-3</v>
      </c>
      <c r="DU63">
        <v>1</v>
      </c>
      <c r="DV63">
        <v>1</v>
      </c>
      <c r="DW63">
        <v>2</v>
      </c>
      <c r="DX63" t="s">
        <v>357</v>
      </c>
      <c r="DY63">
        <v>2.9714399999999999</v>
      </c>
      <c r="DZ63">
        <v>2.6989299999999998</v>
      </c>
      <c r="EA63">
        <v>0.114603</v>
      </c>
      <c r="EB63">
        <v>0.118543</v>
      </c>
      <c r="EC63">
        <v>8.6219199999999996E-2</v>
      </c>
      <c r="ED63">
        <v>8.4188100000000002E-2</v>
      </c>
      <c r="EE63">
        <v>34353.9</v>
      </c>
      <c r="EF63">
        <v>37357.199999999997</v>
      </c>
      <c r="EG63">
        <v>35175.800000000003</v>
      </c>
      <c r="EH63">
        <v>38451.9</v>
      </c>
      <c r="EI63">
        <v>45610.8</v>
      </c>
      <c r="EJ63">
        <v>50862.5</v>
      </c>
      <c r="EK63">
        <v>55013.8</v>
      </c>
      <c r="EL63">
        <v>61677.9</v>
      </c>
      <c r="EM63">
        <v>1.952</v>
      </c>
      <c r="EN63">
        <v>2.1282000000000001</v>
      </c>
      <c r="EO63">
        <v>5.9574799999999997E-2</v>
      </c>
      <c r="EP63">
        <v>0</v>
      </c>
      <c r="EQ63">
        <v>27.033999999999999</v>
      </c>
      <c r="ER63">
        <v>999.9</v>
      </c>
      <c r="ES63">
        <v>42.234999999999999</v>
      </c>
      <c r="ET63">
        <v>35.238</v>
      </c>
      <c r="EU63">
        <v>32.978299999999997</v>
      </c>
      <c r="EV63">
        <v>53.220100000000002</v>
      </c>
      <c r="EW63">
        <v>36.454300000000003</v>
      </c>
      <c r="EX63">
        <v>2</v>
      </c>
      <c r="EY63">
        <v>0.14085400000000001</v>
      </c>
      <c r="EZ63">
        <v>2.9466000000000001</v>
      </c>
      <c r="FA63">
        <v>20.122599999999998</v>
      </c>
      <c r="FB63">
        <v>5.1993200000000002</v>
      </c>
      <c r="FC63">
        <v>12.0099</v>
      </c>
      <c r="FD63">
        <v>4.9756</v>
      </c>
      <c r="FE63">
        <v>3.294</v>
      </c>
      <c r="FF63">
        <v>9999</v>
      </c>
      <c r="FG63">
        <v>9999</v>
      </c>
      <c r="FH63">
        <v>9999</v>
      </c>
      <c r="FI63">
        <v>582.9</v>
      </c>
      <c r="FJ63">
        <v>1.8631</v>
      </c>
      <c r="FK63">
        <v>1.86795</v>
      </c>
      <c r="FL63">
        <v>1.86768</v>
      </c>
      <c r="FM63">
        <v>1.8689</v>
      </c>
      <c r="FN63">
        <v>1.8696600000000001</v>
      </c>
      <c r="FO63">
        <v>1.8656900000000001</v>
      </c>
      <c r="FP63">
        <v>1.86673</v>
      </c>
      <c r="FQ63">
        <v>1.8680699999999999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9.8019999999999996</v>
      </c>
      <c r="GF63">
        <v>0.36909999999999998</v>
      </c>
      <c r="GG63">
        <v>4.1364293666523597</v>
      </c>
      <c r="GH63">
        <v>8.4522687725487305E-3</v>
      </c>
      <c r="GI63">
        <v>-1.6959636708711599E-6</v>
      </c>
      <c r="GJ63">
        <v>4.0157175029199598E-10</v>
      </c>
      <c r="GK63">
        <v>-9.3331712570041497E-2</v>
      </c>
      <c r="GL63">
        <v>-1.2380171323446701E-2</v>
      </c>
      <c r="GM63">
        <v>1.4613783029802699E-3</v>
      </c>
      <c r="GN63">
        <v>-7.38890925161513E-6</v>
      </c>
      <c r="GO63">
        <v>15</v>
      </c>
      <c r="GP63">
        <v>2141</v>
      </c>
      <c r="GQ63">
        <v>1</v>
      </c>
      <c r="GR63">
        <v>40</v>
      </c>
      <c r="GS63">
        <v>2766.8</v>
      </c>
      <c r="GT63">
        <v>2766.7</v>
      </c>
      <c r="GU63">
        <v>2.2412100000000001</v>
      </c>
      <c r="GV63">
        <v>2.6440399999999999</v>
      </c>
      <c r="GW63">
        <v>2.2485400000000002</v>
      </c>
      <c r="GX63">
        <v>2.7343799999999998</v>
      </c>
      <c r="GY63">
        <v>1.9958499999999999</v>
      </c>
      <c r="GZ63">
        <v>2.3767100000000001</v>
      </c>
      <c r="HA63">
        <v>39.767299999999999</v>
      </c>
      <c r="HB63">
        <v>13.851800000000001</v>
      </c>
      <c r="HC63">
        <v>18</v>
      </c>
      <c r="HD63">
        <v>500.16800000000001</v>
      </c>
      <c r="HE63">
        <v>622.93100000000004</v>
      </c>
      <c r="HF63">
        <v>21.3886</v>
      </c>
      <c r="HG63">
        <v>29.038699999999999</v>
      </c>
      <c r="HH63">
        <v>30.000900000000001</v>
      </c>
      <c r="HI63">
        <v>29.075500000000002</v>
      </c>
      <c r="HJ63">
        <v>29.026199999999999</v>
      </c>
      <c r="HK63">
        <v>44.930900000000001</v>
      </c>
      <c r="HL63">
        <v>27.041699999999999</v>
      </c>
      <c r="HM63">
        <v>0</v>
      </c>
      <c r="HN63">
        <v>21.386900000000001</v>
      </c>
      <c r="HO63">
        <v>823.44600000000003</v>
      </c>
      <c r="HP63">
        <v>23.735499999999998</v>
      </c>
      <c r="HQ63">
        <v>102.032</v>
      </c>
      <c r="HR63">
        <v>102.66200000000001</v>
      </c>
    </row>
    <row r="64" spans="1:226" x14ac:dyDescent="0.2">
      <c r="A64">
        <v>48</v>
      </c>
      <c r="B64">
        <v>1657479580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1657479577.5</v>
      </c>
      <c r="J64">
        <f t="shared" si="0"/>
        <v>4.4973584612664572E-3</v>
      </c>
      <c r="K64">
        <f t="shared" si="1"/>
        <v>4.4973584612664572</v>
      </c>
      <c r="L64">
        <f t="shared" si="2"/>
        <v>35.200500394177645</v>
      </c>
      <c r="M64">
        <f t="shared" si="3"/>
        <v>785.35466666666696</v>
      </c>
      <c r="N64">
        <f t="shared" si="4"/>
        <v>417.34284146970111</v>
      </c>
      <c r="O64">
        <f t="shared" si="5"/>
        <v>30.608459495262071</v>
      </c>
      <c r="P64">
        <f t="shared" si="6"/>
        <v>57.598918959358514</v>
      </c>
      <c r="Q64">
        <f t="shared" si="7"/>
        <v>0.16838238552475349</v>
      </c>
      <c r="R64">
        <f t="shared" si="8"/>
        <v>3.6773734177388082</v>
      </c>
      <c r="S64">
        <f t="shared" si="9"/>
        <v>0.1642134227002835</v>
      </c>
      <c r="T64">
        <f t="shared" si="10"/>
        <v>0.10299935683091398</v>
      </c>
      <c r="U64">
        <f t="shared" si="11"/>
        <v>321.51140795306378</v>
      </c>
      <c r="V64">
        <f t="shared" si="12"/>
        <v>27.806932200347173</v>
      </c>
      <c r="W64">
        <f t="shared" si="13"/>
        <v>27.806932200347173</v>
      </c>
      <c r="X64">
        <f t="shared" si="14"/>
        <v>3.7523371665907952</v>
      </c>
      <c r="Y64">
        <f t="shared" si="15"/>
        <v>50.197942602764243</v>
      </c>
      <c r="Z64">
        <f t="shared" si="16"/>
        <v>1.820025058413878</v>
      </c>
      <c r="AA64">
        <f t="shared" si="17"/>
        <v>3.6256965207049241</v>
      </c>
      <c r="AB64">
        <f t="shared" si="18"/>
        <v>1.9323121081769172</v>
      </c>
      <c r="AC64">
        <f t="shared" si="19"/>
        <v>-198.33350814185076</v>
      </c>
      <c r="AD64">
        <f t="shared" si="20"/>
        <v>-116.33554866341723</v>
      </c>
      <c r="AE64">
        <f t="shared" si="21"/>
        <v>-6.8624379998997114</v>
      </c>
      <c r="AF64">
        <f t="shared" si="22"/>
        <v>-2.0086852103929687E-2</v>
      </c>
      <c r="AG64">
        <f t="shared" si="23"/>
        <v>115.21626466916676</v>
      </c>
      <c r="AH64">
        <f t="shared" si="24"/>
        <v>4.4679830107316514</v>
      </c>
      <c r="AI64">
        <f t="shared" si="25"/>
        <v>35.200500394177645</v>
      </c>
      <c r="AJ64">
        <v>834.11370705376703</v>
      </c>
      <c r="AK64">
        <v>812.20856969697002</v>
      </c>
      <c r="AL64">
        <v>3.4392655734008999</v>
      </c>
      <c r="AM64">
        <v>64.505183342234901</v>
      </c>
      <c r="AN64">
        <f t="shared" si="26"/>
        <v>4.4973584612664572</v>
      </c>
      <c r="AO64">
        <v>23.740933514994602</v>
      </c>
      <c r="AP64">
        <v>24.818337575757599</v>
      </c>
      <c r="AQ64">
        <v>6.9043695635101195E-4</v>
      </c>
      <c r="AR64">
        <v>77.478749649057505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38716.344508330621</v>
      </c>
      <c r="AX64">
        <f t="shared" si="30"/>
        <v>1999.97444444444</v>
      </c>
      <c r="AY64">
        <f t="shared" si="31"/>
        <v>1681.1782673331902</v>
      </c>
      <c r="AZ64">
        <f t="shared" si="32"/>
        <v>0.84059987466499542</v>
      </c>
      <c r="BA64">
        <f t="shared" si="33"/>
        <v>0.16075775810344134</v>
      </c>
      <c r="BB64">
        <v>1.232</v>
      </c>
      <c r="BC64">
        <v>0.5</v>
      </c>
      <c r="BD64" t="s">
        <v>355</v>
      </c>
      <c r="BE64">
        <v>2</v>
      </c>
      <c r="BF64" t="b">
        <v>1</v>
      </c>
      <c r="BG64">
        <v>1657479577.5</v>
      </c>
      <c r="BH64">
        <v>785.35466666666696</v>
      </c>
      <c r="BI64">
        <v>814.60577777777803</v>
      </c>
      <c r="BJ64">
        <v>24.815833333333298</v>
      </c>
      <c r="BK64">
        <v>23.742344444444399</v>
      </c>
      <c r="BL64">
        <v>775.49599999999998</v>
      </c>
      <c r="BM64">
        <v>24.446400000000001</v>
      </c>
      <c r="BN64">
        <v>500.04755555555602</v>
      </c>
      <c r="BO64">
        <v>73.296555555555599</v>
      </c>
      <c r="BP64">
        <v>4.4727566666666697E-2</v>
      </c>
      <c r="BQ64">
        <v>27.220133333333301</v>
      </c>
      <c r="BR64">
        <v>28.022933333333299</v>
      </c>
      <c r="BS64">
        <v>999.9</v>
      </c>
      <c r="BT64">
        <v>0</v>
      </c>
      <c r="BU64">
        <v>0</v>
      </c>
      <c r="BV64">
        <v>9996.6666666666697</v>
      </c>
      <c r="BW64">
        <v>0</v>
      </c>
      <c r="BX64">
        <v>1598.8688888888901</v>
      </c>
      <c r="BY64">
        <v>-29.251100000000001</v>
      </c>
      <c r="BZ64">
        <v>805.33977777777795</v>
      </c>
      <c r="CA64">
        <v>834.41688888888905</v>
      </c>
      <c r="CB64">
        <v>1.0734933333333301</v>
      </c>
      <c r="CC64">
        <v>814.60577777777803</v>
      </c>
      <c r="CD64">
        <v>23.742344444444399</v>
      </c>
      <c r="CE64">
        <v>1.8189144444444401</v>
      </c>
      <c r="CF64">
        <v>1.74023111111111</v>
      </c>
      <c r="CG64">
        <v>15.9503</v>
      </c>
      <c r="CH64">
        <v>15.2600444444444</v>
      </c>
      <c r="CI64">
        <v>1999.97444444444</v>
      </c>
      <c r="CJ64">
        <v>0.98000200000000004</v>
      </c>
      <c r="CK64">
        <v>1.9997766666666701E-2</v>
      </c>
      <c r="CL64">
        <v>0</v>
      </c>
      <c r="CM64">
        <v>2.29114444444444</v>
      </c>
      <c r="CN64">
        <v>0</v>
      </c>
      <c r="CO64">
        <v>3341.3688888888901</v>
      </c>
      <c r="CP64">
        <v>17299.9555555556</v>
      </c>
      <c r="CQ64">
        <v>40.951000000000001</v>
      </c>
      <c r="CR64">
        <v>41.061999999999998</v>
      </c>
      <c r="CS64">
        <v>40.75</v>
      </c>
      <c r="CT64">
        <v>39.125</v>
      </c>
      <c r="CU64">
        <v>40.061999999999998</v>
      </c>
      <c r="CV64">
        <v>1959.9822222222199</v>
      </c>
      <c r="CW64">
        <v>39.991111111111103</v>
      </c>
      <c r="CX64">
        <v>0</v>
      </c>
      <c r="CY64">
        <v>1657479554.5</v>
      </c>
      <c r="CZ64">
        <v>0</v>
      </c>
      <c r="DA64">
        <v>0</v>
      </c>
      <c r="DB64" t="s">
        <v>356</v>
      </c>
      <c r="DC64">
        <v>1657313570</v>
      </c>
      <c r="DD64">
        <v>1657313571.5</v>
      </c>
      <c r="DE64">
        <v>0</v>
      </c>
      <c r="DF64">
        <v>-0.183</v>
      </c>
      <c r="DG64">
        <v>-4.0000000000000001E-3</v>
      </c>
      <c r="DH64">
        <v>8.7509999999999994</v>
      </c>
      <c r="DI64">
        <v>0.37</v>
      </c>
      <c r="DJ64">
        <v>417</v>
      </c>
      <c r="DK64">
        <v>25</v>
      </c>
      <c r="DL64">
        <v>0.7</v>
      </c>
      <c r="DM64">
        <v>0.09</v>
      </c>
      <c r="DN64">
        <v>-28.9706585365854</v>
      </c>
      <c r="DO64">
        <v>-3.05568919860626</v>
      </c>
      <c r="DP64">
        <v>0.465717914714115</v>
      </c>
      <c r="DQ64">
        <v>0</v>
      </c>
      <c r="DR64">
        <v>1.0677975609756101</v>
      </c>
      <c r="DS64">
        <v>3.7169059233450902E-2</v>
      </c>
      <c r="DT64">
        <v>4.5965701850177497E-3</v>
      </c>
      <c r="DU64">
        <v>1</v>
      </c>
      <c r="DV64">
        <v>1</v>
      </c>
      <c r="DW64">
        <v>2</v>
      </c>
      <c r="DX64" t="s">
        <v>357</v>
      </c>
      <c r="DY64">
        <v>2.9707699999999999</v>
      </c>
      <c r="DZ64">
        <v>2.6996099999999998</v>
      </c>
      <c r="EA64">
        <v>0.11629200000000001</v>
      </c>
      <c r="EB64">
        <v>0.12018</v>
      </c>
      <c r="EC64">
        <v>8.6243200000000006E-2</v>
      </c>
      <c r="ED64">
        <v>8.4190299999999996E-2</v>
      </c>
      <c r="EE64">
        <v>34288.300000000003</v>
      </c>
      <c r="EF64">
        <v>37287</v>
      </c>
      <c r="EG64">
        <v>35175.800000000003</v>
      </c>
      <c r="EH64">
        <v>38451.1</v>
      </c>
      <c r="EI64">
        <v>45609.7</v>
      </c>
      <c r="EJ64">
        <v>50861.7</v>
      </c>
      <c r="EK64">
        <v>55013.9</v>
      </c>
      <c r="EL64">
        <v>61677.1</v>
      </c>
      <c r="EM64">
        <v>1.9510000000000001</v>
      </c>
      <c r="EN64">
        <v>2.1288</v>
      </c>
      <c r="EO64">
        <v>5.8412600000000002E-2</v>
      </c>
      <c r="EP64">
        <v>0</v>
      </c>
      <c r="EQ64">
        <v>27.061499999999999</v>
      </c>
      <c r="ER64">
        <v>999.9</v>
      </c>
      <c r="ES64">
        <v>42.204999999999998</v>
      </c>
      <c r="ET64">
        <v>35.258000000000003</v>
      </c>
      <c r="EU64">
        <v>32.992100000000001</v>
      </c>
      <c r="EV64">
        <v>53.020099999999999</v>
      </c>
      <c r="EW64">
        <v>36.458300000000001</v>
      </c>
      <c r="EX64">
        <v>2</v>
      </c>
      <c r="EY64">
        <v>0.141402</v>
      </c>
      <c r="EZ64">
        <v>2.9436599999999999</v>
      </c>
      <c r="FA64">
        <v>20.122599999999998</v>
      </c>
      <c r="FB64">
        <v>5.20052</v>
      </c>
      <c r="FC64">
        <v>12.0099</v>
      </c>
      <c r="FD64">
        <v>4.976</v>
      </c>
      <c r="FE64">
        <v>3.294</v>
      </c>
      <c r="FF64">
        <v>9999</v>
      </c>
      <c r="FG64">
        <v>9999</v>
      </c>
      <c r="FH64">
        <v>9999</v>
      </c>
      <c r="FI64">
        <v>582.9</v>
      </c>
      <c r="FJ64">
        <v>1.8631</v>
      </c>
      <c r="FK64">
        <v>1.8678600000000001</v>
      </c>
      <c r="FL64">
        <v>1.86768</v>
      </c>
      <c r="FM64">
        <v>1.86887</v>
      </c>
      <c r="FN64">
        <v>1.8696600000000001</v>
      </c>
      <c r="FO64">
        <v>1.8656900000000001</v>
      </c>
      <c r="FP64">
        <v>1.86676</v>
      </c>
      <c r="FQ64">
        <v>1.8681300000000001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9.9130000000000003</v>
      </c>
      <c r="GF64">
        <v>0.36959999999999998</v>
      </c>
      <c r="GG64">
        <v>4.1364293666523597</v>
      </c>
      <c r="GH64">
        <v>8.4522687725487305E-3</v>
      </c>
      <c r="GI64">
        <v>-1.6959636708711599E-6</v>
      </c>
      <c r="GJ64">
        <v>4.0157175029199598E-10</v>
      </c>
      <c r="GK64">
        <v>-9.3331712570041497E-2</v>
      </c>
      <c r="GL64">
        <v>-1.2380171323446701E-2</v>
      </c>
      <c r="GM64">
        <v>1.4613783029802699E-3</v>
      </c>
      <c r="GN64">
        <v>-7.38890925161513E-6</v>
      </c>
      <c r="GO64">
        <v>15</v>
      </c>
      <c r="GP64">
        <v>2141</v>
      </c>
      <c r="GQ64">
        <v>1</v>
      </c>
      <c r="GR64">
        <v>40</v>
      </c>
      <c r="GS64">
        <v>2766.8</v>
      </c>
      <c r="GT64">
        <v>2766.8</v>
      </c>
      <c r="GU64">
        <v>2.2753899999999998</v>
      </c>
      <c r="GV64">
        <v>2.6440399999999999</v>
      </c>
      <c r="GW64">
        <v>2.2485400000000002</v>
      </c>
      <c r="GX64">
        <v>2.7331500000000002</v>
      </c>
      <c r="GY64">
        <v>1.9958499999999999</v>
      </c>
      <c r="GZ64">
        <v>2.3852500000000001</v>
      </c>
      <c r="HA64">
        <v>39.792499999999997</v>
      </c>
      <c r="HB64">
        <v>13.851800000000001</v>
      </c>
      <c r="HC64">
        <v>18</v>
      </c>
      <c r="HD64">
        <v>499.52199999999999</v>
      </c>
      <c r="HE64">
        <v>623.43399999999997</v>
      </c>
      <c r="HF64">
        <v>21.370200000000001</v>
      </c>
      <c r="HG64">
        <v>29.043700000000001</v>
      </c>
      <c r="HH64">
        <v>30.000800000000002</v>
      </c>
      <c r="HI64">
        <v>29.077999999999999</v>
      </c>
      <c r="HJ64">
        <v>29.028600000000001</v>
      </c>
      <c r="HK64">
        <v>45.683799999999998</v>
      </c>
      <c r="HL64">
        <v>27.041699999999999</v>
      </c>
      <c r="HM64">
        <v>0</v>
      </c>
      <c r="HN64">
        <v>21.37</v>
      </c>
      <c r="HO64">
        <v>843.57299999999998</v>
      </c>
      <c r="HP64">
        <v>23.7272</v>
      </c>
      <c r="HQ64">
        <v>102.032</v>
      </c>
      <c r="HR64">
        <v>102.661</v>
      </c>
    </row>
    <row r="65" spans="1:226" x14ac:dyDescent="0.2">
      <c r="A65">
        <v>49</v>
      </c>
      <c r="B65">
        <v>1657479585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1657479582.2</v>
      </c>
      <c r="J65">
        <f t="shared" si="0"/>
        <v>4.4973027022388165E-3</v>
      </c>
      <c r="K65">
        <f t="shared" si="1"/>
        <v>4.4973027022388168</v>
      </c>
      <c r="L65">
        <f t="shared" si="2"/>
        <v>36.279946170592282</v>
      </c>
      <c r="M65">
        <f t="shared" si="3"/>
        <v>801.04290000000003</v>
      </c>
      <c r="N65">
        <f t="shared" si="4"/>
        <v>422.36499599897206</v>
      </c>
      <c r="O65">
        <f t="shared" si="5"/>
        <v>30.97719915737116</v>
      </c>
      <c r="P65">
        <f t="shared" si="6"/>
        <v>58.750288688598012</v>
      </c>
      <c r="Q65">
        <f t="shared" si="7"/>
        <v>0.16850317002347825</v>
      </c>
      <c r="R65">
        <f t="shared" si="8"/>
        <v>3.6773738881003437</v>
      </c>
      <c r="S65">
        <f t="shared" si="9"/>
        <v>0.16432830445697977</v>
      </c>
      <c r="T65">
        <f t="shared" si="10"/>
        <v>0.10307167008295937</v>
      </c>
      <c r="U65">
        <f t="shared" si="11"/>
        <v>321.50872243094847</v>
      </c>
      <c r="V65">
        <f t="shared" si="12"/>
        <v>27.803248916603536</v>
      </c>
      <c r="W65">
        <f t="shared" si="13"/>
        <v>27.803248916603536</v>
      </c>
      <c r="X65">
        <f t="shared" si="14"/>
        <v>3.7515303720303472</v>
      </c>
      <c r="Y65">
        <f t="shared" si="15"/>
        <v>50.223623919808112</v>
      </c>
      <c r="Z65">
        <f t="shared" si="16"/>
        <v>1.820562938727599</v>
      </c>
      <c r="AA65">
        <f t="shared" si="17"/>
        <v>3.6249135300042976</v>
      </c>
      <c r="AB65">
        <f t="shared" si="18"/>
        <v>1.9309674333027482</v>
      </c>
      <c r="AC65">
        <f t="shared" si="19"/>
        <v>-198.33104916873179</v>
      </c>
      <c r="AD65">
        <f t="shared" si="20"/>
        <v>-116.33557337491824</v>
      </c>
      <c r="AE65">
        <f t="shared" si="21"/>
        <v>-6.8621862502415363</v>
      </c>
      <c r="AF65">
        <f t="shared" si="22"/>
        <v>-2.0086362943132485E-2</v>
      </c>
      <c r="AG65">
        <f t="shared" si="23"/>
        <v>115.58882147931131</v>
      </c>
      <c r="AH65">
        <f t="shared" si="24"/>
        <v>4.4679016825297335</v>
      </c>
      <c r="AI65">
        <f t="shared" si="25"/>
        <v>36.279946170592282</v>
      </c>
      <c r="AJ65">
        <v>851.33984116199599</v>
      </c>
      <c r="AK65">
        <v>829.27146060606003</v>
      </c>
      <c r="AL65">
        <v>3.4090746353195698</v>
      </c>
      <c r="AM65">
        <v>64.505183342234901</v>
      </c>
      <c r="AN65">
        <f t="shared" si="26"/>
        <v>4.4973027022388168</v>
      </c>
      <c r="AO65">
        <v>23.7479779930162</v>
      </c>
      <c r="AP65">
        <v>24.8279303030303</v>
      </c>
      <c r="AQ65">
        <v>1.7531452510927801E-4</v>
      </c>
      <c r="AR65">
        <v>77.478749649057505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38716.852400346412</v>
      </c>
      <c r="AX65">
        <f t="shared" si="30"/>
        <v>1999.9580000000001</v>
      </c>
      <c r="AY65">
        <f t="shared" si="31"/>
        <v>1681.1644223994551</v>
      </c>
      <c r="AZ65">
        <f t="shared" si="32"/>
        <v>0.84059986379686724</v>
      </c>
      <c r="BA65">
        <f t="shared" si="33"/>
        <v>0.16075773712795391</v>
      </c>
      <c r="BB65">
        <v>1.232</v>
      </c>
      <c r="BC65">
        <v>0.5</v>
      </c>
      <c r="BD65" t="s">
        <v>355</v>
      </c>
      <c r="BE65">
        <v>2</v>
      </c>
      <c r="BF65" t="b">
        <v>1</v>
      </c>
      <c r="BG65">
        <v>1657479582.2</v>
      </c>
      <c r="BH65">
        <v>801.04290000000003</v>
      </c>
      <c r="BI65">
        <v>830.40930000000003</v>
      </c>
      <c r="BJ65">
        <v>24.822839999999999</v>
      </c>
      <c r="BK65">
        <v>23.74915</v>
      </c>
      <c r="BL65">
        <v>791.08249999999998</v>
      </c>
      <c r="BM65">
        <v>24.453109999999999</v>
      </c>
      <c r="BN65">
        <v>499.94119999999998</v>
      </c>
      <c r="BO65">
        <v>73.297790000000006</v>
      </c>
      <c r="BP65">
        <v>4.4460069999999997E-2</v>
      </c>
      <c r="BQ65">
        <v>27.216449999999998</v>
      </c>
      <c r="BR65">
        <v>28.023140000000001</v>
      </c>
      <c r="BS65">
        <v>999.9</v>
      </c>
      <c r="BT65">
        <v>0</v>
      </c>
      <c r="BU65">
        <v>0</v>
      </c>
      <c r="BV65">
        <v>9996.5</v>
      </c>
      <c r="BW65">
        <v>0</v>
      </c>
      <c r="BX65">
        <v>1599.8820000000001</v>
      </c>
      <c r="BY65">
        <v>-29.366320000000002</v>
      </c>
      <c r="BZ65">
        <v>821.43320000000006</v>
      </c>
      <c r="CA65">
        <v>850.6105</v>
      </c>
      <c r="CB65">
        <v>1.0736939999999999</v>
      </c>
      <c r="CC65">
        <v>830.40930000000003</v>
      </c>
      <c r="CD65">
        <v>23.74915</v>
      </c>
      <c r="CE65">
        <v>1.8194570000000001</v>
      </c>
      <c r="CF65">
        <v>1.7407589999999999</v>
      </c>
      <c r="CG65">
        <v>15.954980000000001</v>
      </c>
      <c r="CH65">
        <v>15.26477</v>
      </c>
      <c r="CI65">
        <v>1999.9580000000001</v>
      </c>
      <c r="CJ65">
        <v>0.98000209999999999</v>
      </c>
      <c r="CK65">
        <v>1.999766E-2</v>
      </c>
      <c r="CL65">
        <v>0</v>
      </c>
      <c r="CM65">
        <v>2.26993</v>
      </c>
      <c r="CN65">
        <v>0</v>
      </c>
      <c r="CO65">
        <v>3348.3649999999998</v>
      </c>
      <c r="CP65">
        <v>17299.8</v>
      </c>
      <c r="CQ65">
        <v>40.936999999999998</v>
      </c>
      <c r="CR65">
        <v>41.093499999999999</v>
      </c>
      <c r="CS65">
        <v>40.75</v>
      </c>
      <c r="CT65">
        <v>39.125</v>
      </c>
      <c r="CU65">
        <v>40.049599999999998</v>
      </c>
      <c r="CV65">
        <v>1959.9639999999999</v>
      </c>
      <c r="CW65">
        <v>39.99</v>
      </c>
      <c r="CX65">
        <v>0</v>
      </c>
      <c r="CY65">
        <v>1657479559.3</v>
      </c>
      <c r="CZ65">
        <v>0</v>
      </c>
      <c r="DA65">
        <v>0</v>
      </c>
      <c r="DB65" t="s">
        <v>356</v>
      </c>
      <c r="DC65">
        <v>1657313570</v>
      </c>
      <c r="DD65">
        <v>1657313571.5</v>
      </c>
      <c r="DE65">
        <v>0</v>
      </c>
      <c r="DF65">
        <v>-0.183</v>
      </c>
      <c r="DG65">
        <v>-4.0000000000000001E-3</v>
      </c>
      <c r="DH65">
        <v>8.7509999999999994</v>
      </c>
      <c r="DI65">
        <v>0.37</v>
      </c>
      <c r="DJ65">
        <v>417</v>
      </c>
      <c r="DK65">
        <v>25</v>
      </c>
      <c r="DL65">
        <v>0.7</v>
      </c>
      <c r="DM65">
        <v>0.09</v>
      </c>
      <c r="DN65">
        <v>-29.163285365853699</v>
      </c>
      <c r="DO65">
        <v>-2.2392857142856899</v>
      </c>
      <c r="DP65">
        <v>0.41013581305671798</v>
      </c>
      <c r="DQ65">
        <v>0</v>
      </c>
      <c r="DR65">
        <v>1.0699421951219501</v>
      </c>
      <c r="DS65">
        <v>3.6639930313589898E-2</v>
      </c>
      <c r="DT65">
        <v>4.6461237513810297E-3</v>
      </c>
      <c r="DU65">
        <v>1</v>
      </c>
      <c r="DV65">
        <v>1</v>
      </c>
      <c r="DW65">
        <v>2</v>
      </c>
      <c r="DX65" t="s">
        <v>357</v>
      </c>
      <c r="DY65">
        <v>2.97112</v>
      </c>
      <c r="DZ65">
        <v>2.6990799999999999</v>
      </c>
      <c r="EA65">
        <v>0.11795</v>
      </c>
      <c r="EB65">
        <v>0.121783</v>
      </c>
      <c r="EC65">
        <v>8.6263400000000004E-2</v>
      </c>
      <c r="ED65">
        <v>8.4218699999999994E-2</v>
      </c>
      <c r="EE65">
        <v>34223.4</v>
      </c>
      <c r="EF65">
        <v>37218.6</v>
      </c>
      <c r="EG65">
        <v>35175.199999999997</v>
      </c>
      <c r="EH65">
        <v>38450.699999999997</v>
      </c>
      <c r="EI65">
        <v>45607.8</v>
      </c>
      <c r="EJ65">
        <v>50859.6</v>
      </c>
      <c r="EK65">
        <v>55012.800000000003</v>
      </c>
      <c r="EL65">
        <v>61676.4</v>
      </c>
      <c r="EM65">
        <v>1.9514</v>
      </c>
      <c r="EN65">
        <v>2.1288</v>
      </c>
      <c r="EO65">
        <v>5.8174099999999999E-2</v>
      </c>
      <c r="EP65">
        <v>0</v>
      </c>
      <c r="EQ65">
        <v>27.084399999999999</v>
      </c>
      <c r="ER65">
        <v>999.9</v>
      </c>
      <c r="ES65">
        <v>42.204999999999998</v>
      </c>
      <c r="ET65">
        <v>35.268000000000001</v>
      </c>
      <c r="EU65">
        <v>33.009500000000003</v>
      </c>
      <c r="EV65">
        <v>53.3001</v>
      </c>
      <c r="EW65">
        <v>36.4343</v>
      </c>
      <c r="EX65">
        <v>2</v>
      </c>
      <c r="EY65">
        <v>0.142012</v>
      </c>
      <c r="EZ65">
        <v>2.94312</v>
      </c>
      <c r="FA65">
        <v>20.122800000000002</v>
      </c>
      <c r="FB65">
        <v>5.1981200000000003</v>
      </c>
      <c r="FC65">
        <v>12.0099</v>
      </c>
      <c r="FD65">
        <v>4.976</v>
      </c>
      <c r="FE65">
        <v>3.294</v>
      </c>
      <c r="FF65">
        <v>9999</v>
      </c>
      <c r="FG65">
        <v>9999</v>
      </c>
      <c r="FH65">
        <v>9999</v>
      </c>
      <c r="FI65">
        <v>582.9</v>
      </c>
      <c r="FJ65">
        <v>1.8631</v>
      </c>
      <c r="FK65">
        <v>1.8678900000000001</v>
      </c>
      <c r="FL65">
        <v>1.86768</v>
      </c>
      <c r="FM65">
        <v>1.8689</v>
      </c>
      <c r="FN65">
        <v>1.8696600000000001</v>
      </c>
      <c r="FO65">
        <v>1.8656900000000001</v>
      </c>
      <c r="FP65">
        <v>1.86676</v>
      </c>
      <c r="FQ65">
        <v>1.8681000000000001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10.02</v>
      </c>
      <c r="GF65">
        <v>0.36990000000000001</v>
      </c>
      <c r="GG65">
        <v>4.1364293666523597</v>
      </c>
      <c r="GH65">
        <v>8.4522687725487305E-3</v>
      </c>
      <c r="GI65">
        <v>-1.6959636708711599E-6</v>
      </c>
      <c r="GJ65">
        <v>4.0157175029199598E-10</v>
      </c>
      <c r="GK65">
        <v>-9.3331712570041497E-2</v>
      </c>
      <c r="GL65">
        <v>-1.2380171323446701E-2</v>
      </c>
      <c r="GM65">
        <v>1.4613783029802699E-3</v>
      </c>
      <c r="GN65">
        <v>-7.38890925161513E-6</v>
      </c>
      <c r="GO65">
        <v>15</v>
      </c>
      <c r="GP65">
        <v>2141</v>
      </c>
      <c r="GQ65">
        <v>1</v>
      </c>
      <c r="GR65">
        <v>40</v>
      </c>
      <c r="GS65">
        <v>2766.9</v>
      </c>
      <c r="GT65">
        <v>2766.9</v>
      </c>
      <c r="GU65">
        <v>2.3120099999999999</v>
      </c>
      <c r="GV65">
        <v>2.64893</v>
      </c>
      <c r="GW65">
        <v>2.2485400000000002</v>
      </c>
      <c r="GX65">
        <v>2.7343799999999998</v>
      </c>
      <c r="GY65">
        <v>1.9958499999999999</v>
      </c>
      <c r="GZ65">
        <v>2.3767100000000001</v>
      </c>
      <c r="HA65">
        <v>39.792499999999997</v>
      </c>
      <c r="HB65">
        <v>13.851800000000001</v>
      </c>
      <c r="HC65">
        <v>18</v>
      </c>
      <c r="HD65">
        <v>499.81</v>
      </c>
      <c r="HE65">
        <v>623.43399999999997</v>
      </c>
      <c r="HF65">
        <v>21.350300000000001</v>
      </c>
      <c r="HG65">
        <v>29.051200000000001</v>
      </c>
      <c r="HH65">
        <v>30.000800000000002</v>
      </c>
      <c r="HI65">
        <v>29.080500000000001</v>
      </c>
      <c r="HJ65">
        <v>29.028600000000001</v>
      </c>
      <c r="HK65">
        <v>46.3506</v>
      </c>
      <c r="HL65">
        <v>27.041699999999999</v>
      </c>
      <c r="HM65">
        <v>0</v>
      </c>
      <c r="HN65">
        <v>21.351099999999999</v>
      </c>
      <c r="HO65">
        <v>857.00599999999997</v>
      </c>
      <c r="HP65">
        <v>23.7163</v>
      </c>
      <c r="HQ65">
        <v>102.03</v>
      </c>
      <c r="HR65">
        <v>102.66</v>
      </c>
    </row>
    <row r="66" spans="1:226" x14ac:dyDescent="0.2">
      <c r="A66">
        <v>50</v>
      </c>
      <c r="B66">
        <v>1657479590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1657479587.5</v>
      </c>
      <c r="J66">
        <f t="shared" si="0"/>
        <v>4.4644766943115815E-3</v>
      </c>
      <c r="K66">
        <f t="shared" si="1"/>
        <v>4.4644766943115819</v>
      </c>
      <c r="L66">
        <f t="shared" si="2"/>
        <v>36.341347492044953</v>
      </c>
      <c r="M66">
        <f t="shared" si="3"/>
        <v>818.60644444444404</v>
      </c>
      <c r="N66">
        <f t="shared" si="4"/>
        <v>436.22586546974088</v>
      </c>
      <c r="O66">
        <f t="shared" si="5"/>
        <v>31.993275927842106</v>
      </c>
      <c r="P66">
        <f t="shared" si="6"/>
        <v>60.03748041216857</v>
      </c>
      <c r="Q66">
        <f t="shared" si="7"/>
        <v>0.1673284883828694</v>
      </c>
      <c r="R66">
        <f t="shared" si="8"/>
        <v>3.6719619366786231</v>
      </c>
      <c r="S66">
        <f t="shared" si="9"/>
        <v>0.1632049544027715</v>
      </c>
      <c r="T66">
        <f t="shared" si="10"/>
        <v>0.10236511592309447</v>
      </c>
      <c r="U66">
        <f t="shared" si="11"/>
        <v>321.52277809898067</v>
      </c>
      <c r="V66">
        <f t="shared" si="12"/>
        <v>27.80152506300881</v>
      </c>
      <c r="W66">
        <f t="shared" si="13"/>
        <v>27.80152506300881</v>
      </c>
      <c r="X66">
        <f t="shared" si="14"/>
        <v>3.7511528273528847</v>
      </c>
      <c r="Y66">
        <f t="shared" si="15"/>
        <v>50.267038886614522</v>
      </c>
      <c r="Z66">
        <f t="shared" si="16"/>
        <v>1.8211201243102286</v>
      </c>
      <c r="AA66">
        <f t="shared" si="17"/>
        <v>3.6228911920156293</v>
      </c>
      <c r="AB66">
        <f t="shared" si="18"/>
        <v>1.9300327030426561</v>
      </c>
      <c r="AC66">
        <f t="shared" si="19"/>
        <v>-196.88342221914075</v>
      </c>
      <c r="AD66">
        <f t="shared" si="20"/>
        <v>-117.70705075701608</v>
      </c>
      <c r="AE66">
        <f t="shared" si="21"/>
        <v>-6.9529275806646131</v>
      </c>
      <c r="AF66">
        <f t="shared" si="22"/>
        <v>-2.0622457840772768E-2</v>
      </c>
      <c r="AG66">
        <f t="shared" si="23"/>
        <v>114.14790031466278</v>
      </c>
      <c r="AH66">
        <f t="shared" si="24"/>
        <v>4.4676788608062052</v>
      </c>
      <c r="AI66">
        <f t="shared" si="25"/>
        <v>36.341347492044953</v>
      </c>
      <c r="AJ66">
        <v>867.90742069012299</v>
      </c>
      <c r="AK66">
        <v>846.119060606061</v>
      </c>
      <c r="AL66">
        <v>3.3317811271502702</v>
      </c>
      <c r="AM66">
        <v>64.505183342234901</v>
      </c>
      <c r="AN66">
        <f t="shared" si="26"/>
        <v>4.4644766943115819</v>
      </c>
      <c r="AO66">
        <v>23.755937384444</v>
      </c>
      <c r="AP66">
        <v>24.836870909090901</v>
      </c>
      <c r="AQ66">
        <v>-1.8099075299583801E-3</v>
      </c>
      <c r="AR66">
        <v>77.478749649057505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38645.712078605604</v>
      </c>
      <c r="AX66">
        <f t="shared" si="30"/>
        <v>2000.0444444444399</v>
      </c>
      <c r="AY66">
        <f t="shared" si="31"/>
        <v>1681.2371699994685</v>
      </c>
      <c r="AZ66">
        <f t="shared" si="32"/>
        <v>0.84059990500184723</v>
      </c>
      <c r="BA66">
        <f t="shared" si="33"/>
        <v>0.16075781665356506</v>
      </c>
      <c r="BB66">
        <v>1.232</v>
      </c>
      <c r="BC66">
        <v>0.5</v>
      </c>
      <c r="BD66" t="s">
        <v>355</v>
      </c>
      <c r="BE66">
        <v>2</v>
      </c>
      <c r="BF66" t="b">
        <v>1</v>
      </c>
      <c r="BG66">
        <v>1657479587.5</v>
      </c>
      <c r="BH66">
        <v>818.60644444444404</v>
      </c>
      <c r="BI66">
        <v>847.63300000000004</v>
      </c>
      <c r="BJ66">
        <v>24.830833333333299</v>
      </c>
      <c r="BK66">
        <v>23.757355555555598</v>
      </c>
      <c r="BL66">
        <v>808.53266666666696</v>
      </c>
      <c r="BM66">
        <v>24.4607555555556</v>
      </c>
      <c r="BN66">
        <v>500.01100000000002</v>
      </c>
      <c r="BO66">
        <v>73.296411111111098</v>
      </c>
      <c r="BP66">
        <v>4.46685E-2</v>
      </c>
      <c r="BQ66">
        <v>27.2069333333333</v>
      </c>
      <c r="BR66">
        <v>28.025955555555601</v>
      </c>
      <c r="BS66">
        <v>999.9</v>
      </c>
      <c r="BT66">
        <v>0</v>
      </c>
      <c r="BU66">
        <v>0</v>
      </c>
      <c r="BV66">
        <v>9977.2222222222208</v>
      </c>
      <c r="BW66">
        <v>0</v>
      </c>
      <c r="BX66">
        <v>1600.7822222222201</v>
      </c>
      <c r="BY66">
        <v>-29.026422222222202</v>
      </c>
      <c r="BZ66">
        <v>839.45100000000002</v>
      </c>
      <c r="CA66">
        <v>868.26044444444403</v>
      </c>
      <c r="CB66">
        <v>1.07348</v>
      </c>
      <c r="CC66">
        <v>847.63300000000004</v>
      </c>
      <c r="CD66">
        <v>23.757355555555598</v>
      </c>
      <c r="CE66">
        <v>1.8200099999999999</v>
      </c>
      <c r="CF66">
        <v>1.74132777777778</v>
      </c>
      <c r="CG66">
        <v>15.959722222222201</v>
      </c>
      <c r="CH66">
        <v>15.269833333333301</v>
      </c>
      <c r="CI66">
        <v>2000.0444444444399</v>
      </c>
      <c r="CJ66">
        <v>0.98000233333333298</v>
      </c>
      <c r="CK66">
        <v>1.9997411111111099E-2</v>
      </c>
      <c r="CL66">
        <v>0</v>
      </c>
      <c r="CM66">
        <v>2.3444777777777799</v>
      </c>
      <c r="CN66">
        <v>0</v>
      </c>
      <c r="CO66">
        <v>3354.72444444444</v>
      </c>
      <c r="CP66">
        <v>17300.5333333333</v>
      </c>
      <c r="CQ66">
        <v>40.936999999999998</v>
      </c>
      <c r="CR66">
        <v>41.103999999999999</v>
      </c>
      <c r="CS66">
        <v>40.75</v>
      </c>
      <c r="CT66">
        <v>39.125</v>
      </c>
      <c r="CU66">
        <v>40.055111111111103</v>
      </c>
      <c r="CV66">
        <v>1960.0444444444399</v>
      </c>
      <c r="CW66">
        <v>39.994444444444397</v>
      </c>
      <c r="CX66">
        <v>0</v>
      </c>
      <c r="CY66">
        <v>1657479564.7</v>
      </c>
      <c r="CZ66">
        <v>0</v>
      </c>
      <c r="DA66">
        <v>0</v>
      </c>
      <c r="DB66" t="s">
        <v>356</v>
      </c>
      <c r="DC66">
        <v>1657313570</v>
      </c>
      <c r="DD66">
        <v>1657313571.5</v>
      </c>
      <c r="DE66">
        <v>0</v>
      </c>
      <c r="DF66">
        <v>-0.183</v>
      </c>
      <c r="DG66">
        <v>-4.0000000000000001E-3</v>
      </c>
      <c r="DH66">
        <v>8.7509999999999994</v>
      </c>
      <c r="DI66">
        <v>0.37</v>
      </c>
      <c r="DJ66">
        <v>417</v>
      </c>
      <c r="DK66">
        <v>25</v>
      </c>
      <c r="DL66">
        <v>0.7</v>
      </c>
      <c r="DM66">
        <v>0.09</v>
      </c>
      <c r="DN66">
        <v>-29.2481878048781</v>
      </c>
      <c r="DO66">
        <v>0.27155749128921303</v>
      </c>
      <c r="DP66">
        <v>0.34369181827451201</v>
      </c>
      <c r="DQ66">
        <v>0</v>
      </c>
      <c r="DR66">
        <v>1.07251414634146</v>
      </c>
      <c r="DS66">
        <v>1.9975191637630899E-2</v>
      </c>
      <c r="DT66">
        <v>3.9103845332775604E-3</v>
      </c>
      <c r="DU66">
        <v>1</v>
      </c>
      <c r="DV66">
        <v>1</v>
      </c>
      <c r="DW66">
        <v>2</v>
      </c>
      <c r="DX66" t="s">
        <v>357</v>
      </c>
      <c r="DY66">
        <v>2.9702199999999999</v>
      </c>
      <c r="DZ66">
        <v>2.69834</v>
      </c>
      <c r="EA66">
        <v>0.119543</v>
      </c>
      <c r="EB66">
        <v>0.123332</v>
      </c>
      <c r="EC66">
        <v>8.6279999999999996E-2</v>
      </c>
      <c r="ED66">
        <v>8.4239599999999998E-2</v>
      </c>
      <c r="EE66">
        <v>34160.800000000003</v>
      </c>
      <c r="EF66">
        <v>37151.300000000003</v>
      </c>
      <c r="EG66">
        <v>35174.400000000001</v>
      </c>
      <c r="EH66">
        <v>38449</v>
      </c>
      <c r="EI66">
        <v>45605.599999999999</v>
      </c>
      <c r="EJ66">
        <v>50856.7</v>
      </c>
      <c r="EK66">
        <v>55011.199999999997</v>
      </c>
      <c r="EL66">
        <v>61674.3</v>
      </c>
      <c r="EM66">
        <v>1.9508000000000001</v>
      </c>
      <c r="EN66">
        <v>2.1286</v>
      </c>
      <c r="EO66">
        <v>5.4687300000000001E-2</v>
      </c>
      <c r="EP66">
        <v>0</v>
      </c>
      <c r="EQ66">
        <v>27.1052</v>
      </c>
      <c r="ER66">
        <v>999.9</v>
      </c>
      <c r="ES66">
        <v>42.204999999999998</v>
      </c>
      <c r="ET66">
        <v>35.268000000000001</v>
      </c>
      <c r="EU66">
        <v>33.0107</v>
      </c>
      <c r="EV66">
        <v>53.640099999999997</v>
      </c>
      <c r="EW66">
        <v>36.538499999999999</v>
      </c>
      <c r="EX66">
        <v>2</v>
      </c>
      <c r="EY66">
        <v>0.14288600000000001</v>
      </c>
      <c r="EZ66">
        <v>3.0066700000000002</v>
      </c>
      <c r="FA66">
        <v>20.121200000000002</v>
      </c>
      <c r="FB66">
        <v>5.1993200000000002</v>
      </c>
      <c r="FC66">
        <v>12.0099</v>
      </c>
      <c r="FD66">
        <v>4.9756</v>
      </c>
      <c r="FE66">
        <v>3.294</v>
      </c>
      <c r="FF66">
        <v>9999</v>
      </c>
      <c r="FG66">
        <v>9999</v>
      </c>
      <c r="FH66">
        <v>9999</v>
      </c>
      <c r="FI66">
        <v>582.9</v>
      </c>
      <c r="FJ66">
        <v>1.8631</v>
      </c>
      <c r="FK66">
        <v>1.8678900000000001</v>
      </c>
      <c r="FL66">
        <v>1.86765</v>
      </c>
      <c r="FM66">
        <v>1.86887</v>
      </c>
      <c r="FN66">
        <v>1.8696600000000001</v>
      </c>
      <c r="FO66">
        <v>1.8656900000000001</v>
      </c>
      <c r="FP66">
        <v>1.86673</v>
      </c>
      <c r="FQ66">
        <v>1.8681000000000001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10.125999999999999</v>
      </c>
      <c r="GF66">
        <v>0.37040000000000001</v>
      </c>
      <c r="GG66">
        <v>4.1364293666523597</v>
      </c>
      <c r="GH66">
        <v>8.4522687725487305E-3</v>
      </c>
      <c r="GI66">
        <v>-1.6959636708711599E-6</v>
      </c>
      <c r="GJ66">
        <v>4.0157175029199598E-10</v>
      </c>
      <c r="GK66">
        <v>-9.3331712570041497E-2</v>
      </c>
      <c r="GL66">
        <v>-1.2380171323446701E-2</v>
      </c>
      <c r="GM66">
        <v>1.4613783029802699E-3</v>
      </c>
      <c r="GN66">
        <v>-7.38890925161513E-6</v>
      </c>
      <c r="GO66">
        <v>15</v>
      </c>
      <c r="GP66">
        <v>2141</v>
      </c>
      <c r="GQ66">
        <v>1</v>
      </c>
      <c r="GR66">
        <v>40</v>
      </c>
      <c r="GS66">
        <v>2767</v>
      </c>
      <c r="GT66">
        <v>2767</v>
      </c>
      <c r="GU66">
        <v>2.34863</v>
      </c>
      <c r="GV66">
        <v>2.6440399999999999</v>
      </c>
      <c r="GW66">
        <v>2.2485400000000002</v>
      </c>
      <c r="GX66">
        <v>2.7331500000000002</v>
      </c>
      <c r="GY66">
        <v>1.9958499999999999</v>
      </c>
      <c r="GZ66">
        <v>2.4096700000000002</v>
      </c>
      <c r="HA66">
        <v>39.792499999999997</v>
      </c>
      <c r="HB66">
        <v>13.851800000000001</v>
      </c>
      <c r="HC66">
        <v>18</v>
      </c>
      <c r="HD66">
        <v>499.43200000000002</v>
      </c>
      <c r="HE66">
        <v>623.30200000000002</v>
      </c>
      <c r="HF66">
        <v>21.328499999999998</v>
      </c>
      <c r="HG66">
        <v>29.058700000000002</v>
      </c>
      <c r="HH66">
        <v>30.001000000000001</v>
      </c>
      <c r="HI66">
        <v>29.082999999999998</v>
      </c>
      <c r="HJ66">
        <v>29.031099999999999</v>
      </c>
      <c r="HK66">
        <v>47.017600000000002</v>
      </c>
      <c r="HL66">
        <v>27.041699999999999</v>
      </c>
      <c r="HM66">
        <v>0</v>
      </c>
      <c r="HN66">
        <v>21.3217</v>
      </c>
      <c r="HO66">
        <v>877.06600000000003</v>
      </c>
      <c r="HP66">
        <v>23.7012</v>
      </c>
      <c r="HQ66">
        <v>102.027</v>
      </c>
      <c r="HR66">
        <v>102.65600000000001</v>
      </c>
    </row>
    <row r="67" spans="1:226" x14ac:dyDescent="0.2">
      <c r="A67">
        <v>51</v>
      </c>
      <c r="B67">
        <v>1657479595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1657479592.2</v>
      </c>
      <c r="J67">
        <f t="shared" si="0"/>
        <v>4.498563025947794E-3</v>
      </c>
      <c r="K67">
        <f t="shared" si="1"/>
        <v>4.498563025947794</v>
      </c>
      <c r="L67">
        <f t="shared" si="2"/>
        <v>36.809467989524698</v>
      </c>
      <c r="M67">
        <f t="shared" si="3"/>
        <v>833.88229999999999</v>
      </c>
      <c r="N67">
        <f t="shared" si="4"/>
        <v>450.05682250854522</v>
      </c>
      <c r="O67">
        <f t="shared" si="5"/>
        <v>33.007447289119177</v>
      </c>
      <c r="P67">
        <f t="shared" si="6"/>
        <v>61.157446540112964</v>
      </c>
      <c r="Q67">
        <f t="shared" si="7"/>
        <v>0.16909499332753292</v>
      </c>
      <c r="R67">
        <f t="shared" si="8"/>
        <v>3.6768974209051151</v>
      </c>
      <c r="S67">
        <f t="shared" si="9"/>
        <v>0.16489061389018678</v>
      </c>
      <c r="T67">
        <f t="shared" si="10"/>
        <v>0.10342567351447089</v>
      </c>
      <c r="U67">
        <f t="shared" si="11"/>
        <v>321.5151452579745</v>
      </c>
      <c r="V67">
        <f t="shared" si="12"/>
        <v>27.780893754391226</v>
      </c>
      <c r="W67">
        <f t="shared" si="13"/>
        <v>27.780893754391226</v>
      </c>
      <c r="X67">
        <f t="shared" si="14"/>
        <v>3.7466368945801936</v>
      </c>
      <c r="Y67">
        <f t="shared" si="15"/>
        <v>50.320692904643138</v>
      </c>
      <c r="Z67">
        <f t="shared" si="16"/>
        <v>1.8217084427674399</v>
      </c>
      <c r="AA67">
        <f t="shared" si="17"/>
        <v>3.6201974528044487</v>
      </c>
      <c r="AB67">
        <f t="shared" si="18"/>
        <v>1.9249284518127536</v>
      </c>
      <c r="AC67">
        <f t="shared" si="19"/>
        <v>-198.38662944429771</v>
      </c>
      <c r="AD67">
        <f t="shared" si="20"/>
        <v>-116.28974246174334</v>
      </c>
      <c r="AE67">
        <f t="shared" si="21"/>
        <v>-6.8588461198129318</v>
      </c>
      <c r="AF67">
        <f t="shared" si="22"/>
        <v>-2.0072767879497633E-2</v>
      </c>
      <c r="AG67">
        <f t="shared" si="23"/>
        <v>114.82484069527206</v>
      </c>
      <c r="AH67">
        <f t="shared" si="24"/>
        <v>4.4683588314928659</v>
      </c>
      <c r="AI67">
        <f t="shared" si="25"/>
        <v>36.809467989524698</v>
      </c>
      <c r="AJ67">
        <v>884.62081654955898</v>
      </c>
      <c r="AK67">
        <v>862.76192727272701</v>
      </c>
      <c r="AL67">
        <v>3.3182053960888198</v>
      </c>
      <c r="AM67">
        <v>64.505183342234901</v>
      </c>
      <c r="AN67">
        <f t="shared" si="26"/>
        <v>4.498563025947794</v>
      </c>
      <c r="AO67">
        <v>23.762761210638999</v>
      </c>
      <c r="AP67">
        <v>24.844182424242401</v>
      </c>
      <c r="AQ67">
        <v>-8.3223518207117597E-5</v>
      </c>
      <c r="AR67">
        <v>77.478749649057505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38713.313224531339</v>
      </c>
      <c r="AX67">
        <f t="shared" si="30"/>
        <v>1999.9949999999999</v>
      </c>
      <c r="AY67">
        <f t="shared" si="31"/>
        <v>1681.1957705999866</v>
      </c>
      <c r="AZ67">
        <f t="shared" si="32"/>
        <v>0.8405999867999604</v>
      </c>
      <c r="BA67">
        <f t="shared" si="33"/>
        <v>0.16075797452392357</v>
      </c>
      <c r="BB67">
        <v>1.232</v>
      </c>
      <c r="BC67">
        <v>0.5</v>
      </c>
      <c r="BD67" t="s">
        <v>355</v>
      </c>
      <c r="BE67">
        <v>2</v>
      </c>
      <c r="BF67" t="b">
        <v>1</v>
      </c>
      <c r="BG67">
        <v>1657479592.2</v>
      </c>
      <c r="BH67">
        <v>833.88229999999999</v>
      </c>
      <c r="BI67">
        <v>863.09690000000001</v>
      </c>
      <c r="BJ67">
        <v>24.839009999999998</v>
      </c>
      <c r="BK67">
        <v>23.765219999999999</v>
      </c>
      <c r="BL67">
        <v>823.71019999999999</v>
      </c>
      <c r="BM67">
        <v>24.46856</v>
      </c>
      <c r="BN67">
        <v>499.9375</v>
      </c>
      <c r="BO67">
        <v>73.296220000000005</v>
      </c>
      <c r="BP67">
        <v>4.4401980000000001E-2</v>
      </c>
      <c r="BQ67">
        <v>27.19425</v>
      </c>
      <c r="BR67">
        <v>28.010909999999999</v>
      </c>
      <c r="BS67">
        <v>999.9</v>
      </c>
      <c r="BT67">
        <v>0</v>
      </c>
      <c r="BU67">
        <v>0</v>
      </c>
      <c r="BV67">
        <v>9995</v>
      </c>
      <c r="BW67">
        <v>0</v>
      </c>
      <c r="BX67">
        <v>1601.3430000000001</v>
      </c>
      <c r="BY67">
        <v>-29.214479999999998</v>
      </c>
      <c r="BZ67">
        <v>855.12279999999998</v>
      </c>
      <c r="CA67">
        <v>884.10799999999995</v>
      </c>
      <c r="CB67">
        <v>1.0737760000000001</v>
      </c>
      <c r="CC67">
        <v>863.09690000000001</v>
      </c>
      <c r="CD67">
        <v>23.765219999999999</v>
      </c>
      <c r="CE67">
        <v>1.820603</v>
      </c>
      <c r="CF67">
        <v>1.7419020000000001</v>
      </c>
      <c r="CG67">
        <v>15.96482</v>
      </c>
      <c r="CH67">
        <v>15.27496</v>
      </c>
      <c r="CI67">
        <v>1999.9949999999999</v>
      </c>
      <c r="CJ67">
        <v>0.98000180000000003</v>
      </c>
      <c r="CK67">
        <v>1.9997979999999999E-2</v>
      </c>
      <c r="CL67">
        <v>0</v>
      </c>
      <c r="CM67">
        <v>2.3391799999999998</v>
      </c>
      <c r="CN67">
        <v>0</v>
      </c>
      <c r="CO67">
        <v>3358.3220000000001</v>
      </c>
      <c r="CP67">
        <v>17300.13</v>
      </c>
      <c r="CQ67">
        <v>40.936999999999998</v>
      </c>
      <c r="CR67">
        <v>41.125</v>
      </c>
      <c r="CS67">
        <v>40.75</v>
      </c>
      <c r="CT67">
        <v>39.125</v>
      </c>
      <c r="CU67">
        <v>40.030999999999999</v>
      </c>
      <c r="CV67">
        <v>1959.9949999999999</v>
      </c>
      <c r="CW67">
        <v>39.999000000000002</v>
      </c>
      <c r="CX67">
        <v>0</v>
      </c>
      <c r="CY67">
        <v>1657479569.5</v>
      </c>
      <c r="CZ67">
        <v>0</v>
      </c>
      <c r="DA67">
        <v>0</v>
      </c>
      <c r="DB67" t="s">
        <v>356</v>
      </c>
      <c r="DC67">
        <v>1657313570</v>
      </c>
      <c r="DD67">
        <v>1657313571.5</v>
      </c>
      <c r="DE67">
        <v>0</v>
      </c>
      <c r="DF67">
        <v>-0.183</v>
      </c>
      <c r="DG67">
        <v>-4.0000000000000001E-3</v>
      </c>
      <c r="DH67">
        <v>8.7509999999999994</v>
      </c>
      <c r="DI67">
        <v>0.37</v>
      </c>
      <c r="DJ67">
        <v>417</v>
      </c>
      <c r="DK67">
        <v>25</v>
      </c>
      <c r="DL67">
        <v>0.7</v>
      </c>
      <c r="DM67">
        <v>0.09</v>
      </c>
      <c r="DN67">
        <v>-29.267636585365899</v>
      </c>
      <c r="DO67">
        <v>1.2019902439024399</v>
      </c>
      <c r="DP67">
        <v>0.30821660166116899</v>
      </c>
      <c r="DQ67">
        <v>0</v>
      </c>
      <c r="DR67">
        <v>1.0736321951219501</v>
      </c>
      <c r="DS67">
        <v>5.9333101045278697E-3</v>
      </c>
      <c r="DT67">
        <v>3.5736839721300299E-3</v>
      </c>
      <c r="DU67">
        <v>1</v>
      </c>
      <c r="DV67">
        <v>1</v>
      </c>
      <c r="DW67">
        <v>2</v>
      </c>
      <c r="DX67" t="s">
        <v>357</v>
      </c>
      <c r="DY67">
        <v>2.9714299999999998</v>
      </c>
      <c r="DZ67">
        <v>2.6977899999999999</v>
      </c>
      <c r="EA67">
        <v>0.121115</v>
      </c>
      <c r="EB67">
        <v>0.124928</v>
      </c>
      <c r="EC67">
        <v>8.6299100000000004E-2</v>
      </c>
      <c r="ED67">
        <v>8.4254099999999998E-2</v>
      </c>
      <c r="EE67">
        <v>34099</v>
      </c>
      <c r="EF67">
        <v>37083.1</v>
      </c>
      <c r="EG67">
        <v>35173.599999999999</v>
      </c>
      <c r="EH67">
        <v>38448.400000000001</v>
      </c>
      <c r="EI67">
        <v>45604.4</v>
      </c>
      <c r="EJ67">
        <v>50854.8</v>
      </c>
      <c r="EK67">
        <v>55010.8</v>
      </c>
      <c r="EL67">
        <v>61672.9</v>
      </c>
      <c r="EM67">
        <v>1.9512</v>
      </c>
      <c r="EN67">
        <v>2.1282000000000001</v>
      </c>
      <c r="EO67">
        <v>5.3167300000000001E-2</v>
      </c>
      <c r="EP67">
        <v>0</v>
      </c>
      <c r="EQ67">
        <v>27.1189</v>
      </c>
      <c r="ER67">
        <v>999.9</v>
      </c>
      <c r="ES67">
        <v>42.18</v>
      </c>
      <c r="ET67">
        <v>35.287999999999997</v>
      </c>
      <c r="EU67">
        <v>33.028199999999998</v>
      </c>
      <c r="EV67">
        <v>53.560099999999998</v>
      </c>
      <c r="EW67">
        <v>36.514400000000002</v>
      </c>
      <c r="EX67">
        <v>2</v>
      </c>
      <c r="EY67">
        <v>0.143841</v>
      </c>
      <c r="EZ67">
        <v>2.9877799999999999</v>
      </c>
      <c r="FA67">
        <v>20.121600000000001</v>
      </c>
      <c r="FB67">
        <v>5.1981200000000003</v>
      </c>
      <c r="FC67">
        <v>12.0099</v>
      </c>
      <c r="FD67">
        <v>4.9756</v>
      </c>
      <c r="FE67">
        <v>3.294</v>
      </c>
      <c r="FF67">
        <v>9999</v>
      </c>
      <c r="FG67">
        <v>9999</v>
      </c>
      <c r="FH67">
        <v>9999</v>
      </c>
      <c r="FI67">
        <v>582.9</v>
      </c>
      <c r="FJ67">
        <v>1.8631</v>
      </c>
      <c r="FK67">
        <v>1.86792</v>
      </c>
      <c r="FL67">
        <v>1.86765</v>
      </c>
      <c r="FM67">
        <v>1.8689</v>
      </c>
      <c r="FN67">
        <v>1.8696600000000001</v>
      </c>
      <c r="FO67">
        <v>1.8656900000000001</v>
      </c>
      <c r="FP67">
        <v>1.86673</v>
      </c>
      <c r="FQ67">
        <v>1.8681300000000001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10.23</v>
      </c>
      <c r="GF67">
        <v>0.37069999999999997</v>
      </c>
      <c r="GG67">
        <v>4.1364293666523597</v>
      </c>
      <c r="GH67">
        <v>8.4522687725487305E-3</v>
      </c>
      <c r="GI67">
        <v>-1.6959636708711599E-6</v>
      </c>
      <c r="GJ67">
        <v>4.0157175029199598E-10</v>
      </c>
      <c r="GK67">
        <v>-9.3331712570041497E-2</v>
      </c>
      <c r="GL67">
        <v>-1.2380171323446701E-2</v>
      </c>
      <c r="GM67">
        <v>1.4613783029802699E-3</v>
      </c>
      <c r="GN67">
        <v>-7.38890925161513E-6</v>
      </c>
      <c r="GO67">
        <v>15</v>
      </c>
      <c r="GP67">
        <v>2141</v>
      </c>
      <c r="GQ67">
        <v>1</v>
      </c>
      <c r="GR67">
        <v>40</v>
      </c>
      <c r="GS67">
        <v>2767.1</v>
      </c>
      <c r="GT67">
        <v>2767.1</v>
      </c>
      <c r="GU67">
        <v>2.3840300000000001</v>
      </c>
      <c r="GV67">
        <v>2.65015</v>
      </c>
      <c r="GW67">
        <v>2.2485400000000002</v>
      </c>
      <c r="GX67">
        <v>2.7343799999999998</v>
      </c>
      <c r="GY67">
        <v>1.9958499999999999</v>
      </c>
      <c r="GZ67">
        <v>2.3718300000000001</v>
      </c>
      <c r="HA67">
        <v>39.792499999999997</v>
      </c>
      <c r="HB67">
        <v>13.8431</v>
      </c>
      <c r="HC67">
        <v>18</v>
      </c>
      <c r="HD67">
        <v>499.72</v>
      </c>
      <c r="HE67">
        <v>623.01199999999994</v>
      </c>
      <c r="HF67">
        <v>21.302399999999999</v>
      </c>
      <c r="HG67">
        <v>29.0641</v>
      </c>
      <c r="HH67">
        <v>30.001200000000001</v>
      </c>
      <c r="HI67">
        <v>29.0855</v>
      </c>
      <c r="HJ67">
        <v>29.0336</v>
      </c>
      <c r="HK67">
        <v>47.770899999999997</v>
      </c>
      <c r="HL67">
        <v>27.041699999999999</v>
      </c>
      <c r="HM67">
        <v>0</v>
      </c>
      <c r="HN67">
        <v>21.302800000000001</v>
      </c>
      <c r="HO67">
        <v>890.58500000000004</v>
      </c>
      <c r="HP67">
        <v>23.686900000000001</v>
      </c>
      <c r="HQ67">
        <v>102.026</v>
      </c>
      <c r="HR67">
        <v>102.654</v>
      </c>
    </row>
    <row r="68" spans="1:226" x14ac:dyDescent="0.2">
      <c r="A68">
        <v>52</v>
      </c>
      <c r="B68">
        <v>1657479600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1657479597.5</v>
      </c>
      <c r="J68">
        <f t="shared" si="0"/>
        <v>4.5145550259885455E-3</v>
      </c>
      <c r="K68">
        <f t="shared" si="1"/>
        <v>4.5145550259885452</v>
      </c>
      <c r="L68">
        <f t="shared" si="2"/>
        <v>35.492499693099084</v>
      </c>
      <c r="M68">
        <f t="shared" si="3"/>
        <v>851.22877777777796</v>
      </c>
      <c r="N68">
        <f t="shared" si="4"/>
        <v>480.83315550138786</v>
      </c>
      <c r="O68">
        <f t="shared" si="5"/>
        <v>35.264482959211001</v>
      </c>
      <c r="P68">
        <f t="shared" si="6"/>
        <v>62.429436042182033</v>
      </c>
      <c r="Q68">
        <f t="shared" si="7"/>
        <v>0.16996013659466316</v>
      </c>
      <c r="R68">
        <f t="shared" si="8"/>
        <v>3.6729873759552309</v>
      </c>
      <c r="S68">
        <f t="shared" si="9"/>
        <v>0.16570880795044432</v>
      </c>
      <c r="T68">
        <f t="shared" si="10"/>
        <v>0.103941112760446</v>
      </c>
      <c r="U68">
        <f t="shared" si="11"/>
        <v>321.50908400000048</v>
      </c>
      <c r="V68">
        <f t="shared" si="12"/>
        <v>27.771532132360417</v>
      </c>
      <c r="W68">
        <f t="shared" si="13"/>
        <v>27.771532132360417</v>
      </c>
      <c r="X68">
        <f t="shared" si="14"/>
        <v>3.7445893189163031</v>
      </c>
      <c r="Y68">
        <f t="shared" si="15"/>
        <v>50.357613344671115</v>
      </c>
      <c r="Z68">
        <f t="shared" si="16"/>
        <v>1.8223436598290106</v>
      </c>
      <c r="AA68">
        <f t="shared" si="17"/>
        <v>3.6188046628739849</v>
      </c>
      <c r="AB68">
        <f t="shared" si="18"/>
        <v>1.9222456590872925</v>
      </c>
      <c r="AC68">
        <f t="shared" si="19"/>
        <v>-199.09187664609485</v>
      </c>
      <c r="AD68">
        <f t="shared" si="20"/>
        <v>-115.61152709168532</v>
      </c>
      <c r="AE68">
        <f t="shared" si="21"/>
        <v>-6.8255608492942494</v>
      </c>
      <c r="AF68">
        <f t="shared" si="22"/>
        <v>-1.9880587073956235E-2</v>
      </c>
      <c r="AG68">
        <f t="shared" si="23"/>
        <v>116.83389373061533</v>
      </c>
      <c r="AH68">
        <f t="shared" si="24"/>
        <v>4.4785446073455155</v>
      </c>
      <c r="AI68">
        <f t="shared" si="25"/>
        <v>35.492499693099084</v>
      </c>
      <c r="AJ68">
        <v>901.98183429804396</v>
      </c>
      <c r="AK68">
        <v>879.87418787878801</v>
      </c>
      <c r="AL68">
        <v>3.4724497722480998</v>
      </c>
      <c r="AM68">
        <v>64.505183342234901</v>
      </c>
      <c r="AN68">
        <f t="shared" si="26"/>
        <v>4.5145550259885452</v>
      </c>
      <c r="AO68">
        <v>23.7689304838601</v>
      </c>
      <c r="AP68">
        <v>24.8535066666667</v>
      </c>
      <c r="AQ68">
        <v>3.24430504498912E-5</v>
      </c>
      <c r="AR68">
        <v>77.478749649057505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38661.865979567243</v>
      </c>
      <c r="AX68">
        <f t="shared" si="30"/>
        <v>1999.9566666666699</v>
      </c>
      <c r="AY68">
        <f t="shared" si="31"/>
        <v>1681.1636000000026</v>
      </c>
      <c r="AZ68">
        <f t="shared" si="32"/>
        <v>0.84060001300028164</v>
      </c>
      <c r="BA68">
        <f t="shared" si="33"/>
        <v>0.1607580250905436</v>
      </c>
      <c r="BB68">
        <v>1.232</v>
      </c>
      <c r="BC68">
        <v>0.5</v>
      </c>
      <c r="BD68" t="s">
        <v>355</v>
      </c>
      <c r="BE68">
        <v>2</v>
      </c>
      <c r="BF68" t="b">
        <v>1</v>
      </c>
      <c r="BG68">
        <v>1657479597.5</v>
      </c>
      <c r="BH68">
        <v>851.22877777777796</v>
      </c>
      <c r="BI68">
        <v>880.95555555555597</v>
      </c>
      <c r="BJ68">
        <v>24.847755555555601</v>
      </c>
      <c r="BK68">
        <v>23.7716777777778</v>
      </c>
      <c r="BL68">
        <v>840.94500000000005</v>
      </c>
      <c r="BM68">
        <v>24.4769222222222</v>
      </c>
      <c r="BN68">
        <v>500.00733333333301</v>
      </c>
      <c r="BO68">
        <v>73.294933333333304</v>
      </c>
      <c r="BP68">
        <v>4.5439633333333299E-2</v>
      </c>
      <c r="BQ68">
        <v>27.1876888888889</v>
      </c>
      <c r="BR68">
        <v>28.004533333333299</v>
      </c>
      <c r="BS68">
        <v>999.9</v>
      </c>
      <c r="BT68">
        <v>0</v>
      </c>
      <c r="BU68">
        <v>0</v>
      </c>
      <c r="BV68">
        <v>9981.1111111111095</v>
      </c>
      <c r="BW68">
        <v>0</v>
      </c>
      <c r="BX68">
        <v>1600.57222222222</v>
      </c>
      <c r="BY68">
        <v>-29.7270222222222</v>
      </c>
      <c r="BZ68">
        <v>872.91877777777802</v>
      </c>
      <c r="CA68">
        <v>902.40733333333299</v>
      </c>
      <c r="CB68">
        <v>1.0760788888888899</v>
      </c>
      <c r="CC68">
        <v>880.95555555555597</v>
      </c>
      <c r="CD68">
        <v>23.7716777777778</v>
      </c>
      <c r="CE68">
        <v>1.82121444444444</v>
      </c>
      <c r="CF68">
        <v>1.74234333333333</v>
      </c>
      <c r="CG68">
        <v>15.970044444444399</v>
      </c>
      <c r="CH68">
        <v>15.2789111111111</v>
      </c>
      <c r="CI68">
        <v>1999.9566666666699</v>
      </c>
      <c r="CJ68">
        <v>0.98000166666666699</v>
      </c>
      <c r="CK68">
        <v>1.9998122222222199E-2</v>
      </c>
      <c r="CL68">
        <v>0</v>
      </c>
      <c r="CM68">
        <v>2.3654333333333302</v>
      </c>
      <c r="CN68">
        <v>0</v>
      </c>
      <c r="CO68">
        <v>3360.95</v>
      </c>
      <c r="CP68">
        <v>17299.8</v>
      </c>
      <c r="CQ68">
        <v>40.936999999999998</v>
      </c>
      <c r="CR68">
        <v>41.125</v>
      </c>
      <c r="CS68">
        <v>40.75</v>
      </c>
      <c r="CT68">
        <v>39.131888888888902</v>
      </c>
      <c r="CU68">
        <v>40.020666666666699</v>
      </c>
      <c r="CV68">
        <v>1959.9566666666699</v>
      </c>
      <c r="CW68">
        <v>40</v>
      </c>
      <c r="CX68">
        <v>0</v>
      </c>
      <c r="CY68">
        <v>1657479574.3</v>
      </c>
      <c r="CZ68">
        <v>0</v>
      </c>
      <c r="DA68">
        <v>0</v>
      </c>
      <c r="DB68" t="s">
        <v>356</v>
      </c>
      <c r="DC68">
        <v>1657313570</v>
      </c>
      <c r="DD68">
        <v>1657313571.5</v>
      </c>
      <c r="DE68">
        <v>0</v>
      </c>
      <c r="DF68">
        <v>-0.183</v>
      </c>
      <c r="DG68">
        <v>-4.0000000000000001E-3</v>
      </c>
      <c r="DH68">
        <v>8.7509999999999994</v>
      </c>
      <c r="DI68">
        <v>0.37</v>
      </c>
      <c r="DJ68">
        <v>417</v>
      </c>
      <c r="DK68">
        <v>25</v>
      </c>
      <c r="DL68">
        <v>0.7</v>
      </c>
      <c r="DM68">
        <v>0.09</v>
      </c>
      <c r="DN68">
        <v>-29.348480487804899</v>
      </c>
      <c r="DO68">
        <v>-1.45730383275259</v>
      </c>
      <c r="DP68">
        <v>0.34950647170777199</v>
      </c>
      <c r="DQ68">
        <v>0</v>
      </c>
      <c r="DR68">
        <v>1.07450414634146</v>
      </c>
      <c r="DS68">
        <v>4.9321254355373699E-3</v>
      </c>
      <c r="DT68">
        <v>3.46178579011366E-3</v>
      </c>
      <c r="DU68">
        <v>1</v>
      </c>
      <c r="DV68">
        <v>1</v>
      </c>
      <c r="DW68">
        <v>2</v>
      </c>
      <c r="DX68" t="s">
        <v>357</v>
      </c>
      <c r="DY68">
        <v>2.9710000000000001</v>
      </c>
      <c r="DZ68">
        <v>2.6997599999999999</v>
      </c>
      <c r="EA68">
        <v>0.122721</v>
      </c>
      <c r="EB68">
        <v>0.12651699999999999</v>
      </c>
      <c r="EC68">
        <v>8.63125E-2</v>
      </c>
      <c r="ED68">
        <v>8.4279400000000004E-2</v>
      </c>
      <c r="EE68">
        <v>34036.400000000001</v>
      </c>
      <c r="EF68">
        <v>37015.1</v>
      </c>
      <c r="EG68">
        <v>35173.300000000003</v>
      </c>
      <c r="EH68">
        <v>38447.800000000003</v>
      </c>
      <c r="EI68">
        <v>45602.9</v>
      </c>
      <c r="EJ68">
        <v>50852.9</v>
      </c>
      <c r="EK68">
        <v>55009.8</v>
      </c>
      <c r="EL68">
        <v>61672.3</v>
      </c>
      <c r="EM68">
        <v>1.9508000000000001</v>
      </c>
      <c r="EN68">
        <v>2.1278000000000001</v>
      </c>
      <c r="EO68">
        <v>5.3793199999999999E-2</v>
      </c>
      <c r="EP68">
        <v>0</v>
      </c>
      <c r="EQ68">
        <v>27.135100000000001</v>
      </c>
      <c r="ER68">
        <v>999.9</v>
      </c>
      <c r="ES68">
        <v>42.155999999999999</v>
      </c>
      <c r="ET68">
        <v>35.298000000000002</v>
      </c>
      <c r="EU68">
        <v>33.0246</v>
      </c>
      <c r="EV68">
        <v>53.630099999999999</v>
      </c>
      <c r="EW68">
        <v>36.514400000000002</v>
      </c>
      <c r="EX68">
        <v>2</v>
      </c>
      <c r="EY68">
        <v>0.143923</v>
      </c>
      <c r="EZ68">
        <v>2.9126599999999998</v>
      </c>
      <c r="FA68">
        <v>20.123000000000001</v>
      </c>
      <c r="FB68">
        <v>5.1993200000000002</v>
      </c>
      <c r="FC68">
        <v>12.0099</v>
      </c>
      <c r="FD68">
        <v>4.976</v>
      </c>
      <c r="FE68">
        <v>3.294</v>
      </c>
      <c r="FF68">
        <v>9999</v>
      </c>
      <c r="FG68">
        <v>9999</v>
      </c>
      <c r="FH68">
        <v>9999</v>
      </c>
      <c r="FI68">
        <v>582.9</v>
      </c>
      <c r="FJ68">
        <v>1.8631</v>
      </c>
      <c r="FK68">
        <v>1.8678900000000001</v>
      </c>
      <c r="FL68">
        <v>1.86768</v>
      </c>
      <c r="FM68">
        <v>1.8689</v>
      </c>
      <c r="FN68">
        <v>1.8695999999999999</v>
      </c>
      <c r="FO68">
        <v>1.8656900000000001</v>
      </c>
      <c r="FP68">
        <v>1.86676</v>
      </c>
      <c r="FQ68">
        <v>1.8681000000000001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10.337</v>
      </c>
      <c r="GF68">
        <v>0.37090000000000001</v>
      </c>
      <c r="GG68">
        <v>4.1364293666523597</v>
      </c>
      <c r="GH68">
        <v>8.4522687725487305E-3</v>
      </c>
      <c r="GI68">
        <v>-1.6959636708711599E-6</v>
      </c>
      <c r="GJ68">
        <v>4.0157175029199598E-10</v>
      </c>
      <c r="GK68">
        <v>-9.3331712570041497E-2</v>
      </c>
      <c r="GL68">
        <v>-1.2380171323446701E-2</v>
      </c>
      <c r="GM68">
        <v>1.4613783029802699E-3</v>
      </c>
      <c r="GN68">
        <v>-7.38890925161513E-6</v>
      </c>
      <c r="GO68">
        <v>15</v>
      </c>
      <c r="GP68">
        <v>2141</v>
      </c>
      <c r="GQ68">
        <v>1</v>
      </c>
      <c r="GR68">
        <v>40</v>
      </c>
      <c r="GS68">
        <v>2767.2</v>
      </c>
      <c r="GT68">
        <v>2767.1</v>
      </c>
      <c r="GU68">
        <v>2.4206500000000002</v>
      </c>
      <c r="GV68">
        <v>2.6403799999999999</v>
      </c>
      <c r="GW68">
        <v>2.2485400000000002</v>
      </c>
      <c r="GX68">
        <v>2.7331500000000002</v>
      </c>
      <c r="GY68">
        <v>1.9958499999999999</v>
      </c>
      <c r="GZ68">
        <v>2.3986800000000001</v>
      </c>
      <c r="HA68">
        <v>39.817700000000002</v>
      </c>
      <c r="HB68">
        <v>13.851800000000001</v>
      </c>
      <c r="HC68">
        <v>18</v>
      </c>
      <c r="HD68">
        <v>499.47500000000002</v>
      </c>
      <c r="HE68">
        <v>622.72199999999998</v>
      </c>
      <c r="HF68">
        <v>21.2911</v>
      </c>
      <c r="HG68">
        <v>29.071100000000001</v>
      </c>
      <c r="HH68">
        <v>30.000499999999999</v>
      </c>
      <c r="HI68">
        <v>29.088000000000001</v>
      </c>
      <c r="HJ68">
        <v>29.036000000000001</v>
      </c>
      <c r="HK68">
        <v>48.447299999999998</v>
      </c>
      <c r="HL68">
        <v>27.041699999999999</v>
      </c>
      <c r="HM68">
        <v>0</v>
      </c>
      <c r="HN68">
        <v>21.300599999999999</v>
      </c>
      <c r="HO68">
        <v>910.69200000000001</v>
      </c>
      <c r="HP68">
        <v>23.668600000000001</v>
      </c>
      <c r="HQ68">
        <v>102.024</v>
      </c>
      <c r="HR68">
        <v>102.652</v>
      </c>
    </row>
    <row r="69" spans="1:226" x14ac:dyDescent="0.2">
      <c r="A69">
        <v>53</v>
      </c>
      <c r="B69">
        <v>1657479605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1657479602.2</v>
      </c>
      <c r="J69">
        <f t="shared" si="0"/>
        <v>4.5387868223417133E-3</v>
      </c>
      <c r="K69">
        <f t="shared" si="1"/>
        <v>4.5387868223417129</v>
      </c>
      <c r="L69">
        <f t="shared" si="2"/>
        <v>37.653866293586233</v>
      </c>
      <c r="M69">
        <f t="shared" si="3"/>
        <v>866.74699999999996</v>
      </c>
      <c r="N69">
        <f t="shared" si="4"/>
        <v>477.88902595569067</v>
      </c>
      <c r="O69">
        <f t="shared" si="5"/>
        <v>35.048568973977545</v>
      </c>
      <c r="P69">
        <f t="shared" si="6"/>
        <v>63.567565611570984</v>
      </c>
      <c r="Q69">
        <f t="shared" si="7"/>
        <v>0.17117703898414227</v>
      </c>
      <c r="R69">
        <f t="shared" si="8"/>
        <v>3.6893691823524404</v>
      </c>
      <c r="S69">
        <f t="shared" si="9"/>
        <v>0.16688407321351806</v>
      </c>
      <c r="T69">
        <f t="shared" si="10"/>
        <v>0.10467928433602028</v>
      </c>
      <c r="U69">
        <f t="shared" si="11"/>
        <v>321.51626245797047</v>
      </c>
      <c r="V69">
        <f t="shared" si="12"/>
        <v>27.759134804344161</v>
      </c>
      <c r="W69">
        <f t="shared" si="13"/>
        <v>27.759134804344161</v>
      </c>
      <c r="X69">
        <f t="shared" si="14"/>
        <v>3.7418792758085249</v>
      </c>
      <c r="Y69">
        <f t="shared" si="15"/>
        <v>50.387381587126136</v>
      </c>
      <c r="Z69">
        <f t="shared" si="16"/>
        <v>1.8228960033250399</v>
      </c>
      <c r="AA69">
        <f t="shared" si="17"/>
        <v>3.6177629118770995</v>
      </c>
      <c r="AB69">
        <f t="shared" si="18"/>
        <v>1.918983272483485</v>
      </c>
      <c r="AC69">
        <f t="shared" si="19"/>
        <v>-200.16049886526955</v>
      </c>
      <c r="AD69">
        <f t="shared" si="20"/>
        <v>-114.63770333791226</v>
      </c>
      <c r="AE69">
        <f t="shared" si="21"/>
        <v>-6.7374331758062693</v>
      </c>
      <c r="AF69">
        <f t="shared" si="22"/>
        <v>-1.9372921017577482E-2</v>
      </c>
      <c r="AG69">
        <f t="shared" si="23"/>
        <v>118.1068056185748</v>
      </c>
      <c r="AH69">
        <f t="shared" si="24"/>
        <v>4.5791925885733065</v>
      </c>
      <c r="AI69">
        <f t="shared" si="25"/>
        <v>37.653866293586233</v>
      </c>
      <c r="AJ69">
        <v>919.17060337986504</v>
      </c>
      <c r="AK69">
        <v>896.69322424242398</v>
      </c>
      <c r="AL69">
        <v>3.42525055638031</v>
      </c>
      <c r="AM69">
        <v>64.505183342234901</v>
      </c>
      <c r="AN69">
        <f t="shared" si="26"/>
        <v>4.5387868223417129</v>
      </c>
      <c r="AO69">
        <v>23.768711448645199</v>
      </c>
      <c r="AP69">
        <v>24.858858181818199</v>
      </c>
      <c r="AQ69">
        <v>1.16434392299253E-4</v>
      </c>
      <c r="AR69">
        <v>77.478749649057505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38881.458769770492</v>
      </c>
      <c r="AX69">
        <f t="shared" si="30"/>
        <v>2000.002</v>
      </c>
      <c r="AY69">
        <f t="shared" si="31"/>
        <v>1681.2016505999845</v>
      </c>
      <c r="AZ69">
        <f t="shared" si="32"/>
        <v>0.84059998470000763</v>
      </c>
      <c r="BA69">
        <f t="shared" si="33"/>
        <v>0.16075797047101476</v>
      </c>
      <c r="BB69">
        <v>1.232</v>
      </c>
      <c r="BC69">
        <v>0.5</v>
      </c>
      <c r="BD69" t="s">
        <v>355</v>
      </c>
      <c r="BE69">
        <v>2</v>
      </c>
      <c r="BF69" t="b">
        <v>1</v>
      </c>
      <c r="BG69">
        <v>1657479602.2</v>
      </c>
      <c r="BH69">
        <v>866.74699999999996</v>
      </c>
      <c r="BI69">
        <v>896.82979999999998</v>
      </c>
      <c r="BJ69">
        <v>24.85528</v>
      </c>
      <c r="BK69">
        <v>23.75489</v>
      </c>
      <c r="BL69">
        <v>856.36379999999997</v>
      </c>
      <c r="BM69">
        <v>24.48414</v>
      </c>
      <c r="BN69">
        <v>499.94479999999999</v>
      </c>
      <c r="BO69">
        <v>73.295419999999993</v>
      </c>
      <c r="BP69">
        <v>4.4972999999999999E-2</v>
      </c>
      <c r="BQ69">
        <v>27.182780000000001</v>
      </c>
      <c r="BR69">
        <v>28.01585</v>
      </c>
      <c r="BS69">
        <v>999.9</v>
      </c>
      <c r="BT69">
        <v>0</v>
      </c>
      <c r="BU69">
        <v>0</v>
      </c>
      <c r="BV69">
        <v>10040</v>
      </c>
      <c r="BW69">
        <v>0</v>
      </c>
      <c r="BX69">
        <v>1600.2739999999999</v>
      </c>
      <c r="BY69">
        <v>-30.08286</v>
      </c>
      <c r="BZ69">
        <v>888.83929999999998</v>
      </c>
      <c r="CA69">
        <v>918.65229999999997</v>
      </c>
      <c r="CB69">
        <v>1.100403</v>
      </c>
      <c r="CC69">
        <v>896.82979999999998</v>
      </c>
      <c r="CD69">
        <v>23.75489</v>
      </c>
      <c r="CE69">
        <v>1.821779</v>
      </c>
      <c r="CF69">
        <v>1.7411239999999999</v>
      </c>
      <c r="CG69">
        <v>15.974919999999999</v>
      </c>
      <c r="CH69">
        <v>15.268000000000001</v>
      </c>
      <c r="CI69">
        <v>2000.002</v>
      </c>
      <c r="CJ69">
        <v>0.98000209999999999</v>
      </c>
      <c r="CK69">
        <v>1.999766E-2</v>
      </c>
      <c r="CL69">
        <v>0</v>
      </c>
      <c r="CM69">
        <v>2.2754400000000001</v>
      </c>
      <c r="CN69">
        <v>0</v>
      </c>
      <c r="CO69">
        <v>3364.6010000000001</v>
      </c>
      <c r="CP69">
        <v>17300.150000000001</v>
      </c>
      <c r="CQ69">
        <v>40.936999999999998</v>
      </c>
      <c r="CR69">
        <v>41.125</v>
      </c>
      <c r="CS69">
        <v>40.75</v>
      </c>
      <c r="CT69">
        <v>39.1374</v>
      </c>
      <c r="CU69">
        <v>40.018599999999999</v>
      </c>
      <c r="CV69">
        <v>1960.002</v>
      </c>
      <c r="CW69">
        <v>39.999000000000002</v>
      </c>
      <c r="CX69">
        <v>0</v>
      </c>
      <c r="CY69">
        <v>1657479579.0999999</v>
      </c>
      <c r="CZ69">
        <v>0</v>
      </c>
      <c r="DA69">
        <v>0</v>
      </c>
      <c r="DB69" t="s">
        <v>356</v>
      </c>
      <c r="DC69">
        <v>1657313570</v>
      </c>
      <c r="DD69">
        <v>1657313571.5</v>
      </c>
      <c r="DE69">
        <v>0</v>
      </c>
      <c r="DF69">
        <v>-0.183</v>
      </c>
      <c r="DG69">
        <v>-4.0000000000000001E-3</v>
      </c>
      <c r="DH69">
        <v>8.7509999999999994</v>
      </c>
      <c r="DI69">
        <v>0.37</v>
      </c>
      <c r="DJ69">
        <v>417</v>
      </c>
      <c r="DK69">
        <v>25</v>
      </c>
      <c r="DL69">
        <v>0.7</v>
      </c>
      <c r="DM69">
        <v>0.09</v>
      </c>
      <c r="DN69">
        <v>-29.487692682926799</v>
      </c>
      <c r="DO69">
        <v>-3.55715331010459</v>
      </c>
      <c r="DP69">
        <v>0.43926767515293602</v>
      </c>
      <c r="DQ69">
        <v>0</v>
      </c>
      <c r="DR69">
        <v>1.0783519512195101</v>
      </c>
      <c r="DS69">
        <v>6.3070871080137106E-2</v>
      </c>
      <c r="DT69">
        <v>1.1704533459724701E-2</v>
      </c>
      <c r="DU69">
        <v>1</v>
      </c>
      <c r="DV69">
        <v>1</v>
      </c>
      <c r="DW69">
        <v>2</v>
      </c>
      <c r="DX69" t="s">
        <v>357</v>
      </c>
      <c r="DY69">
        <v>2.9715099999999999</v>
      </c>
      <c r="DZ69">
        <v>2.6987800000000002</v>
      </c>
      <c r="EA69">
        <v>0.124289</v>
      </c>
      <c r="EB69">
        <v>0.128083</v>
      </c>
      <c r="EC69">
        <v>8.6343199999999995E-2</v>
      </c>
      <c r="ED69">
        <v>8.4171099999999999E-2</v>
      </c>
      <c r="EE69">
        <v>33974.9</v>
      </c>
      <c r="EF69">
        <v>36947.800000000003</v>
      </c>
      <c r="EG69">
        <v>35172.699999999997</v>
      </c>
      <c r="EH69">
        <v>38446.800000000003</v>
      </c>
      <c r="EI69">
        <v>45600.4</v>
      </c>
      <c r="EJ69">
        <v>50858.2</v>
      </c>
      <c r="EK69">
        <v>55008.6</v>
      </c>
      <c r="EL69">
        <v>61671.3</v>
      </c>
      <c r="EM69">
        <v>1.9518</v>
      </c>
      <c r="EN69">
        <v>2.1278000000000001</v>
      </c>
      <c r="EO69">
        <v>5.4925700000000001E-2</v>
      </c>
      <c r="EP69">
        <v>0</v>
      </c>
      <c r="EQ69">
        <v>27.146599999999999</v>
      </c>
      <c r="ER69">
        <v>999.9</v>
      </c>
      <c r="ES69">
        <v>42.155999999999999</v>
      </c>
      <c r="ET69">
        <v>35.308999999999997</v>
      </c>
      <c r="EU69">
        <v>33.047800000000002</v>
      </c>
      <c r="EV69">
        <v>52.650100000000002</v>
      </c>
      <c r="EW69">
        <v>36.514400000000002</v>
      </c>
      <c r="EX69">
        <v>2</v>
      </c>
      <c r="EY69">
        <v>0.15248</v>
      </c>
      <c r="EZ69">
        <v>-4.2969499999999998</v>
      </c>
      <c r="FA69">
        <v>20.074000000000002</v>
      </c>
      <c r="FB69">
        <v>5.1993200000000002</v>
      </c>
      <c r="FC69">
        <v>12.0099</v>
      </c>
      <c r="FD69">
        <v>4.976</v>
      </c>
      <c r="FE69">
        <v>3.294</v>
      </c>
      <c r="FF69">
        <v>9999</v>
      </c>
      <c r="FG69">
        <v>9999</v>
      </c>
      <c r="FH69">
        <v>9999</v>
      </c>
      <c r="FI69">
        <v>582.9</v>
      </c>
      <c r="FJ69">
        <v>1.8631</v>
      </c>
      <c r="FK69">
        <v>1.8678300000000001</v>
      </c>
      <c r="FL69">
        <v>1.86758</v>
      </c>
      <c r="FM69">
        <v>1.8687400000000001</v>
      </c>
      <c r="FN69">
        <v>1.86954</v>
      </c>
      <c r="FO69">
        <v>1.8656299999999999</v>
      </c>
      <c r="FP69">
        <v>1.8666100000000001</v>
      </c>
      <c r="FQ69">
        <v>1.8680099999999999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10.442</v>
      </c>
      <c r="GF69">
        <v>0.3715</v>
      </c>
      <c r="GG69">
        <v>4.1364293666523597</v>
      </c>
      <c r="GH69">
        <v>8.4522687725487305E-3</v>
      </c>
      <c r="GI69">
        <v>-1.6959636708711599E-6</v>
      </c>
      <c r="GJ69">
        <v>4.0157175029199598E-10</v>
      </c>
      <c r="GK69">
        <v>-9.3331712570041497E-2</v>
      </c>
      <c r="GL69">
        <v>-1.2380171323446701E-2</v>
      </c>
      <c r="GM69">
        <v>1.4613783029802699E-3</v>
      </c>
      <c r="GN69">
        <v>-7.38890925161513E-6</v>
      </c>
      <c r="GO69">
        <v>15</v>
      </c>
      <c r="GP69">
        <v>2141</v>
      </c>
      <c r="GQ69">
        <v>1</v>
      </c>
      <c r="GR69">
        <v>40</v>
      </c>
      <c r="GS69">
        <v>2767.2</v>
      </c>
      <c r="GT69">
        <v>2767.2</v>
      </c>
      <c r="GU69">
        <v>2.4548299999999998</v>
      </c>
      <c r="GV69">
        <v>2.64893</v>
      </c>
      <c r="GW69">
        <v>2.2485400000000002</v>
      </c>
      <c r="GX69">
        <v>2.7343799999999998</v>
      </c>
      <c r="GY69">
        <v>1.9958499999999999</v>
      </c>
      <c r="GZ69">
        <v>2.3913600000000002</v>
      </c>
      <c r="HA69">
        <v>39.817700000000002</v>
      </c>
      <c r="HB69">
        <v>13.7906</v>
      </c>
      <c r="HC69">
        <v>18</v>
      </c>
      <c r="HD69">
        <v>500.16500000000002</v>
      </c>
      <c r="HE69">
        <v>622.72199999999998</v>
      </c>
      <c r="HF69">
        <v>22.338899999999999</v>
      </c>
      <c r="HG69">
        <v>29.0791</v>
      </c>
      <c r="HH69">
        <v>30.006799999999998</v>
      </c>
      <c r="HI69">
        <v>29.090499999999999</v>
      </c>
      <c r="HJ69">
        <v>29.036000000000001</v>
      </c>
      <c r="HK69">
        <v>49.190800000000003</v>
      </c>
      <c r="HL69">
        <v>27.317</v>
      </c>
      <c r="HM69">
        <v>0</v>
      </c>
      <c r="HN69">
        <v>23.116099999999999</v>
      </c>
      <c r="HO69">
        <v>924.14700000000005</v>
      </c>
      <c r="HP69">
        <v>23.6432</v>
      </c>
      <c r="HQ69">
        <v>102.02200000000001</v>
      </c>
      <c r="HR69">
        <v>102.65</v>
      </c>
    </row>
    <row r="70" spans="1:226" x14ac:dyDescent="0.2">
      <c r="A70">
        <v>54</v>
      </c>
      <c r="B70">
        <v>1657479610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1657479607.5</v>
      </c>
      <c r="J70">
        <f t="shared" si="0"/>
        <v>5.9121688261068919E-3</v>
      </c>
      <c r="K70">
        <f t="shared" si="1"/>
        <v>5.9121688261068917</v>
      </c>
      <c r="L70">
        <f t="shared" si="2"/>
        <v>37.592385629680948</v>
      </c>
      <c r="M70">
        <f t="shared" si="3"/>
        <v>884.26744444444398</v>
      </c>
      <c r="N70">
        <f t="shared" si="4"/>
        <v>587.3678069277147</v>
      </c>
      <c r="O70">
        <f t="shared" si="5"/>
        <v>43.078258235132729</v>
      </c>
      <c r="P70">
        <f t="shared" si="6"/>
        <v>64.853233138442292</v>
      </c>
      <c r="Q70">
        <f t="shared" si="7"/>
        <v>0.23282499565001971</v>
      </c>
      <c r="R70">
        <f t="shared" si="8"/>
        <v>3.6755239898825613</v>
      </c>
      <c r="S70">
        <f t="shared" si="9"/>
        <v>0.22493100985976455</v>
      </c>
      <c r="T70">
        <f t="shared" si="10"/>
        <v>0.14126882743532773</v>
      </c>
      <c r="U70">
        <f t="shared" si="11"/>
        <v>321.5204333333337</v>
      </c>
      <c r="V70">
        <f t="shared" si="12"/>
        <v>27.493829403384986</v>
      </c>
      <c r="W70">
        <f t="shared" si="13"/>
        <v>27.493829403384986</v>
      </c>
      <c r="X70">
        <f t="shared" si="14"/>
        <v>3.6842925342534256</v>
      </c>
      <c r="Y70">
        <f t="shared" si="15"/>
        <v>50.493622923651358</v>
      </c>
      <c r="Z70">
        <f t="shared" si="16"/>
        <v>1.8290227093060991</v>
      </c>
      <c r="AA70">
        <f t="shared" si="17"/>
        <v>3.6222845646700064</v>
      </c>
      <c r="AB70">
        <f t="shared" si="18"/>
        <v>1.8552698249473265</v>
      </c>
      <c r="AC70">
        <f t="shared" si="19"/>
        <v>-260.72664523131391</v>
      </c>
      <c r="AD70">
        <f t="shared" si="20"/>
        <v>-57.415689718950233</v>
      </c>
      <c r="AE70">
        <f t="shared" si="21"/>
        <v>-3.3829922513190001</v>
      </c>
      <c r="AF70">
        <f t="shared" si="22"/>
        <v>-4.8938682494679142E-3</v>
      </c>
      <c r="AG70">
        <f t="shared" si="23"/>
        <v>118.93275441908364</v>
      </c>
      <c r="AH70">
        <f t="shared" si="24"/>
        <v>5.0611364959295511</v>
      </c>
      <c r="AI70">
        <f t="shared" si="25"/>
        <v>37.592385629680948</v>
      </c>
      <c r="AJ70">
        <v>936.49910737246205</v>
      </c>
      <c r="AK70">
        <v>913.85301818181699</v>
      </c>
      <c r="AL70">
        <v>3.4750850085079099</v>
      </c>
      <c r="AM70">
        <v>64.505183342234901</v>
      </c>
      <c r="AN70">
        <f t="shared" si="26"/>
        <v>5.9121688261068917</v>
      </c>
      <c r="AO70">
        <v>23.739296412424402</v>
      </c>
      <c r="AP70">
        <v>24.9942127272727</v>
      </c>
      <c r="AQ70">
        <v>3.6359812183087099E-2</v>
      </c>
      <c r="AR70">
        <v>77.478749649057505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38693.69793455935</v>
      </c>
      <c r="AX70">
        <f t="shared" si="30"/>
        <v>2000.0277777777801</v>
      </c>
      <c r="AY70">
        <f t="shared" si="31"/>
        <v>1681.2233333333352</v>
      </c>
      <c r="AZ70">
        <f t="shared" si="32"/>
        <v>0.84059999166678234</v>
      </c>
      <c r="BA70">
        <f t="shared" si="33"/>
        <v>0.16075798391689003</v>
      </c>
      <c r="BB70">
        <v>1.232</v>
      </c>
      <c r="BC70">
        <v>0.5</v>
      </c>
      <c r="BD70" t="s">
        <v>355</v>
      </c>
      <c r="BE70">
        <v>2</v>
      </c>
      <c r="BF70" t="b">
        <v>1</v>
      </c>
      <c r="BG70">
        <v>1657479607.5</v>
      </c>
      <c r="BH70">
        <v>884.26744444444398</v>
      </c>
      <c r="BI70">
        <v>914.673888888889</v>
      </c>
      <c r="BJ70">
        <v>24.9385444444444</v>
      </c>
      <c r="BK70">
        <v>23.722633333333299</v>
      </c>
      <c r="BL70">
        <v>873.77244444444398</v>
      </c>
      <c r="BM70">
        <v>24.5637222222222</v>
      </c>
      <c r="BN70">
        <v>500.02177777777803</v>
      </c>
      <c r="BO70">
        <v>73.296655555555503</v>
      </c>
      <c r="BP70">
        <v>4.4541777777777798E-2</v>
      </c>
      <c r="BQ70">
        <v>27.204077777777801</v>
      </c>
      <c r="BR70">
        <v>28.013266666666699</v>
      </c>
      <c r="BS70">
        <v>999.9</v>
      </c>
      <c r="BT70">
        <v>0</v>
      </c>
      <c r="BU70">
        <v>0</v>
      </c>
      <c r="BV70">
        <v>9990</v>
      </c>
      <c r="BW70">
        <v>0</v>
      </c>
      <c r="BX70">
        <v>1599.47555555556</v>
      </c>
      <c r="BY70">
        <v>-30.406666666666698</v>
      </c>
      <c r="BZ70">
        <v>906.88377777777805</v>
      </c>
      <c r="CA70">
        <v>936.89944444444404</v>
      </c>
      <c r="CB70">
        <v>1.2159122222222201</v>
      </c>
      <c r="CC70">
        <v>914.673888888889</v>
      </c>
      <c r="CD70">
        <v>23.722633333333299</v>
      </c>
      <c r="CE70">
        <v>1.8279088888888899</v>
      </c>
      <c r="CF70">
        <v>1.73878777777778</v>
      </c>
      <c r="CG70">
        <v>16.027511111111099</v>
      </c>
      <c r="CH70">
        <v>15.2470888888889</v>
      </c>
      <c r="CI70">
        <v>2000.0277777777801</v>
      </c>
      <c r="CJ70">
        <v>0.98000166666666699</v>
      </c>
      <c r="CK70">
        <v>1.9998122222222199E-2</v>
      </c>
      <c r="CL70">
        <v>0</v>
      </c>
      <c r="CM70">
        <v>2.3259777777777799</v>
      </c>
      <c r="CN70">
        <v>0</v>
      </c>
      <c r="CO70">
        <v>3369.6455555555599</v>
      </c>
      <c r="CP70">
        <v>17300.377777777801</v>
      </c>
      <c r="CQ70">
        <v>40.909444444444397</v>
      </c>
      <c r="CR70">
        <v>41.152555555555601</v>
      </c>
      <c r="CS70">
        <v>40.75</v>
      </c>
      <c r="CT70">
        <v>39.159444444444397</v>
      </c>
      <c r="CU70">
        <v>40</v>
      </c>
      <c r="CV70">
        <v>1960.0277777777801</v>
      </c>
      <c r="CW70">
        <v>40</v>
      </c>
      <c r="CX70">
        <v>0</v>
      </c>
      <c r="CY70">
        <v>1657479584.5</v>
      </c>
      <c r="CZ70">
        <v>0</v>
      </c>
      <c r="DA70">
        <v>0</v>
      </c>
      <c r="DB70" t="s">
        <v>356</v>
      </c>
      <c r="DC70">
        <v>1657313570</v>
      </c>
      <c r="DD70">
        <v>1657313571.5</v>
      </c>
      <c r="DE70">
        <v>0</v>
      </c>
      <c r="DF70">
        <v>-0.183</v>
      </c>
      <c r="DG70">
        <v>-4.0000000000000001E-3</v>
      </c>
      <c r="DH70">
        <v>8.7509999999999994</v>
      </c>
      <c r="DI70">
        <v>0.37</v>
      </c>
      <c r="DJ70">
        <v>417</v>
      </c>
      <c r="DK70">
        <v>25</v>
      </c>
      <c r="DL70">
        <v>0.7</v>
      </c>
      <c r="DM70">
        <v>0.09</v>
      </c>
      <c r="DN70">
        <v>-29.8447682926829</v>
      </c>
      <c r="DO70">
        <v>-4.6260627177701199</v>
      </c>
      <c r="DP70">
        <v>0.51869985796526197</v>
      </c>
      <c r="DQ70">
        <v>0</v>
      </c>
      <c r="DR70">
        <v>1.1133765853658499</v>
      </c>
      <c r="DS70">
        <v>0.505203972125435</v>
      </c>
      <c r="DT70">
        <v>6.2608972574838301E-2</v>
      </c>
      <c r="DU70">
        <v>0</v>
      </c>
      <c r="DV70">
        <v>0</v>
      </c>
      <c r="DW70">
        <v>2</v>
      </c>
      <c r="DX70" t="s">
        <v>363</v>
      </c>
      <c r="DY70">
        <v>2.9707599999999998</v>
      </c>
      <c r="DZ70">
        <v>2.6981700000000002</v>
      </c>
      <c r="EA70">
        <v>0.125856</v>
      </c>
      <c r="EB70">
        <v>0.12964100000000001</v>
      </c>
      <c r="EC70">
        <v>8.66619E-2</v>
      </c>
      <c r="ED70">
        <v>8.3953700000000006E-2</v>
      </c>
      <c r="EE70">
        <v>33913</v>
      </c>
      <c r="EF70">
        <v>36881.300000000003</v>
      </c>
      <c r="EG70">
        <v>35171.5</v>
      </c>
      <c r="EH70">
        <v>38446.5</v>
      </c>
      <c r="EI70">
        <v>45583.9</v>
      </c>
      <c r="EJ70">
        <v>50869.2</v>
      </c>
      <c r="EK70">
        <v>55007.9</v>
      </c>
      <c r="EL70">
        <v>61669.9</v>
      </c>
      <c r="EM70">
        <v>1.9508000000000001</v>
      </c>
      <c r="EN70">
        <v>2.1272000000000002</v>
      </c>
      <c r="EO70">
        <v>5.2273300000000002E-2</v>
      </c>
      <c r="EP70">
        <v>0</v>
      </c>
      <c r="EQ70">
        <v>27.162700000000001</v>
      </c>
      <c r="ER70">
        <v>999.9</v>
      </c>
      <c r="ES70">
        <v>42.155999999999999</v>
      </c>
      <c r="ET70">
        <v>35.308999999999997</v>
      </c>
      <c r="EU70">
        <v>33.049500000000002</v>
      </c>
      <c r="EV70">
        <v>53.020099999999999</v>
      </c>
      <c r="EW70">
        <v>36.502400000000002</v>
      </c>
      <c r="EX70">
        <v>2</v>
      </c>
      <c r="EY70">
        <v>0.140711</v>
      </c>
      <c r="EZ70">
        <v>-0.103377</v>
      </c>
      <c r="FA70">
        <v>20.146100000000001</v>
      </c>
      <c r="FB70">
        <v>5.1981200000000003</v>
      </c>
      <c r="FC70">
        <v>12.0099</v>
      </c>
      <c r="FD70">
        <v>4.9752000000000001</v>
      </c>
      <c r="FE70">
        <v>3.294</v>
      </c>
      <c r="FF70">
        <v>9999</v>
      </c>
      <c r="FG70">
        <v>9999</v>
      </c>
      <c r="FH70">
        <v>9999</v>
      </c>
      <c r="FI70">
        <v>582.9</v>
      </c>
      <c r="FJ70">
        <v>1.86313</v>
      </c>
      <c r="FK70">
        <v>1.86792</v>
      </c>
      <c r="FL70">
        <v>1.86768</v>
      </c>
      <c r="FM70">
        <v>1.8689</v>
      </c>
      <c r="FN70">
        <v>1.8696600000000001</v>
      </c>
      <c r="FO70">
        <v>1.8656900000000001</v>
      </c>
      <c r="FP70">
        <v>1.86676</v>
      </c>
      <c r="FQ70">
        <v>1.8681300000000001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10.548</v>
      </c>
      <c r="GF70">
        <v>0.37740000000000001</v>
      </c>
      <c r="GG70">
        <v>4.1364293666523597</v>
      </c>
      <c r="GH70">
        <v>8.4522687725487305E-3</v>
      </c>
      <c r="GI70">
        <v>-1.6959636708711599E-6</v>
      </c>
      <c r="GJ70">
        <v>4.0157175029199598E-10</v>
      </c>
      <c r="GK70">
        <v>-9.3331712570041497E-2</v>
      </c>
      <c r="GL70">
        <v>-1.2380171323446701E-2</v>
      </c>
      <c r="GM70">
        <v>1.4613783029802699E-3</v>
      </c>
      <c r="GN70">
        <v>-7.38890925161513E-6</v>
      </c>
      <c r="GO70">
        <v>15</v>
      </c>
      <c r="GP70">
        <v>2141</v>
      </c>
      <c r="GQ70">
        <v>1</v>
      </c>
      <c r="GR70">
        <v>40</v>
      </c>
      <c r="GS70">
        <v>2767.3</v>
      </c>
      <c r="GT70">
        <v>2767.3</v>
      </c>
      <c r="GU70">
        <v>2.49146</v>
      </c>
      <c r="GV70">
        <v>2.6415999999999999</v>
      </c>
      <c r="GW70">
        <v>2.2485400000000002</v>
      </c>
      <c r="GX70">
        <v>2.7331500000000002</v>
      </c>
      <c r="GY70">
        <v>1.9958499999999999</v>
      </c>
      <c r="GZ70">
        <v>2.4072300000000002</v>
      </c>
      <c r="HA70">
        <v>39.817700000000002</v>
      </c>
      <c r="HB70">
        <v>13.869400000000001</v>
      </c>
      <c r="HC70">
        <v>18</v>
      </c>
      <c r="HD70">
        <v>499.517</v>
      </c>
      <c r="HE70">
        <v>622.27300000000002</v>
      </c>
      <c r="HF70">
        <v>23.2758</v>
      </c>
      <c r="HG70">
        <v>29.086600000000001</v>
      </c>
      <c r="HH70">
        <v>29.9954</v>
      </c>
      <c r="HI70">
        <v>29.093399999999999</v>
      </c>
      <c r="HJ70">
        <v>29.038499999999999</v>
      </c>
      <c r="HK70">
        <v>49.860500000000002</v>
      </c>
      <c r="HL70">
        <v>27.6006</v>
      </c>
      <c r="HM70">
        <v>0</v>
      </c>
      <c r="HN70">
        <v>23.113299999999999</v>
      </c>
      <c r="HO70">
        <v>944.24300000000005</v>
      </c>
      <c r="HP70">
        <v>23.508400000000002</v>
      </c>
      <c r="HQ70">
        <v>102.02</v>
      </c>
      <c r="HR70">
        <v>102.648</v>
      </c>
    </row>
    <row r="71" spans="1:226" x14ac:dyDescent="0.2">
      <c r="A71">
        <v>55</v>
      </c>
      <c r="B71">
        <v>1657479615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1657479612.2</v>
      </c>
      <c r="J71">
        <f t="shared" si="0"/>
        <v>5.359651578400953E-3</v>
      </c>
      <c r="K71">
        <f t="shared" si="1"/>
        <v>5.3596515784009533</v>
      </c>
      <c r="L71">
        <f t="shared" si="2"/>
        <v>40.148627664184772</v>
      </c>
      <c r="M71">
        <f t="shared" si="3"/>
        <v>899.92219999999998</v>
      </c>
      <c r="N71">
        <f t="shared" si="4"/>
        <v>548.95810585069819</v>
      </c>
      <c r="O71">
        <f t="shared" si="5"/>
        <v>40.26070873695663</v>
      </c>
      <c r="P71">
        <f t="shared" si="6"/>
        <v>66.000492922815539</v>
      </c>
      <c r="Q71">
        <f t="shared" si="7"/>
        <v>0.20608049514583091</v>
      </c>
      <c r="R71">
        <f t="shared" si="8"/>
        <v>3.6724316505945893</v>
      </c>
      <c r="S71">
        <f t="shared" si="9"/>
        <v>0.19986481114004906</v>
      </c>
      <c r="T71">
        <f t="shared" si="10"/>
        <v>0.12545834519053961</v>
      </c>
      <c r="U71">
        <f t="shared" si="11"/>
        <v>321.51993325795712</v>
      </c>
      <c r="V71">
        <f t="shared" si="12"/>
        <v>27.67894828353657</v>
      </c>
      <c r="W71">
        <f t="shared" si="13"/>
        <v>27.67894828353657</v>
      </c>
      <c r="X71">
        <f t="shared" si="14"/>
        <v>3.724391881706314</v>
      </c>
      <c r="Y71">
        <f t="shared" si="15"/>
        <v>50.377407599706991</v>
      </c>
      <c r="Z71">
        <f t="shared" si="16"/>
        <v>1.8321758637954457</v>
      </c>
      <c r="AA71">
        <f t="shared" si="17"/>
        <v>3.6368998547001499</v>
      </c>
      <c r="AB71">
        <f t="shared" si="18"/>
        <v>1.8922160179108682</v>
      </c>
      <c r="AC71">
        <f t="shared" si="19"/>
        <v>-236.36063460748204</v>
      </c>
      <c r="AD71">
        <f t="shared" si="20"/>
        <v>-80.420460775907415</v>
      </c>
      <c r="AE71">
        <f t="shared" si="21"/>
        <v>-4.7484621086546559</v>
      </c>
      <c r="AF71">
        <f t="shared" si="22"/>
        <v>-9.6242340870134058E-3</v>
      </c>
      <c r="AG71">
        <f t="shared" si="23"/>
        <v>119.47342463548397</v>
      </c>
      <c r="AH71">
        <f t="shared" si="24"/>
        <v>5.6463351024939499</v>
      </c>
      <c r="AI71">
        <f t="shared" si="25"/>
        <v>40.148627664184772</v>
      </c>
      <c r="AJ71">
        <v>953.73501949529805</v>
      </c>
      <c r="AK71">
        <v>930.77787878787797</v>
      </c>
      <c r="AL71">
        <v>3.3879464520661799</v>
      </c>
      <c r="AM71">
        <v>64.505183342234901</v>
      </c>
      <c r="AN71">
        <f t="shared" si="26"/>
        <v>5.3596515784009533</v>
      </c>
      <c r="AO71">
        <v>23.6290298011271</v>
      </c>
      <c r="AP71">
        <v>24.961032121212099</v>
      </c>
      <c r="AQ71">
        <v>-9.7658718183973696E-3</v>
      </c>
      <c r="AR71">
        <v>77.478749649057505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38643.503514378237</v>
      </c>
      <c r="AX71">
        <f t="shared" si="30"/>
        <v>2000.0250000000001</v>
      </c>
      <c r="AY71">
        <f t="shared" si="31"/>
        <v>1681.2209705999778</v>
      </c>
      <c r="AZ71">
        <f t="shared" si="32"/>
        <v>0.84059997780026641</v>
      </c>
      <c r="BA71">
        <f t="shared" si="33"/>
        <v>0.16075795715451413</v>
      </c>
      <c r="BB71">
        <v>1.232</v>
      </c>
      <c r="BC71">
        <v>0.5</v>
      </c>
      <c r="BD71" t="s">
        <v>355</v>
      </c>
      <c r="BE71">
        <v>2</v>
      </c>
      <c r="BF71" t="b">
        <v>1</v>
      </c>
      <c r="BG71">
        <v>1657479612.2</v>
      </c>
      <c r="BH71">
        <v>899.92219999999998</v>
      </c>
      <c r="BI71">
        <v>930.61109999999996</v>
      </c>
      <c r="BJ71">
        <v>24.981870000000001</v>
      </c>
      <c r="BK71">
        <v>23.625430000000001</v>
      </c>
      <c r="BL71">
        <v>889.32770000000005</v>
      </c>
      <c r="BM71">
        <v>24.605149999999998</v>
      </c>
      <c r="BN71">
        <v>500.0224</v>
      </c>
      <c r="BO71">
        <v>73.295760000000001</v>
      </c>
      <c r="BP71">
        <v>4.4460880000000001E-2</v>
      </c>
      <c r="BQ71">
        <v>27.272760000000002</v>
      </c>
      <c r="BR71">
        <v>28.069790000000001</v>
      </c>
      <c r="BS71">
        <v>999.9</v>
      </c>
      <c r="BT71">
        <v>0</v>
      </c>
      <c r="BU71">
        <v>0</v>
      </c>
      <c r="BV71">
        <v>9979</v>
      </c>
      <c r="BW71">
        <v>0</v>
      </c>
      <c r="BX71">
        <v>1601.1590000000001</v>
      </c>
      <c r="BY71">
        <v>-30.6892</v>
      </c>
      <c r="BZ71">
        <v>922.97969999999998</v>
      </c>
      <c r="CA71">
        <v>953.12940000000003</v>
      </c>
      <c r="CB71">
        <v>1.3564529999999999</v>
      </c>
      <c r="CC71">
        <v>930.61109999999996</v>
      </c>
      <c r="CD71">
        <v>23.625430000000001</v>
      </c>
      <c r="CE71">
        <v>1.8310649999999999</v>
      </c>
      <c r="CF71">
        <v>1.731643</v>
      </c>
      <c r="CG71">
        <v>16.054539999999999</v>
      </c>
      <c r="CH71">
        <v>15.18305</v>
      </c>
      <c r="CI71">
        <v>2000.0250000000001</v>
      </c>
      <c r="CJ71">
        <v>0.98000209999999999</v>
      </c>
      <c r="CK71">
        <v>1.999766E-2</v>
      </c>
      <c r="CL71">
        <v>0</v>
      </c>
      <c r="CM71">
        <v>2.3138899999999998</v>
      </c>
      <c r="CN71">
        <v>0</v>
      </c>
      <c r="CO71">
        <v>3372.4520000000002</v>
      </c>
      <c r="CP71">
        <v>17300.37</v>
      </c>
      <c r="CQ71">
        <v>40.912199999999999</v>
      </c>
      <c r="CR71">
        <v>41.186999999999998</v>
      </c>
      <c r="CS71">
        <v>40.75</v>
      </c>
      <c r="CT71">
        <v>39.186999999999998</v>
      </c>
      <c r="CU71">
        <v>40</v>
      </c>
      <c r="CV71">
        <v>1960.0250000000001</v>
      </c>
      <c r="CW71">
        <v>39.999000000000002</v>
      </c>
      <c r="CX71">
        <v>0</v>
      </c>
      <c r="CY71">
        <v>1657479589.3</v>
      </c>
      <c r="CZ71">
        <v>0</v>
      </c>
      <c r="DA71">
        <v>0</v>
      </c>
      <c r="DB71" t="s">
        <v>356</v>
      </c>
      <c r="DC71">
        <v>1657313570</v>
      </c>
      <c r="DD71">
        <v>1657313571.5</v>
      </c>
      <c r="DE71">
        <v>0</v>
      </c>
      <c r="DF71">
        <v>-0.183</v>
      </c>
      <c r="DG71">
        <v>-4.0000000000000001E-3</v>
      </c>
      <c r="DH71">
        <v>8.7509999999999994</v>
      </c>
      <c r="DI71">
        <v>0.37</v>
      </c>
      <c r="DJ71">
        <v>417</v>
      </c>
      <c r="DK71">
        <v>25</v>
      </c>
      <c r="DL71">
        <v>0.7</v>
      </c>
      <c r="DM71">
        <v>0.09</v>
      </c>
      <c r="DN71">
        <v>-30.2099175</v>
      </c>
      <c r="DO71">
        <v>-3.8197834896809999</v>
      </c>
      <c r="DP71">
        <v>0.43987139193604102</v>
      </c>
      <c r="DQ71">
        <v>0</v>
      </c>
      <c r="DR71">
        <v>1.178572</v>
      </c>
      <c r="DS71">
        <v>1.0949034146341401</v>
      </c>
      <c r="DT71">
        <v>0.113989794547582</v>
      </c>
      <c r="DU71">
        <v>0</v>
      </c>
      <c r="DV71">
        <v>0</v>
      </c>
      <c r="DW71">
        <v>2</v>
      </c>
      <c r="DX71" t="s">
        <v>363</v>
      </c>
      <c r="DY71">
        <v>2.9706000000000001</v>
      </c>
      <c r="DZ71">
        <v>2.6981600000000001</v>
      </c>
      <c r="EA71">
        <v>0.12739800000000001</v>
      </c>
      <c r="EB71">
        <v>0.131185</v>
      </c>
      <c r="EC71">
        <v>8.6542900000000006E-2</v>
      </c>
      <c r="ED71">
        <v>8.3855899999999997E-2</v>
      </c>
      <c r="EE71">
        <v>33853.199999999997</v>
      </c>
      <c r="EF71">
        <v>36815.699999999997</v>
      </c>
      <c r="EG71">
        <v>35171.599999999999</v>
      </c>
      <c r="EH71">
        <v>38446.300000000003</v>
      </c>
      <c r="EI71">
        <v>45589.599999999999</v>
      </c>
      <c r="EJ71">
        <v>50875</v>
      </c>
      <c r="EK71">
        <v>55007.6</v>
      </c>
      <c r="EL71">
        <v>61670.3</v>
      </c>
      <c r="EM71">
        <v>1.9510000000000001</v>
      </c>
      <c r="EN71">
        <v>2.1278000000000001</v>
      </c>
      <c r="EO71">
        <v>5.5849599999999999E-2</v>
      </c>
      <c r="EP71">
        <v>0</v>
      </c>
      <c r="EQ71">
        <v>27.178799999999999</v>
      </c>
      <c r="ER71">
        <v>999.9</v>
      </c>
      <c r="ES71">
        <v>42.131999999999998</v>
      </c>
      <c r="ET71">
        <v>35.329000000000001</v>
      </c>
      <c r="EU71">
        <v>33.067999999999998</v>
      </c>
      <c r="EV71">
        <v>53.120100000000001</v>
      </c>
      <c r="EW71">
        <v>36.514400000000002</v>
      </c>
      <c r="EX71">
        <v>2</v>
      </c>
      <c r="EY71">
        <v>0.14044699999999999</v>
      </c>
      <c r="EZ71">
        <v>1.1867799999999999</v>
      </c>
      <c r="FA71">
        <v>20.1434</v>
      </c>
      <c r="FB71">
        <v>5.1969200000000004</v>
      </c>
      <c r="FC71">
        <v>12.0099</v>
      </c>
      <c r="FD71">
        <v>4.9752000000000001</v>
      </c>
      <c r="FE71">
        <v>3.294</v>
      </c>
      <c r="FF71">
        <v>9999</v>
      </c>
      <c r="FG71">
        <v>9999</v>
      </c>
      <c r="FH71">
        <v>9999</v>
      </c>
      <c r="FI71">
        <v>582.9</v>
      </c>
      <c r="FJ71">
        <v>1.8631</v>
      </c>
      <c r="FK71">
        <v>1.86792</v>
      </c>
      <c r="FL71">
        <v>1.86768</v>
      </c>
      <c r="FM71">
        <v>1.8689</v>
      </c>
      <c r="FN71">
        <v>1.8696600000000001</v>
      </c>
      <c r="FO71">
        <v>1.8656900000000001</v>
      </c>
      <c r="FP71">
        <v>1.86673</v>
      </c>
      <c r="FQ71">
        <v>1.8681300000000001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10.654</v>
      </c>
      <c r="GF71">
        <v>0.37530000000000002</v>
      </c>
      <c r="GG71">
        <v>4.1364293666523597</v>
      </c>
      <c r="GH71">
        <v>8.4522687725487305E-3</v>
      </c>
      <c r="GI71">
        <v>-1.6959636708711599E-6</v>
      </c>
      <c r="GJ71">
        <v>4.0157175029199598E-10</v>
      </c>
      <c r="GK71">
        <v>-9.3331712570041497E-2</v>
      </c>
      <c r="GL71">
        <v>-1.2380171323446701E-2</v>
      </c>
      <c r="GM71">
        <v>1.4613783029802699E-3</v>
      </c>
      <c r="GN71">
        <v>-7.38890925161513E-6</v>
      </c>
      <c r="GO71">
        <v>15</v>
      </c>
      <c r="GP71">
        <v>2141</v>
      </c>
      <c r="GQ71">
        <v>1</v>
      </c>
      <c r="GR71">
        <v>40</v>
      </c>
      <c r="GS71">
        <v>2767.4</v>
      </c>
      <c r="GT71">
        <v>2767.4</v>
      </c>
      <c r="GU71">
        <v>2.52563</v>
      </c>
      <c r="GV71">
        <v>2.6415999999999999</v>
      </c>
      <c r="GW71">
        <v>2.2485400000000002</v>
      </c>
      <c r="GX71">
        <v>2.7343799999999998</v>
      </c>
      <c r="GY71">
        <v>1.9958499999999999</v>
      </c>
      <c r="GZ71">
        <v>2.3938000000000001</v>
      </c>
      <c r="HA71">
        <v>39.842799999999997</v>
      </c>
      <c r="HB71">
        <v>13.869400000000001</v>
      </c>
      <c r="HC71">
        <v>18</v>
      </c>
      <c r="HD71">
        <v>499.69400000000002</v>
      </c>
      <c r="HE71">
        <v>622.803</v>
      </c>
      <c r="HF71">
        <v>23.307700000000001</v>
      </c>
      <c r="HG71">
        <v>29.094100000000001</v>
      </c>
      <c r="HH71">
        <v>29.9985</v>
      </c>
      <c r="HI71">
        <v>29.097999999999999</v>
      </c>
      <c r="HJ71">
        <v>29.043399999999998</v>
      </c>
      <c r="HK71">
        <v>50.595799999999997</v>
      </c>
      <c r="HL71">
        <v>27.876100000000001</v>
      </c>
      <c r="HM71">
        <v>0</v>
      </c>
      <c r="HN71">
        <v>23.082699999999999</v>
      </c>
      <c r="HO71">
        <v>957.67700000000002</v>
      </c>
      <c r="HP71">
        <v>23.477499999999999</v>
      </c>
      <c r="HQ71">
        <v>102.02</v>
      </c>
      <c r="HR71">
        <v>102.649</v>
      </c>
    </row>
    <row r="72" spans="1:226" x14ac:dyDescent="0.2">
      <c r="A72">
        <v>56</v>
      </c>
      <c r="B72">
        <v>1657479620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1657479617.5</v>
      </c>
      <c r="J72">
        <f t="shared" si="0"/>
        <v>5.071587180600183E-3</v>
      </c>
      <c r="K72">
        <f t="shared" si="1"/>
        <v>5.0715871806001829</v>
      </c>
      <c r="L72">
        <f t="shared" si="2"/>
        <v>40.314598551323407</v>
      </c>
      <c r="M72">
        <f t="shared" si="3"/>
        <v>917.65066666666701</v>
      </c>
      <c r="N72">
        <f t="shared" si="4"/>
        <v>540.90430659799335</v>
      </c>
      <c r="O72">
        <f t="shared" si="5"/>
        <v>39.668876932967386</v>
      </c>
      <c r="P72">
        <f t="shared" si="6"/>
        <v>67.298727185971615</v>
      </c>
      <c r="Q72">
        <f t="shared" si="7"/>
        <v>0.19154481765921386</v>
      </c>
      <c r="R72">
        <f t="shared" si="8"/>
        <v>3.6747866405054719</v>
      </c>
      <c r="S72">
        <f t="shared" si="9"/>
        <v>0.18616606156683113</v>
      </c>
      <c r="T72">
        <f t="shared" si="10"/>
        <v>0.11682446751603787</v>
      </c>
      <c r="U72">
        <f t="shared" si="11"/>
        <v>321.51440399999996</v>
      </c>
      <c r="V72">
        <f t="shared" si="12"/>
        <v>27.793591808208298</v>
      </c>
      <c r="W72">
        <f t="shared" si="13"/>
        <v>27.793591808208298</v>
      </c>
      <c r="X72">
        <f t="shared" si="14"/>
        <v>3.749415776420908</v>
      </c>
      <c r="Y72">
        <f t="shared" si="15"/>
        <v>50.088536003909937</v>
      </c>
      <c r="Z72">
        <f t="shared" si="16"/>
        <v>1.8274836162602408</v>
      </c>
      <c r="AA72">
        <f t="shared" si="17"/>
        <v>3.6485067483657074</v>
      </c>
      <c r="AB72">
        <f t="shared" si="18"/>
        <v>1.9219321601606671</v>
      </c>
      <c r="AC72">
        <f t="shared" si="19"/>
        <v>-223.65699466446807</v>
      </c>
      <c r="AD72">
        <f t="shared" si="20"/>
        <v>-92.412466165624409</v>
      </c>
      <c r="AE72">
        <f t="shared" si="21"/>
        <v>-5.4576416767577438</v>
      </c>
      <c r="AF72">
        <f t="shared" si="22"/>
        <v>-1.269850685028473E-2</v>
      </c>
      <c r="AG72">
        <f t="shared" si="23"/>
        <v>119.74621840786368</v>
      </c>
      <c r="AH72">
        <f t="shared" si="24"/>
        <v>5.47912526891818</v>
      </c>
      <c r="AI72">
        <f t="shared" si="25"/>
        <v>40.314598551323407</v>
      </c>
      <c r="AJ72">
        <v>970.90623047042504</v>
      </c>
      <c r="AK72">
        <v>947.892921212121</v>
      </c>
      <c r="AL72">
        <v>3.3922989553155301</v>
      </c>
      <c r="AM72">
        <v>64.505183342234901</v>
      </c>
      <c r="AN72">
        <f t="shared" si="26"/>
        <v>5.0715871806001829</v>
      </c>
      <c r="AO72">
        <v>23.610163427604999</v>
      </c>
      <c r="AP72">
        <v>24.8955381818182</v>
      </c>
      <c r="AQ72">
        <v>-1.47066637567527E-2</v>
      </c>
      <c r="AR72">
        <v>77.478749649057505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38667.924479473353</v>
      </c>
      <c r="AX72">
        <f t="shared" si="30"/>
        <v>1999.99</v>
      </c>
      <c r="AY72">
        <f t="shared" si="31"/>
        <v>1681.1916000000001</v>
      </c>
      <c r="AZ72">
        <f t="shared" si="32"/>
        <v>0.84060000300001503</v>
      </c>
      <c r="BA72">
        <f t="shared" si="33"/>
        <v>0.16075800579002894</v>
      </c>
      <c r="BB72">
        <v>1.232</v>
      </c>
      <c r="BC72">
        <v>0.5</v>
      </c>
      <c r="BD72" t="s">
        <v>355</v>
      </c>
      <c r="BE72">
        <v>2</v>
      </c>
      <c r="BF72" t="b">
        <v>1</v>
      </c>
      <c r="BG72">
        <v>1657479617.5</v>
      </c>
      <c r="BH72">
        <v>917.65066666666701</v>
      </c>
      <c r="BI72">
        <v>948.39466666666704</v>
      </c>
      <c r="BJ72">
        <v>24.918622222222201</v>
      </c>
      <c r="BK72">
        <v>23.602222222222199</v>
      </c>
      <c r="BL72">
        <v>906.94388888888898</v>
      </c>
      <c r="BM72">
        <v>24.544699999999999</v>
      </c>
      <c r="BN72">
        <v>500.00566666666703</v>
      </c>
      <c r="BO72">
        <v>73.293499999999995</v>
      </c>
      <c r="BP72">
        <v>4.4568211111111103E-2</v>
      </c>
      <c r="BQ72">
        <v>27.3271333333333</v>
      </c>
      <c r="BR72">
        <v>28.123266666666701</v>
      </c>
      <c r="BS72">
        <v>999.9</v>
      </c>
      <c r="BT72">
        <v>0</v>
      </c>
      <c r="BU72">
        <v>0</v>
      </c>
      <c r="BV72">
        <v>9987.7777777777792</v>
      </c>
      <c r="BW72">
        <v>0</v>
      </c>
      <c r="BX72">
        <v>1597.40888888889</v>
      </c>
      <c r="BY72">
        <v>-30.744</v>
      </c>
      <c r="BZ72">
        <v>941.10133333333295</v>
      </c>
      <c r="CA72">
        <v>971.31977777777797</v>
      </c>
      <c r="CB72">
        <v>1.3164211111111099</v>
      </c>
      <c r="CC72">
        <v>948.39466666666704</v>
      </c>
      <c r="CD72">
        <v>23.602222222222199</v>
      </c>
      <c r="CE72">
        <v>1.8263755555555601</v>
      </c>
      <c r="CF72">
        <v>1.7298888888888899</v>
      </c>
      <c r="CG72">
        <v>16.014344444444401</v>
      </c>
      <c r="CH72">
        <v>15.167255555555601</v>
      </c>
      <c r="CI72">
        <v>1999.99</v>
      </c>
      <c r="CJ72">
        <v>0.98000200000000004</v>
      </c>
      <c r="CK72">
        <v>1.9997766666666701E-2</v>
      </c>
      <c r="CL72">
        <v>0</v>
      </c>
      <c r="CM72">
        <v>2.2996777777777799</v>
      </c>
      <c r="CN72">
        <v>0</v>
      </c>
      <c r="CO72">
        <v>3371.63</v>
      </c>
      <c r="CP72">
        <v>17300.066666666698</v>
      </c>
      <c r="CQ72">
        <v>40.875</v>
      </c>
      <c r="CR72">
        <v>41.201000000000001</v>
      </c>
      <c r="CS72">
        <v>40.75</v>
      </c>
      <c r="CT72">
        <v>39.186999999999998</v>
      </c>
      <c r="CU72">
        <v>40.006888888888902</v>
      </c>
      <c r="CV72">
        <v>1959.99</v>
      </c>
      <c r="CW72">
        <v>40</v>
      </c>
      <c r="CX72">
        <v>0</v>
      </c>
      <c r="CY72">
        <v>1657479594.0999999</v>
      </c>
      <c r="CZ72">
        <v>0</v>
      </c>
      <c r="DA72">
        <v>0</v>
      </c>
      <c r="DB72" t="s">
        <v>356</v>
      </c>
      <c r="DC72">
        <v>1657313570</v>
      </c>
      <c r="DD72">
        <v>1657313571.5</v>
      </c>
      <c r="DE72">
        <v>0</v>
      </c>
      <c r="DF72">
        <v>-0.183</v>
      </c>
      <c r="DG72">
        <v>-4.0000000000000001E-3</v>
      </c>
      <c r="DH72">
        <v>8.7509999999999994</v>
      </c>
      <c r="DI72">
        <v>0.37</v>
      </c>
      <c r="DJ72">
        <v>417</v>
      </c>
      <c r="DK72">
        <v>25</v>
      </c>
      <c r="DL72">
        <v>0.7</v>
      </c>
      <c r="DM72">
        <v>0.09</v>
      </c>
      <c r="DN72">
        <v>-30.427256097560999</v>
      </c>
      <c r="DO72">
        <v>-3.0193860627178299</v>
      </c>
      <c r="DP72">
        <v>0.38925209152360801</v>
      </c>
      <c r="DQ72">
        <v>0</v>
      </c>
      <c r="DR72">
        <v>1.2305712195122001</v>
      </c>
      <c r="DS72">
        <v>1.02936083623693</v>
      </c>
      <c r="DT72">
        <v>0.112638484113516</v>
      </c>
      <c r="DU72">
        <v>0</v>
      </c>
      <c r="DV72">
        <v>0</v>
      </c>
      <c r="DW72">
        <v>2</v>
      </c>
      <c r="DX72" t="s">
        <v>363</v>
      </c>
      <c r="DY72">
        <v>2.9708899999999998</v>
      </c>
      <c r="DZ72">
        <v>2.6979700000000002</v>
      </c>
      <c r="EA72">
        <v>0.12894800000000001</v>
      </c>
      <c r="EB72">
        <v>0.13269500000000001</v>
      </c>
      <c r="EC72">
        <v>8.6385400000000001E-2</v>
      </c>
      <c r="ED72">
        <v>8.3629499999999996E-2</v>
      </c>
      <c r="EE72">
        <v>33792.6</v>
      </c>
      <c r="EF72">
        <v>36750.800000000003</v>
      </c>
      <c r="EG72">
        <v>35171.1</v>
      </c>
      <c r="EH72">
        <v>38445.4</v>
      </c>
      <c r="EI72">
        <v>45596.7</v>
      </c>
      <c r="EJ72">
        <v>50886.400000000001</v>
      </c>
      <c r="EK72">
        <v>55006.5</v>
      </c>
      <c r="EL72">
        <v>61668.800000000003</v>
      </c>
      <c r="EM72">
        <v>1.9503999999999999</v>
      </c>
      <c r="EN72">
        <v>2.1265999999999998</v>
      </c>
      <c r="EO72">
        <v>5.6773400000000002E-2</v>
      </c>
      <c r="EP72">
        <v>0</v>
      </c>
      <c r="EQ72">
        <v>27.1996</v>
      </c>
      <c r="ER72">
        <v>999.9</v>
      </c>
      <c r="ES72">
        <v>42.131999999999998</v>
      </c>
      <c r="ET72">
        <v>35.338999999999999</v>
      </c>
      <c r="EU72">
        <v>33.084200000000003</v>
      </c>
      <c r="EV72">
        <v>52.710099999999997</v>
      </c>
      <c r="EW72">
        <v>36.450299999999999</v>
      </c>
      <c r="EX72">
        <v>2</v>
      </c>
      <c r="EY72">
        <v>0.14341499999999999</v>
      </c>
      <c r="EZ72">
        <v>2.1311100000000001</v>
      </c>
      <c r="FA72">
        <v>20.133800000000001</v>
      </c>
      <c r="FB72">
        <v>5.1969200000000004</v>
      </c>
      <c r="FC72">
        <v>12.0099</v>
      </c>
      <c r="FD72">
        <v>4.9752000000000001</v>
      </c>
      <c r="FE72">
        <v>3.294</v>
      </c>
      <c r="FF72">
        <v>9999</v>
      </c>
      <c r="FG72">
        <v>9999</v>
      </c>
      <c r="FH72">
        <v>9999</v>
      </c>
      <c r="FI72">
        <v>582.9</v>
      </c>
      <c r="FJ72">
        <v>1.86313</v>
      </c>
      <c r="FK72">
        <v>1.86792</v>
      </c>
      <c r="FL72">
        <v>1.86765</v>
      </c>
      <c r="FM72">
        <v>1.8689</v>
      </c>
      <c r="FN72">
        <v>1.8696600000000001</v>
      </c>
      <c r="FO72">
        <v>1.8656900000000001</v>
      </c>
      <c r="FP72">
        <v>1.86676</v>
      </c>
      <c r="FQ72">
        <v>1.8681300000000001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10.76</v>
      </c>
      <c r="GF72">
        <v>0.37230000000000002</v>
      </c>
      <c r="GG72">
        <v>4.1364293666523597</v>
      </c>
      <c r="GH72">
        <v>8.4522687725487305E-3</v>
      </c>
      <c r="GI72">
        <v>-1.6959636708711599E-6</v>
      </c>
      <c r="GJ72">
        <v>4.0157175029199598E-10</v>
      </c>
      <c r="GK72">
        <v>-9.3331712570041497E-2</v>
      </c>
      <c r="GL72">
        <v>-1.2380171323446701E-2</v>
      </c>
      <c r="GM72">
        <v>1.4613783029802699E-3</v>
      </c>
      <c r="GN72">
        <v>-7.38890925161513E-6</v>
      </c>
      <c r="GO72">
        <v>15</v>
      </c>
      <c r="GP72">
        <v>2141</v>
      </c>
      <c r="GQ72">
        <v>1</v>
      </c>
      <c r="GR72">
        <v>40</v>
      </c>
      <c r="GS72">
        <v>2767.5</v>
      </c>
      <c r="GT72">
        <v>2767.5</v>
      </c>
      <c r="GU72">
        <v>2.5585900000000001</v>
      </c>
      <c r="GV72">
        <v>2.64893</v>
      </c>
      <c r="GW72">
        <v>2.2485400000000002</v>
      </c>
      <c r="GX72">
        <v>2.7343799999999998</v>
      </c>
      <c r="GY72">
        <v>1.9958499999999999</v>
      </c>
      <c r="GZ72">
        <v>2.3913600000000002</v>
      </c>
      <c r="HA72">
        <v>39.842799999999997</v>
      </c>
      <c r="HB72">
        <v>13.8606</v>
      </c>
      <c r="HC72">
        <v>18</v>
      </c>
      <c r="HD72">
        <v>499.315</v>
      </c>
      <c r="HE72">
        <v>621.87900000000002</v>
      </c>
      <c r="HF72">
        <v>23.178100000000001</v>
      </c>
      <c r="HG72">
        <v>29.101600000000001</v>
      </c>
      <c r="HH72">
        <v>30.0014</v>
      </c>
      <c r="HI72">
        <v>29.1004</v>
      </c>
      <c r="HJ72">
        <v>29.0459</v>
      </c>
      <c r="HK72">
        <v>51.258400000000002</v>
      </c>
      <c r="HL72">
        <v>28.1526</v>
      </c>
      <c r="HM72">
        <v>0</v>
      </c>
      <c r="HN72">
        <v>22.9861</v>
      </c>
      <c r="HO72">
        <v>971.17100000000005</v>
      </c>
      <c r="HP72">
        <v>23.4894</v>
      </c>
      <c r="HQ72">
        <v>102.018</v>
      </c>
      <c r="HR72">
        <v>102.646</v>
      </c>
    </row>
    <row r="73" spans="1:226" x14ac:dyDescent="0.2">
      <c r="A73">
        <v>57</v>
      </c>
      <c r="B73">
        <v>1657479625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1657479622.2</v>
      </c>
      <c r="J73">
        <f t="shared" si="0"/>
        <v>4.9637163537810929E-3</v>
      </c>
      <c r="K73">
        <f t="shared" si="1"/>
        <v>4.9637163537810931</v>
      </c>
      <c r="L73">
        <f t="shared" si="2"/>
        <v>39.502928590710326</v>
      </c>
      <c r="M73">
        <f t="shared" si="3"/>
        <v>933.18399999999997</v>
      </c>
      <c r="N73">
        <f t="shared" si="4"/>
        <v>552.30034485906845</v>
      </c>
      <c r="O73">
        <f t="shared" si="5"/>
        <v>40.504860482983325</v>
      </c>
      <c r="P73">
        <f t="shared" si="6"/>
        <v>68.438283764963842</v>
      </c>
      <c r="Q73">
        <f t="shared" si="7"/>
        <v>0.18578758868779166</v>
      </c>
      <c r="R73">
        <f t="shared" si="8"/>
        <v>3.6722161418105626</v>
      </c>
      <c r="S73">
        <f t="shared" si="9"/>
        <v>0.18071926557688936</v>
      </c>
      <c r="T73">
        <f t="shared" si="10"/>
        <v>0.11339339316795045</v>
      </c>
      <c r="U73">
        <f t="shared" si="11"/>
        <v>321.52717199999995</v>
      </c>
      <c r="V73">
        <f t="shared" si="12"/>
        <v>27.837512779470888</v>
      </c>
      <c r="W73">
        <f t="shared" si="13"/>
        <v>27.837512779470888</v>
      </c>
      <c r="X73">
        <f t="shared" si="14"/>
        <v>3.7590414522457167</v>
      </c>
      <c r="Y73">
        <f t="shared" si="15"/>
        <v>49.858907176450046</v>
      </c>
      <c r="Z73">
        <f t="shared" si="16"/>
        <v>1.8213307532132283</v>
      </c>
      <c r="AA73">
        <f t="shared" si="17"/>
        <v>3.6529696625069654</v>
      </c>
      <c r="AB73">
        <f t="shared" si="18"/>
        <v>1.9377106990324884</v>
      </c>
      <c r="AC73">
        <f t="shared" si="19"/>
        <v>-218.89989120174619</v>
      </c>
      <c r="AD73">
        <f t="shared" si="20"/>
        <v>-96.912034929085067</v>
      </c>
      <c r="AE73">
        <f t="shared" si="21"/>
        <v>-5.729233278489839</v>
      </c>
      <c r="AF73">
        <f t="shared" si="22"/>
        <v>-1.3987409321160271E-2</v>
      </c>
      <c r="AG73">
        <f t="shared" si="23"/>
        <v>117.47192813084811</v>
      </c>
      <c r="AH73">
        <f t="shared" si="24"/>
        <v>5.6790535692531581</v>
      </c>
      <c r="AI73">
        <f t="shared" si="25"/>
        <v>39.502928590710326</v>
      </c>
      <c r="AJ73">
        <v>986.58460690912898</v>
      </c>
      <c r="AK73">
        <v>964.39612727272697</v>
      </c>
      <c r="AL73">
        <v>3.2291140442831101</v>
      </c>
      <c r="AM73">
        <v>64.505183342234901</v>
      </c>
      <c r="AN73">
        <f t="shared" si="26"/>
        <v>4.9637163537810931</v>
      </c>
      <c r="AO73">
        <v>23.467677771778199</v>
      </c>
      <c r="AP73">
        <v>24.7746648484848</v>
      </c>
      <c r="AQ73">
        <v>-2.5133042316670299E-2</v>
      </c>
      <c r="AR73">
        <v>77.478749649057505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38630.900642382258</v>
      </c>
      <c r="AX73">
        <f t="shared" si="30"/>
        <v>2000.07</v>
      </c>
      <c r="AY73">
        <f t="shared" si="31"/>
        <v>1681.2588000000001</v>
      </c>
      <c r="AZ73">
        <f t="shared" si="32"/>
        <v>0.84059997900073502</v>
      </c>
      <c r="BA73">
        <f t="shared" si="33"/>
        <v>0.16075795947141849</v>
      </c>
      <c r="BB73">
        <v>1.232</v>
      </c>
      <c r="BC73">
        <v>0.5</v>
      </c>
      <c r="BD73" t="s">
        <v>355</v>
      </c>
      <c r="BE73">
        <v>2</v>
      </c>
      <c r="BF73" t="b">
        <v>1</v>
      </c>
      <c r="BG73">
        <v>1657479622.2</v>
      </c>
      <c r="BH73">
        <v>933.18399999999997</v>
      </c>
      <c r="BI73">
        <v>963.43430000000001</v>
      </c>
      <c r="BJ73">
        <v>24.834589999999999</v>
      </c>
      <c r="BK73">
        <v>23.470050000000001</v>
      </c>
      <c r="BL73">
        <v>922.37919999999997</v>
      </c>
      <c r="BM73">
        <v>24.46435</v>
      </c>
      <c r="BN73">
        <v>500.01</v>
      </c>
      <c r="BO73">
        <v>73.29374</v>
      </c>
      <c r="BP73">
        <v>4.4726759999999997E-2</v>
      </c>
      <c r="BQ73">
        <v>27.347999999999999</v>
      </c>
      <c r="BR73">
        <v>28.15194</v>
      </c>
      <c r="BS73">
        <v>999.9</v>
      </c>
      <c r="BT73">
        <v>0</v>
      </c>
      <c r="BU73">
        <v>0</v>
      </c>
      <c r="BV73">
        <v>9978.5</v>
      </c>
      <c r="BW73">
        <v>0</v>
      </c>
      <c r="BX73">
        <v>1555.693</v>
      </c>
      <c r="BY73">
        <v>-30.250389999999999</v>
      </c>
      <c r="BZ73">
        <v>956.94920000000002</v>
      </c>
      <c r="CA73">
        <v>986.58939999999996</v>
      </c>
      <c r="CB73">
        <v>1.3645670000000001</v>
      </c>
      <c r="CC73">
        <v>963.43430000000001</v>
      </c>
      <c r="CD73">
        <v>23.470050000000001</v>
      </c>
      <c r="CE73">
        <v>1.8202210000000001</v>
      </c>
      <c r="CF73">
        <v>1.720207</v>
      </c>
      <c r="CG73">
        <v>15.96149</v>
      </c>
      <c r="CH73">
        <v>15.079969999999999</v>
      </c>
      <c r="CI73">
        <v>2000.07</v>
      </c>
      <c r="CJ73">
        <v>0.9800027</v>
      </c>
      <c r="CK73">
        <v>1.9997020000000001E-2</v>
      </c>
      <c r="CL73">
        <v>0</v>
      </c>
      <c r="CM73">
        <v>2.2780499999999999</v>
      </c>
      <c r="CN73">
        <v>0</v>
      </c>
      <c r="CO73">
        <v>3345.7809999999999</v>
      </c>
      <c r="CP73">
        <v>17300.79</v>
      </c>
      <c r="CQ73">
        <v>40.875</v>
      </c>
      <c r="CR73">
        <v>41.186999999999998</v>
      </c>
      <c r="CS73">
        <v>40.75</v>
      </c>
      <c r="CT73">
        <v>39.186999999999998</v>
      </c>
      <c r="CU73">
        <v>40.0062</v>
      </c>
      <c r="CV73">
        <v>1960.07</v>
      </c>
      <c r="CW73">
        <v>40</v>
      </c>
      <c r="CX73">
        <v>0</v>
      </c>
      <c r="CY73">
        <v>1657479599.5</v>
      </c>
      <c r="CZ73">
        <v>0</v>
      </c>
      <c r="DA73">
        <v>0</v>
      </c>
      <c r="DB73" t="s">
        <v>356</v>
      </c>
      <c r="DC73">
        <v>1657313570</v>
      </c>
      <c r="DD73">
        <v>1657313571.5</v>
      </c>
      <c r="DE73">
        <v>0</v>
      </c>
      <c r="DF73">
        <v>-0.183</v>
      </c>
      <c r="DG73">
        <v>-4.0000000000000001E-3</v>
      </c>
      <c r="DH73">
        <v>8.7509999999999994</v>
      </c>
      <c r="DI73">
        <v>0.37</v>
      </c>
      <c r="DJ73">
        <v>417</v>
      </c>
      <c r="DK73">
        <v>25</v>
      </c>
      <c r="DL73">
        <v>0.7</v>
      </c>
      <c r="DM73">
        <v>0.09</v>
      </c>
      <c r="DN73">
        <v>-30.526107317073201</v>
      </c>
      <c r="DO73">
        <v>0.46717630662022902</v>
      </c>
      <c r="DP73">
        <v>0.44454497448143998</v>
      </c>
      <c r="DQ73">
        <v>0</v>
      </c>
      <c r="DR73">
        <v>1.3090160975609799</v>
      </c>
      <c r="DS73">
        <v>0.55687777003484396</v>
      </c>
      <c r="DT73">
        <v>7.6643013678655503E-2</v>
      </c>
      <c r="DU73">
        <v>0</v>
      </c>
      <c r="DV73">
        <v>0</v>
      </c>
      <c r="DW73">
        <v>2</v>
      </c>
      <c r="DX73" t="s">
        <v>363</v>
      </c>
      <c r="DY73">
        <v>2.9699599999999999</v>
      </c>
      <c r="DZ73">
        <v>2.6984400000000002</v>
      </c>
      <c r="EA73">
        <v>0.13039000000000001</v>
      </c>
      <c r="EB73">
        <v>0.13416600000000001</v>
      </c>
      <c r="EC73">
        <v>8.6090600000000003E-2</v>
      </c>
      <c r="ED73">
        <v>8.3460699999999999E-2</v>
      </c>
      <c r="EE73">
        <v>33735.9</v>
      </c>
      <c r="EF73">
        <v>36687.800000000003</v>
      </c>
      <c r="EG73">
        <v>35170.400000000001</v>
      </c>
      <c r="EH73">
        <v>38444.800000000003</v>
      </c>
      <c r="EI73">
        <v>45611.3</v>
      </c>
      <c r="EJ73">
        <v>50894.7</v>
      </c>
      <c r="EK73">
        <v>55006.2</v>
      </c>
      <c r="EL73">
        <v>61667.5</v>
      </c>
      <c r="EM73">
        <v>1.95</v>
      </c>
      <c r="EN73">
        <v>2.1274000000000002</v>
      </c>
      <c r="EO73">
        <v>5.9604600000000001E-2</v>
      </c>
      <c r="EP73">
        <v>0</v>
      </c>
      <c r="EQ73">
        <v>27.220400000000001</v>
      </c>
      <c r="ER73">
        <v>999.9</v>
      </c>
      <c r="ES73">
        <v>42.106999999999999</v>
      </c>
      <c r="ET73">
        <v>35.338999999999999</v>
      </c>
      <c r="EU73">
        <v>33.0657</v>
      </c>
      <c r="EV73">
        <v>52.870100000000001</v>
      </c>
      <c r="EW73">
        <v>36.5625</v>
      </c>
      <c r="EX73">
        <v>2</v>
      </c>
      <c r="EY73">
        <v>0.14682899999999999</v>
      </c>
      <c r="EZ73">
        <v>2.6742300000000001</v>
      </c>
      <c r="FA73">
        <v>20.1251</v>
      </c>
      <c r="FB73">
        <v>5.1981200000000003</v>
      </c>
      <c r="FC73">
        <v>12.0099</v>
      </c>
      <c r="FD73">
        <v>4.9756</v>
      </c>
      <c r="FE73">
        <v>3.294</v>
      </c>
      <c r="FF73">
        <v>9999</v>
      </c>
      <c r="FG73">
        <v>9999</v>
      </c>
      <c r="FH73">
        <v>9999</v>
      </c>
      <c r="FI73">
        <v>582.9</v>
      </c>
      <c r="FJ73">
        <v>1.86313</v>
      </c>
      <c r="FK73">
        <v>1.86792</v>
      </c>
      <c r="FL73">
        <v>1.86768</v>
      </c>
      <c r="FM73">
        <v>1.86887</v>
      </c>
      <c r="FN73">
        <v>1.8696600000000001</v>
      </c>
      <c r="FO73">
        <v>1.8656900000000001</v>
      </c>
      <c r="FP73">
        <v>1.86673</v>
      </c>
      <c r="FQ73">
        <v>1.8681300000000001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10.861000000000001</v>
      </c>
      <c r="GF73">
        <v>0.36709999999999998</v>
      </c>
      <c r="GG73">
        <v>4.1364293666523597</v>
      </c>
      <c r="GH73">
        <v>8.4522687725487305E-3</v>
      </c>
      <c r="GI73">
        <v>-1.6959636708711599E-6</v>
      </c>
      <c r="GJ73">
        <v>4.0157175029199598E-10</v>
      </c>
      <c r="GK73">
        <v>-9.3331712570041497E-2</v>
      </c>
      <c r="GL73">
        <v>-1.2380171323446701E-2</v>
      </c>
      <c r="GM73">
        <v>1.4613783029802699E-3</v>
      </c>
      <c r="GN73">
        <v>-7.38890925161513E-6</v>
      </c>
      <c r="GO73">
        <v>15</v>
      </c>
      <c r="GP73">
        <v>2141</v>
      </c>
      <c r="GQ73">
        <v>1</v>
      </c>
      <c r="GR73">
        <v>40</v>
      </c>
      <c r="GS73">
        <v>2767.6</v>
      </c>
      <c r="GT73">
        <v>2767.6</v>
      </c>
      <c r="GU73">
        <v>2.5964399999999999</v>
      </c>
      <c r="GV73">
        <v>2.63428</v>
      </c>
      <c r="GW73">
        <v>2.2485400000000002</v>
      </c>
      <c r="GX73">
        <v>2.7331500000000002</v>
      </c>
      <c r="GY73">
        <v>1.9958499999999999</v>
      </c>
      <c r="GZ73">
        <v>2.3962400000000001</v>
      </c>
      <c r="HA73">
        <v>39.842799999999997</v>
      </c>
      <c r="HB73">
        <v>13.851800000000001</v>
      </c>
      <c r="HC73">
        <v>18</v>
      </c>
      <c r="HD73">
        <v>499.09100000000001</v>
      </c>
      <c r="HE73">
        <v>622.54</v>
      </c>
      <c r="HF73">
        <v>22.974799999999998</v>
      </c>
      <c r="HG73">
        <v>29.1111</v>
      </c>
      <c r="HH73">
        <v>30.002700000000001</v>
      </c>
      <c r="HI73">
        <v>29.105399999999999</v>
      </c>
      <c r="HJ73">
        <v>29.048400000000001</v>
      </c>
      <c r="HK73">
        <v>51.981000000000002</v>
      </c>
      <c r="HL73">
        <v>27.882200000000001</v>
      </c>
      <c r="HM73">
        <v>0</v>
      </c>
      <c r="HN73">
        <v>22.847200000000001</v>
      </c>
      <c r="HO73">
        <v>991.42600000000004</v>
      </c>
      <c r="HP73">
        <v>23.629899999999999</v>
      </c>
      <c r="HQ73">
        <v>102.017</v>
      </c>
      <c r="HR73">
        <v>102.64400000000001</v>
      </c>
    </row>
    <row r="74" spans="1:226" x14ac:dyDescent="0.2">
      <c r="A74">
        <v>58</v>
      </c>
      <c r="B74">
        <v>1657479630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1657479627.5</v>
      </c>
      <c r="J74">
        <f t="shared" si="0"/>
        <v>4.7143583385106345E-3</v>
      </c>
      <c r="K74">
        <f t="shared" si="1"/>
        <v>4.7143583385106345</v>
      </c>
      <c r="L74">
        <f t="shared" si="2"/>
        <v>42.163856310559119</v>
      </c>
      <c r="M74">
        <f t="shared" si="3"/>
        <v>950.537222222222</v>
      </c>
      <c r="N74">
        <f t="shared" si="4"/>
        <v>522.03499274757871</v>
      </c>
      <c r="O74">
        <f t="shared" si="5"/>
        <v>38.284541161411255</v>
      </c>
      <c r="P74">
        <f t="shared" si="6"/>
        <v>69.709659151558782</v>
      </c>
      <c r="Q74">
        <f t="shared" si="7"/>
        <v>0.17423831491666242</v>
      </c>
      <c r="R74">
        <f t="shared" si="8"/>
        <v>3.67119382585653</v>
      </c>
      <c r="S74">
        <f t="shared" si="9"/>
        <v>0.16977117351039234</v>
      </c>
      <c r="T74">
        <f t="shared" si="10"/>
        <v>0.10649879912377577</v>
      </c>
      <c r="U74">
        <f t="shared" si="11"/>
        <v>321.51416361997224</v>
      </c>
      <c r="V74">
        <f t="shared" si="12"/>
        <v>27.898076270647408</v>
      </c>
      <c r="W74">
        <f t="shared" si="13"/>
        <v>27.898076270647408</v>
      </c>
      <c r="X74">
        <f t="shared" si="14"/>
        <v>3.7723498472175341</v>
      </c>
      <c r="Y74">
        <f t="shared" si="15"/>
        <v>49.618836954508652</v>
      </c>
      <c r="Z74">
        <f t="shared" si="16"/>
        <v>1.8134142172535865</v>
      </c>
      <c r="AA74">
        <f t="shared" si="17"/>
        <v>3.6546890829306493</v>
      </c>
      <c r="AB74">
        <f t="shared" si="18"/>
        <v>1.9589356299639475</v>
      </c>
      <c r="AC74">
        <f t="shared" si="19"/>
        <v>-207.90320272831897</v>
      </c>
      <c r="AD74">
        <f t="shared" si="20"/>
        <v>-107.28189784783739</v>
      </c>
      <c r="AE74">
        <f t="shared" si="21"/>
        <v>-6.3462164525802578</v>
      </c>
      <c r="AF74">
        <f t="shared" si="22"/>
        <v>-1.7153408764400524E-2</v>
      </c>
      <c r="AG74">
        <f t="shared" si="23"/>
        <v>122.27137858171329</v>
      </c>
      <c r="AH74">
        <f t="shared" si="24"/>
        <v>5.0590204429347398</v>
      </c>
      <c r="AI74">
        <f t="shared" si="25"/>
        <v>42.163856310559119</v>
      </c>
      <c r="AJ74">
        <v>1005.04564214085</v>
      </c>
      <c r="AK74">
        <v>981.4692</v>
      </c>
      <c r="AL74">
        <v>3.41959143721416</v>
      </c>
      <c r="AM74">
        <v>64.505183342234901</v>
      </c>
      <c r="AN74">
        <f t="shared" si="26"/>
        <v>4.7143583385106345</v>
      </c>
      <c r="AO74">
        <v>23.4846502969528</v>
      </c>
      <c r="AP74">
        <v>24.709444242424201</v>
      </c>
      <c r="AQ74">
        <v>-2.0265448800680701E-2</v>
      </c>
      <c r="AR74">
        <v>77.478749649057505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38616.181354332584</v>
      </c>
      <c r="AX74">
        <f t="shared" si="30"/>
        <v>1999.98888888889</v>
      </c>
      <c r="AY74">
        <f t="shared" si="31"/>
        <v>1681.1906339999862</v>
      </c>
      <c r="AZ74">
        <f t="shared" si="32"/>
        <v>0.84059998699992045</v>
      </c>
      <c r="BA74">
        <f t="shared" si="33"/>
        <v>0.16075797490984664</v>
      </c>
      <c r="BB74">
        <v>1.232</v>
      </c>
      <c r="BC74">
        <v>0.5</v>
      </c>
      <c r="BD74" t="s">
        <v>355</v>
      </c>
      <c r="BE74">
        <v>2</v>
      </c>
      <c r="BF74" t="b">
        <v>1</v>
      </c>
      <c r="BG74">
        <v>1657479627.5</v>
      </c>
      <c r="BH74">
        <v>950.537222222222</v>
      </c>
      <c r="BI74">
        <v>981.84355555555499</v>
      </c>
      <c r="BJ74">
        <v>24.7271</v>
      </c>
      <c r="BK74">
        <v>23.511622222222201</v>
      </c>
      <c r="BL74">
        <v>939.62333333333299</v>
      </c>
      <c r="BM74">
        <v>24.361533333333298</v>
      </c>
      <c r="BN74">
        <v>500.09933333333299</v>
      </c>
      <c r="BO74">
        <v>73.292444444444399</v>
      </c>
      <c r="BP74">
        <v>4.4672211111111103E-2</v>
      </c>
      <c r="BQ74">
        <v>27.356033333333301</v>
      </c>
      <c r="BR74">
        <v>28.1876777777778</v>
      </c>
      <c r="BS74">
        <v>999.9</v>
      </c>
      <c r="BT74">
        <v>0</v>
      </c>
      <c r="BU74">
        <v>0</v>
      </c>
      <c r="BV74">
        <v>9975</v>
      </c>
      <c r="BW74">
        <v>0</v>
      </c>
      <c r="BX74">
        <v>1406.67777777778</v>
      </c>
      <c r="BY74">
        <v>-31.306066666666698</v>
      </c>
      <c r="BZ74">
        <v>974.63711111111104</v>
      </c>
      <c r="CA74">
        <v>1005.48422222222</v>
      </c>
      <c r="CB74">
        <v>1.21546888888889</v>
      </c>
      <c r="CC74">
        <v>981.84355555555499</v>
      </c>
      <c r="CD74">
        <v>23.511622222222201</v>
      </c>
      <c r="CE74">
        <v>1.8123100000000001</v>
      </c>
      <c r="CF74">
        <v>1.72322555555556</v>
      </c>
      <c r="CG74">
        <v>15.893355555555599</v>
      </c>
      <c r="CH74">
        <v>15.1072222222222</v>
      </c>
      <c r="CI74">
        <v>1999.98888888889</v>
      </c>
      <c r="CJ74">
        <v>0.98000200000000004</v>
      </c>
      <c r="CK74">
        <v>1.9997766666666701E-2</v>
      </c>
      <c r="CL74">
        <v>0</v>
      </c>
      <c r="CM74">
        <v>2.2836111111111101</v>
      </c>
      <c r="CN74">
        <v>0</v>
      </c>
      <c r="CO74">
        <v>3253.90333333333</v>
      </c>
      <c r="CP74">
        <v>17300.099999999999</v>
      </c>
      <c r="CQ74">
        <v>40.875</v>
      </c>
      <c r="CR74">
        <v>41.25</v>
      </c>
      <c r="CS74">
        <v>40.75</v>
      </c>
      <c r="CT74">
        <v>39.186999999999998</v>
      </c>
      <c r="CU74">
        <v>40</v>
      </c>
      <c r="CV74">
        <v>1959.98888888889</v>
      </c>
      <c r="CW74">
        <v>39.998888888888899</v>
      </c>
      <c r="CX74">
        <v>0</v>
      </c>
      <c r="CY74">
        <v>1657479604.3</v>
      </c>
      <c r="CZ74">
        <v>0</v>
      </c>
      <c r="DA74">
        <v>0</v>
      </c>
      <c r="DB74" t="s">
        <v>356</v>
      </c>
      <c r="DC74">
        <v>1657313570</v>
      </c>
      <c r="DD74">
        <v>1657313571.5</v>
      </c>
      <c r="DE74">
        <v>0</v>
      </c>
      <c r="DF74">
        <v>-0.183</v>
      </c>
      <c r="DG74">
        <v>-4.0000000000000001E-3</v>
      </c>
      <c r="DH74">
        <v>8.7509999999999994</v>
      </c>
      <c r="DI74">
        <v>0.37</v>
      </c>
      <c r="DJ74">
        <v>417</v>
      </c>
      <c r="DK74">
        <v>25</v>
      </c>
      <c r="DL74">
        <v>0.7</v>
      </c>
      <c r="DM74">
        <v>0.09</v>
      </c>
      <c r="DN74">
        <v>-30.703007317073201</v>
      </c>
      <c r="DO74">
        <v>-0.86285017421603605</v>
      </c>
      <c r="DP74">
        <v>0.51414892091036202</v>
      </c>
      <c r="DQ74">
        <v>0</v>
      </c>
      <c r="DR74">
        <v>1.3235995121951201</v>
      </c>
      <c r="DS74">
        <v>-0.22160132404181301</v>
      </c>
      <c r="DT74">
        <v>5.2212686896316501E-2</v>
      </c>
      <c r="DU74">
        <v>0</v>
      </c>
      <c r="DV74">
        <v>0</v>
      </c>
      <c r="DW74">
        <v>2</v>
      </c>
      <c r="DX74" t="s">
        <v>363</v>
      </c>
      <c r="DY74">
        <v>2.97092</v>
      </c>
      <c r="DZ74">
        <v>2.69916</v>
      </c>
      <c r="EA74">
        <v>0.13192899999999999</v>
      </c>
      <c r="EB74">
        <v>0.13567000000000001</v>
      </c>
      <c r="EC74">
        <v>8.5965899999999998E-2</v>
      </c>
      <c r="ED74">
        <v>8.3843699999999993E-2</v>
      </c>
      <c r="EE74">
        <v>33675.1</v>
      </c>
      <c r="EF74">
        <v>36623</v>
      </c>
      <c r="EG74">
        <v>35169.4</v>
      </c>
      <c r="EH74">
        <v>38443.599999999999</v>
      </c>
      <c r="EI74">
        <v>45616.800000000003</v>
      </c>
      <c r="EJ74">
        <v>50871.7</v>
      </c>
      <c r="EK74">
        <v>55005.2</v>
      </c>
      <c r="EL74">
        <v>61665.4</v>
      </c>
      <c r="EM74">
        <v>1.9503999999999999</v>
      </c>
      <c r="EN74">
        <v>2.1269999999999998</v>
      </c>
      <c r="EO74">
        <v>5.8442399999999999E-2</v>
      </c>
      <c r="EP74">
        <v>0</v>
      </c>
      <c r="EQ74">
        <v>27.241199999999999</v>
      </c>
      <c r="ER74">
        <v>999.9</v>
      </c>
      <c r="ES74">
        <v>42.106999999999999</v>
      </c>
      <c r="ET74">
        <v>35.369</v>
      </c>
      <c r="EU74">
        <v>33.116900000000001</v>
      </c>
      <c r="EV74">
        <v>53.0901</v>
      </c>
      <c r="EW74">
        <v>36.494399999999999</v>
      </c>
      <c r="EX74">
        <v>2</v>
      </c>
      <c r="EY74">
        <v>0.14939</v>
      </c>
      <c r="EZ74">
        <v>3.0158399999999999</v>
      </c>
      <c r="FA74">
        <v>20.119199999999999</v>
      </c>
      <c r="FB74">
        <v>5.1969200000000004</v>
      </c>
      <c r="FC74">
        <v>12.0099</v>
      </c>
      <c r="FD74">
        <v>4.9756</v>
      </c>
      <c r="FE74">
        <v>3.294</v>
      </c>
      <c r="FF74">
        <v>9999</v>
      </c>
      <c r="FG74">
        <v>9999</v>
      </c>
      <c r="FH74">
        <v>9999</v>
      </c>
      <c r="FI74">
        <v>582.9</v>
      </c>
      <c r="FJ74">
        <v>1.8631</v>
      </c>
      <c r="FK74">
        <v>1.86792</v>
      </c>
      <c r="FL74">
        <v>1.86765</v>
      </c>
      <c r="FM74">
        <v>1.86887</v>
      </c>
      <c r="FN74">
        <v>1.8696600000000001</v>
      </c>
      <c r="FO74">
        <v>1.8656900000000001</v>
      </c>
      <c r="FP74">
        <v>1.86676</v>
      </c>
      <c r="FQ74">
        <v>1.8681000000000001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10.967000000000001</v>
      </c>
      <c r="GF74">
        <v>0.36470000000000002</v>
      </c>
      <c r="GG74">
        <v>4.1364293666523597</v>
      </c>
      <c r="GH74">
        <v>8.4522687725487305E-3</v>
      </c>
      <c r="GI74">
        <v>-1.6959636708711599E-6</v>
      </c>
      <c r="GJ74">
        <v>4.0157175029199598E-10</v>
      </c>
      <c r="GK74">
        <v>-9.3331712570041497E-2</v>
      </c>
      <c r="GL74">
        <v>-1.2380171323446701E-2</v>
      </c>
      <c r="GM74">
        <v>1.4613783029802699E-3</v>
      </c>
      <c r="GN74">
        <v>-7.38890925161513E-6</v>
      </c>
      <c r="GO74">
        <v>15</v>
      </c>
      <c r="GP74">
        <v>2141</v>
      </c>
      <c r="GQ74">
        <v>1</v>
      </c>
      <c r="GR74">
        <v>40</v>
      </c>
      <c r="GS74">
        <v>2767.7</v>
      </c>
      <c r="GT74">
        <v>2767.6</v>
      </c>
      <c r="GU74">
        <v>2.6281699999999999</v>
      </c>
      <c r="GV74">
        <v>2.6428199999999999</v>
      </c>
      <c r="GW74">
        <v>2.2485400000000002</v>
      </c>
      <c r="GX74">
        <v>2.7331500000000002</v>
      </c>
      <c r="GY74">
        <v>1.9958499999999999</v>
      </c>
      <c r="GZ74">
        <v>2.3999000000000001</v>
      </c>
      <c r="HA74">
        <v>39.868000000000002</v>
      </c>
      <c r="HB74">
        <v>13.8431</v>
      </c>
      <c r="HC74">
        <v>18</v>
      </c>
      <c r="HD74">
        <v>499.37900000000002</v>
      </c>
      <c r="HE74">
        <v>622.27700000000004</v>
      </c>
      <c r="HF74">
        <v>22.745999999999999</v>
      </c>
      <c r="HG74">
        <v>29.118600000000001</v>
      </c>
      <c r="HH74">
        <v>30.002800000000001</v>
      </c>
      <c r="HI74">
        <v>29.107900000000001</v>
      </c>
      <c r="HJ74">
        <v>29.0534</v>
      </c>
      <c r="HK74">
        <v>52.6571</v>
      </c>
      <c r="HL74">
        <v>27.5914</v>
      </c>
      <c r="HM74">
        <v>0</v>
      </c>
      <c r="HN74">
        <v>22.6694</v>
      </c>
      <c r="HO74">
        <v>1004.92</v>
      </c>
      <c r="HP74">
        <v>23.718800000000002</v>
      </c>
      <c r="HQ74">
        <v>102.015</v>
      </c>
      <c r="HR74">
        <v>102.64100000000001</v>
      </c>
    </row>
    <row r="75" spans="1:226" x14ac:dyDescent="0.2">
      <c r="A75">
        <v>59</v>
      </c>
      <c r="B75">
        <v>1657479634.5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1657479631.9444399</v>
      </c>
      <c r="J75">
        <f t="shared" si="0"/>
        <v>4.7128062158295781E-3</v>
      </c>
      <c r="K75">
        <f t="shared" si="1"/>
        <v>4.7128062158295778</v>
      </c>
      <c r="L75">
        <f t="shared" si="2"/>
        <v>40.629264157939232</v>
      </c>
      <c r="M75">
        <f t="shared" si="3"/>
        <v>965.54866666666703</v>
      </c>
      <c r="N75">
        <f t="shared" si="4"/>
        <v>550.13716623620439</v>
      </c>
      <c r="O75">
        <f t="shared" si="5"/>
        <v>40.346192981756722</v>
      </c>
      <c r="P75">
        <f t="shared" si="6"/>
        <v>70.811817905582444</v>
      </c>
      <c r="Q75">
        <f t="shared" si="7"/>
        <v>0.17407836763878273</v>
      </c>
      <c r="R75">
        <f t="shared" si="8"/>
        <v>3.6701531020290892</v>
      </c>
      <c r="S75">
        <f t="shared" si="9"/>
        <v>0.16961808139471921</v>
      </c>
      <c r="T75">
        <f t="shared" si="10"/>
        <v>0.10640252116133439</v>
      </c>
      <c r="U75">
        <f t="shared" si="11"/>
        <v>321.51974776516965</v>
      </c>
      <c r="V75">
        <f t="shared" si="12"/>
        <v>27.899685493461554</v>
      </c>
      <c r="W75">
        <f t="shared" si="13"/>
        <v>27.899685493461554</v>
      </c>
      <c r="X75">
        <f t="shared" si="14"/>
        <v>3.7727040223850721</v>
      </c>
      <c r="Y75">
        <f t="shared" si="15"/>
        <v>49.593416891518892</v>
      </c>
      <c r="Z75">
        <f t="shared" si="16"/>
        <v>1.812603162375257</v>
      </c>
      <c r="AA75">
        <f t="shared" si="17"/>
        <v>3.6549269560114444</v>
      </c>
      <c r="AB75">
        <f t="shared" si="18"/>
        <v>1.9601008600098151</v>
      </c>
      <c r="AC75">
        <f t="shared" si="19"/>
        <v>-207.83475411808439</v>
      </c>
      <c r="AD75">
        <f t="shared" si="20"/>
        <v>-107.35004419070019</v>
      </c>
      <c r="AE75">
        <f t="shared" si="21"/>
        <v>-6.3521345520330446</v>
      </c>
      <c r="AF75">
        <f t="shared" si="22"/>
        <v>-1.7185095647946014E-2</v>
      </c>
      <c r="AG75">
        <f t="shared" si="23"/>
        <v>120.98312381858327</v>
      </c>
      <c r="AH75">
        <f t="shared" si="24"/>
        <v>4.546264144116317</v>
      </c>
      <c r="AI75">
        <f t="shared" si="25"/>
        <v>40.629264157939232</v>
      </c>
      <c r="AJ75">
        <v>1020.41926485995</v>
      </c>
      <c r="AK75">
        <v>997.09764848484804</v>
      </c>
      <c r="AL75">
        <v>3.45149907723839</v>
      </c>
      <c r="AM75">
        <v>64.505183342234901</v>
      </c>
      <c r="AN75">
        <f t="shared" si="26"/>
        <v>4.7128062158295778</v>
      </c>
      <c r="AO75">
        <v>23.615976088004601</v>
      </c>
      <c r="AP75">
        <v>24.723641212121201</v>
      </c>
      <c r="AQ75">
        <v>5.5278462911785599E-3</v>
      </c>
      <c r="AR75">
        <v>77.478749649057505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38602.156600224553</v>
      </c>
      <c r="AX75">
        <f t="shared" si="30"/>
        <v>2000.0266666666701</v>
      </c>
      <c r="AY75">
        <f t="shared" si="31"/>
        <v>1681.2221366658935</v>
      </c>
      <c r="AZ75">
        <f t="shared" si="32"/>
        <v>0.84059986033480749</v>
      </c>
      <c r="BA75">
        <f t="shared" si="33"/>
        <v>0.16075773044617861</v>
      </c>
      <c r="BB75">
        <v>1.232</v>
      </c>
      <c r="BC75">
        <v>0.5</v>
      </c>
      <c r="BD75" t="s">
        <v>355</v>
      </c>
      <c r="BE75">
        <v>2</v>
      </c>
      <c r="BF75" t="b">
        <v>1</v>
      </c>
      <c r="BG75">
        <v>1657479631.9444399</v>
      </c>
      <c r="BH75">
        <v>965.54866666666703</v>
      </c>
      <c r="BI75">
        <v>996.44799999999998</v>
      </c>
      <c r="BJ75">
        <v>24.715599999999998</v>
      </c>
      <c r="BK75">
        <v>23.622822222222201</v>
      </c>
      <c r="BL75">
        <v>954.54033333333302</v>
      </c>
      <c r="BM75">
        <v>24.350555555555601</v>
      </c>
      <c r="BN75">
        <v>499.87888888888898</v>
      </c>
      <c r="BO75">
        <v>73.293522222222194</v>
      </c>
      <c r="BP75">
        <v>4.4902188888888903E-2</v>
      </c>
      <c r="BQ75">
        <v>27.357144444444401</v>
      </c>
      <c r="BR75">
        <v>28.194144444444401</v>
      </c>
      <c r="BS75">
        <v>999.9</v>
      </c>
      <c r="BT75">
        <v>0</v>
      </c>
      <c r="BU75">
        <v>0</v>
      </c>
      <c r="BV75">
        <v>9971.1111111111095</v>
      </c>
      <c r="BW75">
        <v>0</v>
      </c>
      <c r="BX75">
        <v>1199.1555555555601</v>
      </c>
      <c r="BY75">
        <v>-30.899166666666702</v>
      </c>
      <c r="BZ75">
        <v>990.01755555555599</v>
      </c>
      <c r="CA75">
        <v>1020.55666666667</v>
      </c>
      <c r="CB75">
        <v>1.09276</v>
      </c>
      <c r="CC75">
        <v>996.44799999999998</v>
      </c>
      <c r="CD75">
        <v>23.622822222222201</v>
      </c>
      <c r="CE75">
        <v>1.8114933333333301</v>
      </c>
      <c r="CF75">
        <v>1.73139888888889</v>
      </c>
      <c r="CG75">
        <v>15.8863222222222</v>
      </c>
      <c r="CH75">
        <v>15.180855555555601</v>
      </c>
      <c r="CI75">
        <v>2000.0266666666701</v>
      </c>
      <c r="CJ75">
        <v>0.98000266666666702</v>
      </c>
      <c r="CK75">
        <v>1.9997055555555601E-2</v>
      </c>
      <c r="CL75">
        <v>0</v>
      </c>
      <c r="CM75">
        <v>2.1927444444444402</v>
      </c>
      <c r="CN75">
        <v>0</v>
      </c>
      <c r="CO75">
        <v>3132.6866666666701</v>
      </c>
      <c r="CP75">
        <v>17300.411111111101</v>
      </c>
      <c r="CQ75">
        <v>40.888777777777797</v>
      </c>
      <c r="CR75">
        <v>41.25</v>
      </c>
      <c r="CS75">
        <v>40.75</v>
      </c>
      <c r="CT75">
        <v>39.186999999999998</v>
      </c>
      <c r="CU75">
        <v>40.013777777777797</v>
      </c>
      <c r="CV75">
        <v>1960.03</v>
      </c>
      <c r="CW75">
        <v>39.991111111111103</v>
      </c>
      <c r="CX75">
        <v>0</v>
      </c>
      <c r="CY75">
        <v>1657479609.0999999</v>
      </c>
      <c r="CZ75">
        <v>0</v>
      </c>
      <c r="DA75">
        <v>0</v>
      </c>
      <c r="DB75" t="s">
        <v>356</v>
      </c>
      <c r="DC75">
        <v>1657313570</v>
      </c>
      <c r="DD75">
        <v>1657313571.5</v>
      </c>
      <c r="DE75">
        <v>0</v>
      </c>
      <c r="DF75">
        <v>-0.183</v>
      </c>
      <c r="DG75">
        <v>-4.0000000000000001E-3</v>
      </c>
      <c r="DH75">
        <v>8.7509999999999994</v>
      </c>
      <c r="DI75">
        <v>0.37</v>
      </c>
      <c r="DJ75">
        <v>417</v>
      </c>
      <c r="DK75">
        <v>25</v>
      </c>
      <c r="DL75">
        <v>0.7</v>
      </c>
      <c r="DM75">
        <v>0.09</v>
      </c>
      <c r="DN75">
        <v>-30.794646341463402</v>
      </c>
      <c r="DO75">
        <v>-1.4024425087107499</v>
      </c>
      <c r="DP75">
        <v>0.61644173190016804</v>
      </c>
      <c r="DQ75">
        <v>0</v>
      </c>
      <c r="DR75">
        <v>1.26645585365854</v>
      </c>
      <c r="DS75">
        <v>-0.892193519163761</v>
      </c>
      <c r="DT75">
        <v>0.104977550816786</v>
      </c>
      <c r="DU75">
        <v>0</v>
      </c>
      <c r="DV75">
        <v>0</v>
      </c>
      <c r="DW75">
        <v>2</v>
      </c>
      <c r="DX75" t="s">
        <v>363</v>
      </c>
      <c r="DY75">
        <v>2.9717199999999999</v>
      </c>
      <c r="DZ75">
        <v>2.6985999999999999</v>
      </c>
      <c r="EA75">
        <v>0.13327700000000001</v>
      </c>
      <c r="EB75">
        <v>0.13697699999999999</v>
      </c>
      <c r="EC75">
        <v>8.6012099999999994E-2</v>
      </c>
      <c r="ED75">
        <v>8.3926899999999999E-2</v>
      </c>
      <c r="EE75">
        <v>33621.9</v>
      </c>
      <c r="EF75">
        <v>36566.300000000003</v>
      </c>
      <c r="EG75">
        <v>35168.400000000001</v>
      </c>
      <c r="EH75">
        <v>38442.300000000003</v>
      </c>
      <c r="EI75">
        <v>45613.2</v>
      </c>
      <c r="EJ75">
        <v>50865.8</v>
      </c>
      <c r="EK75">
        <v>55003.5</v>
      </c>
      <c r="EL75">
        <v>61663.8</v>
      </c>
      <c r="EM75">
        <v>1.9510000000000001</v>
      </c>
      <c r="EN75">
        <v>2.1263999999999998</v>
      </c>
      <c r="EO75">
        <v>5.7965500000000003E-2</v>
      </c>
      <c r="EP75">
        <v>0</v>
      </c>
      <c r="EQ75">
        <v>27.2578</v>
      </c>
      <c r="ER75">
        <v>999.9</v>
      </c>
      <c r="ES75">
        <v>42.082999999999998</v>
      </c>
      <c r="ET75">
        <v>35.369</v>
      </c>
      <c r="EU75">
        <v>33.100900000000003</v>
      </c>
      <c r="EV75">
        <v>53.080100000000002</v>
      </c>
      <c r="EW75">
        <v>36.450299999999999</v>
      </c>
      <c r="EX75">
        <v>2</v>
      </c>
      <c r="EY75">
        <v>0.15085399999999999</v>
      </c>
      <c r="EZ75">
        <v>3.3614799999999998</v>
      </c>
      <c r="FA75">
        <v>20.112100000000002</v>
      </c>
      <c r="FB75">
        <v>5.1993200000000002</v>
      </c>
      <c r="FC75">
        <v>12.0099</v>
      </c>
      <c r="FD75">
        <v>4.976</v>
      </c>
      <c r="FE75">
        <v>3.294</v>
      </c>
      <c r="FF75">
        <v>9999</v>
      </c>
      <c r="FG75">
        <v>9999</v>
      </c>
      <c r="FH75">
        <v>9999</v>
      </c>
      <c r="FI75">
        <v>582.9</v>
      </c>
      <c r="FJ75">
        <v>1.8631</v>
      </c>
      <c r="FK75">
        <v>1.8678300000000001</v>
      </c>
      <c r="FL75">
        <v>1.86765</v>
      </c>
      <c r="FM75">
        <v>1.8689</v>
      </c>
      <c r="FN75">
        <v>1.8695999999999999</v>
      </c>
      <c r="FO75">
        <v>1.8656900000000001</v>
      </c>
      <c r="FP75">
        <v>1.86673</v>
      </c>
      <c r="FQ75">
        <v>1.8681300000000001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11.061</v>
      </c>
      <c r="GF75">
        <v>0.36570000000000003</v>
      </c>
      <c r="GG75">
        <v>4.1364293666523597</v>
      </c>
      <c r="GH75">
        <v>8.4522687725487305E-3</v>
      </c>
      <c r="GI75">
        <v>-1.6959636708711599E-6</v>
      </c>
      <c r="GJ75">
        <v>4.0157175029199598E-10</v>
      </c>
      <c r="GK75">
        <v>-9.3331712570041497E-2</v>
      </c>
      <c r="GL75">
        <v>-1.2380171323446701E-2</v>
      </c>
      <c r="GM75">
        <v>1.4613783029802699E-3</v>
      </c>
      <c r="GN75">
        <v>-7.38890925161513E-6</v>
      </c>
      <c r="GO75">
        <v>15</v>
      </c>
      <c r="GP75">
        <v>2141</v>
      </c>
      <c r="GQ75">
        <v>1</v>
      </c>
      <c r="GR75">
        <v>40</v>
      </c>
      <c r="GS75">
        <v>2767.7</v>
      </c>
      <c r="GT75">
        <v>2767.7</v>
      </c>
      <c r="GU75">
        <v>2.65991</v>
      </c>
      <c r="GV75">
        <v>2.6403799999999999</v>
      </c>
      <c r="GW75">
        <v>2.2485400000000002</v>
      </c>
      <c r="GX75">
        <v>2.7331500000000002</v>
      </c>
      <c r="GY75">
        <v>1.9958499999999999</v>
      </c>
      <c r="GZ75">
        <v>2.3925800000000002</v>
      </c>
      <c r="HA75">
        <v>39.868000000000002</v>
      </c>
      <c r="HB75">
        <v>13.8431</v>
      </c>
      <c r="HC75">
        <v>18</v>
      </c>
      <c r="HD75">
        <v>499.82299999999998</v>
      </c>
      <c r="HE75">
        <v>621.83000000000004</v>
      </c>
      <c r="HF75">
        <v>22.560199999999998</v>
      </c>
      <c r="HG75">
        <v>29.126100000000001</v>
      </c>
      <c r="HH75">
        <v>30.002300000000002</v>
      </c>
      <c r="HI75">
        <v>29.1128</v>
      </c>
      <c r="HJ75">
        <v>29.055800000000001</v>
      </c>
      <c r="HK75">
        <v>53.2348</v>
      </c>
      <c r="HL75">
        <v>27.5914</v>
      </c>
      <c r="HM75">
        <v>0</v>
      </c>
      <c r="HN75">
        <v>22.4815</v>
      </c>
      <c r="HO75">
        <v>1025.58</v>
      </c>
      <c r="HP75">
        <v>23.753499999999999</v>
      </c>
      <c r="HQ75">
        <v>102.012</v>
      </c>
      <c r="HR75">
        <v>102.63800000000001</v>
      </c>
    </row>
    <row r="76" spans="1:226" x14ac:dyDescent="0.2">
      <c r="A76">
        <v>60</v>
      </c>
      <c r="B76">
        <v>1657479640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1657479637.25</v>
      </c>
      <c r="J76">
        <f t="shared" si="0"/>
        <v>4.5644594655029017E-3</v>
      </c>
      <c r="K76">
        <f t="shared" si="1"/>
        <v>4.5644594655029014</v>
      </c>
      <c r="L76">
        <f t="shared" si="2"/>
        <v>40.955097312327865</v>
      </c>
      <c r="M76">
        <f t="shared" si="3"/>
        <v>983.06849999999997</v>
      </c>
      <c r="N76">
        <f t="shared" si="4"/>
        <v>550.96892096211513</v>
      </c>
      <c r="O76">
        <f t="shared" si="5"/>
        <v>40.406673009566255</v>
      </c>
      <c r="P76">
        <f t="shared" si="6"/>
        <v>72.09576786316795</v>
      </c>
      <c r="Q76">
        <f t="shared" si="7"/>
        <v>0.16819153653967894</v>
      </c>
      <c r="R76">
        <f t="shared" si="8"/>
        <v>3.6754960539866586</v>
      </c>
      <c r="S76">
        <f t="shared" si="9"/>
        <v>0.1640298250190878</v>
      </c>
      <c r="T76">
        <f t="shared" si="10"/>
        <v>0.10288397694019327</v>
      </c>
      <c r="U76">
        <f t="shared" si="11"/>
        <v>321.51845455770007</v>
      </c>
      <c r="V76">
        <f t="shared" si="12"/>
        <v>27.917952061270658</v>
      </c>
      <c r="W76">
        <f t="shared" si="13"/>
        <v>27.917952061270658</v>
      </c>
      <c r="X76">
        <f t="shared" si="14"/>
        <v>3.7767263605142545</v>
      </c>
      <c r="Y76">
        <f t="shared" si="15"/>
        <v>49.660077389538905</v>
      </c>
      <c r="Z76">
        <f t="shared" si="16"/>
        <v>1.8137466553608592</v>
      </c>
      <c r="AA76">
        <f t="shared" si="17"/>
        <v>3.6523234571980998</v>
      </c>
      <c r="AB76">
        <f t="shared" si="18"/>
        <v>1.9629797051533953</v>
      </c>
      <c r="AC76">
        <f t="shared" si="19"/>
        <v>-201.29266242867797</v>
      </c>
      <c r="AD76">
        <f t="shared" si="20"/>
        <v>-113.53632953680334</v>
      </c>
      <c r="AE76">
        <f t="shared" si="21"/>
        <v>-6.7086293126650141</v>
      </c>
      <c r="AF76">
        <f t="shared" si="22"/>
        <v>-1.9166720446278873E-2</v>
      </c>
      <c r="AG76">
        <f t="shared" si="23"/>
        <v>122.5243654110153</v>
      </c>
      <c r="AH76">
        <f t="shared" si="24"/>
        <v>4.50516039442756</v>
      </c>
      <c r="AI76">
        <f t="shared" si="25"/>
        <v>40.955097312327865</v>
      </c>
      <c r="AJ76">
        <v>1039.1215956875899</v>
      </c>
      <c r="AK76">
        <v>1015.75466666667</v>
      </c>
      <c r="AL76">
        <v>3.4428445831777701</v>
      </c>
      <c r="AM76">
        <v>64.505183342234901</v>
      </c>
      <c r="AN76">
        <f t="shared" si="26"/>
        <v>4.5644594655029014</v>
      </c>
      <c r="AO76">
        <v>23.643535757862299</v>
      </c>
      <c r="AP76">
        <v>24.734760000000001</v>
      </c>
      <c r="AQ76">
        <v>1.2499883913562201E-3</v>
      </c>
      <c r="AR76">
        <v>77.478749649057505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38675.077693000283</v>
      </c>
      <c r="AX76">
        <f t="shared" si="30"/>
        <v>2000.019</v>
      </c>
      <c r="AY76">
        <f t="shared" si="31"/>
        <v>1681.2156605998446</v>
      </c>
      <c r="AZ76">
        <f t="shared" si="32"/>
        <v>0.84059984460139858</v>
      </c>
      <c r="BA76">
        <f t="shared" si="33"/>
        <v>0.16075770008069926</v>
      </c>
      <c r="BB76">
        <v>1.232</v>
      </c>
      <c r="BC76">
        <v>0.5</v>
      </c>
      <c r="BD76" t="s">
        <v>355</v>
      </c>
      <c r="BE76">
        <v>2</v>
      </c>
      <c r="BF76" t="b">
        <v>1</v>
      </c>
      <c r="BG76">
        <v>1657479637.25</v>
      </c>
      <c r="BH76">
        <v>983.06849999999997</v>
      </c>
      <c r="BI76">
        <v>1014.351</v>
      </c>
      <c r="BJ76">
        <v>24.73151</v>
      </c>
      <c r="BK76">
        <v>23.648849999999999</v>
      </c>
      <c r="BL76">
        <v>971.95029999999997</v>
      </c>
      <c r="BM76">
        <v>24.365770000000001</v>
      </c>
      <c r="BN76">
        <v>499.98050000000001</v>
      </c>
      <c r="BO76">
        <v>73.292249999999996</v>
      </c>
      <c r="BP76">
        <v>4.5231430000000003E-2</v>
      </c>
      <c r="BQ76">
        <v>27.34498</v>
      </c>
      <c r="BR76">
        <v>28.180900000000001</v>
      </c>
      <c r="BS76">
        <v>999.9</v>
      </c>
      <c r="BT76">
        <v>0</v>
      </c>
      <c r="BU76">
        <v>0</v>
      </c>
      <c r="BV76">
        <v>9990.5</v>
      </c>
      <c r="BW76">
        <v>0</v>
      </c>
      <c r="BX76">
        <v>956.54319999999996</v>
      </c>
      <c r="BY76">
        <v>-31.281169999999999</v>
      </c>
      <c r="BZ76">
        <v>1008</v>
      </c>
      <c r="CA76">
        <v>1038.92</v>
      </c>
      <c r="CB76">
        <v>1.0826629999999999</v>
      </c>
      <c r="CC76">
        <v>1014.351</v>
      </c>
      <c r="CD76">
        <v>23.648849999999999</v>
      </c>
      <c r="CE76">
        <v>1.812627</v>
      </c>
      <c r="CF76">
        <v>1.7332780000000001</v>
      </c>
      <c r="CG76">
        <v>15.896129999999999</v>
      </c>
      <c r="CH76">
        <v>15.197699999999999</v>
      </c>
      <c r="CI76">
        <v>2000.019</v>
      </c>
      <c r="CJ76">
        <v>0.9800027</v>
      </c>
      <c r="CK76">
        <v>1.9997020000000001E-2</v>
      </c>
      <c r="CL76">
        <v>0</v>
      </c>
      <c r="CM76">
        <v>2.2913899999999998</v>
      </c>
      <c r="CN76">
        <v>0</v>
      </c>
      <c r="CO76">
        <v>2993.0259999999998</v>
      </c>
      <c r="CP76">
        <v>17300.32</v>
      </c>
      <c r="CQ76">
        <v>40.875</v>
      </c>
      <c r="CR76">
        <v>41.25</v>
      </c>
      <c r="CS76">
        <v>40.75</v>
      </c>
      <c r="CT76">
        <v>39.186999999999998</v>
      </c>
      <c r="CU76">
        <v>40</v>
      </c>
      <c r="CV76">
        <v>1960.028</v>
      </c>
      <c r="CW76">
        <v>39.99</v>
      </c>
      <c r="CX76">
        <v>0</v>
      </c>
      <c r="CY76">
        <v>1657479614.5</v>
      </c>
      <c r="CZ76">
        <v>0</v>
      </c>
      <c r="DA76">
        <v>0</v>
      </c>
      <c r="DB76" t="s">
        <v>356</v>
      </c>
      <c r="DC76">
        <v>1657313570</v>
      </c>
      <c r="DD76">
        <v>1657313571.5</v>
      </c>
      <c r="DE76">
        <v>0</v>
      </c>
      <c r="DF76">
        <v>-0.183</v>
      </c>
      <c r="DG76">
        <v>-4.0000000000000001E-3</v>
      </c>
      <c r="DH76">
        <v>8.7509999999999994</v>
      </c>
      <c r="DI76">
        <v>0.37</v>
      </c>
      <c r="DJ76">
        <v>417</v>
      </c>
      <c r="DK76">
        <v>25</v>
      </c>
      <c r="DL76">
        <v>0.7</v>
      </c>
      <c r="DM76">
        <v>0.09</v>
      </c>
      <c r="DN76">
        <v>-30.926600000000001</v>
      </c>
      <c r="DO76">
        <v>-2.4122634146341602</v>
      </c>
      <c r="DP76">
        <v>0.65253424730234599</v>
      </c>
      <c r="DQ76">
        <v>0</v>
      </c>
      <c r="DR76">
        <v>1.1950373170731701</v>
      </c>
      <c r="DS76">
        <v>-1.14082285714286</v>
      </c>
      <c r="DT76">
        <v>0.120623135466937</v>
      </c>
      <c r="DU76">
        <v>0</v>
      </c>
      <c r="DV76">
        <v>0</v>
      </c>
      <c r="DW76">
        <v>2</v>
      </c>
      <c r="DX76" t="s">
        <v>363</v>
      </c>
      <c r="DY76">
        <v>2.97126</v>
      </c>
      <c r="DZ76">
        <v>2.6984499999999998</v>
      </c>
      <c r="EA76">
        <v>0.134904</v>
      </c>
      <c r="EB76">
        <v>0.13855700000000001</v>
      </c>
      <c r="EC76">
        <v>8.6036199999999993E-2</v>
      </c>
      <c r="ED76">
        <v>8.3976599999999998E-2</v>
      </c>
      <c r="EE76">
        <v>33557.699999999997</v>
      </c>
      <c r="EF76">
        <v>36497.5</v>
      </c>
      <c r="EG76">
        <v>35167.4</v>
      </c>
      <c r="EH76">
        <v>38440.400000000001</v>
      </c>
      <c r="EI76">
        <v>45611.1</v>
      </c>
      <c r="EJ76">
        <v>50860.9</v>
      </c>
      <c r="EK76">
        <v>55002.400000000001</v>
      </c>
      <c r="EL76">
        <v>61661.1</v>
      </c>
      <c r="EM76">
        <v>1.9496</v>
      </c>
      <c r="EN76">
        <v>2.1263999999999998</v>
      </c>
      <c r="EO76">
        <v>5.5313099999999997E-2</v>
      </c>
      <c r="EP76">
        <v>0</v>
      </c>
      <c r="EQ76">
        <v>27.273599999999998</v>
      </c>
      <c r="ER76">
        <v>999.9</v>
      </c>
      <c r="ES76">
        <v>42.082999999999998</v>
      </c>
      <c r="ET76">
        <v>35.369</v>
      </c>
      <c r="EU76">
        <v>33.098700000000001</v>
      </c>
      <c r="EV76">
        <v>52.990099999999998</v>
      </c>
      <c r="EW76">
        <v>36.466299999999997</v>
      </c>
      <c r="EX76">
        <v>2</v>
      </c>
      <c r="EY76">
        <v>0.15327199999999999</v>
      </c>
      <c r="EZ76">
        <v>3.3483900000000002</v>
      </c>
      <c r="FA76">
        <v>20.1126</v>
      </c>
      <c r="FB76">
        <v>5.1993200000000002</v>
      </c>
      <c r="FC76">
        <v>12.0099</v>
      </c>
      <c r="FD76">
        <v>4.9752000000000001</v>
      </c>
      <c r="FE76">
        <v>3.294</v>
      </c>
      <c r="FF76">
        <v>9999</v>
      </c>
      <c r="FG76">
        <v>9999</v>
      </c>
      <c r="FH76">
        <v>9999</v>
      </c>
      <c r="FI76">
        <v>582.9</v>
      </c>
      <c r="FJ76">
        <v>1.8631</v>
      </c>
      <c r="FK76">
        <v>1.8678900000000001</v>
      </c>
      <c r="FL76">
        <v>1.8676200000000001</v>
      </c>
      <c r="FM76">
        <v>1.8689</v>
      </c>
      <c r="FN76">
        <v>1.8696299999999999</v>
      </c>
      <c r="FO76">
        <v>1.8656900000000001</v>
      </c>
      <c r="FP76">
        <v>1.86673</v>
      </c>
      <c r="FQ76">
        <v>1.8681300000000001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11.175000000000001</v>
      </c>
      <c r="GF76">
        <v>0.36609999999999998</v>
      </c>
      <c r="GG76">
        <v>4.1364293666523597</v>
      </c>
      <c r="GH76">
        <v>8.4522687725487305E-3</v>
      </c>
      <c r="GI76">
        <v>-1.6959636708711599E-6</v>
      </c>
      <c r="GJ76">
        <v>4.0157175029199598E-10</v>
      </c>
      <c r="GK76">
        <v>-9.3331712570041497E-2</v>
      </c>
      <c r="GL76">
        <v>-1.2380171323446701E-2</v>
      </c>
      <c r="GM76">
        <v>1.4613783029802699E-3</v>
      </c>
      <c r="GN76">
        <v>-7.38890925161513E-6</v>
      </c>
      <c r="GO76">
        <v>15</v>
      </c>
      <c r="GP76">
        <v>2141</v>
      </c>
      <c r="GQ76">
        <v>1</v>
      </c>
      <c r="GR76">
        <v>40</v>
      </c>
      <c r="GS76">
        <v>2767.8</v>
      </c>
      <c r="GT76">
        <v>2767.8</v>
      </c>
      <c r="GU76">
        <v>2.6953100000000001</v>
      </c>
      <c r="GV76">
        <v>2.64771</v>
      </c>
      <c r="GW76">
        <v>2.2485400000000002</v>
      </c>
      <c r="GX76">
        <v>2.7331500000000002</v>
      </c>
      <c r="GY76">
        <v>1.9958499999999999</v>
      </c>
      <c r="GZ76">
        <v>2.3864700000000001</v>
      </c>
      <c r="HA76">
        <v>39.8932</v>
      </c>
      <c r="HB76">
        <v>13.8256</v>
      </c>
      <c r="HC76">
        <v>18</v>
      </c>
      <c r="HD76">
        <v>498.93200000000002</v>
      </c>
      <c r="HE76">
        <v>621.88300000000004</v>
      </c>
      <c r="HF76">
        <v>22.308299999999999</v>
      </c>
      <c r="HG76">
        <v>29.1341</v>
      </c>
      <c r="HH76">
        <v>30.002300000000002</v>
      </c>
      <c r="HI76">
        <v>29.117799999999999</v>
      </c>
      <c r="HJ76">
        <v>29.0608</v>
      </c>
      <c r="HK76">
        <v>54.009399999999999</v>
      </c>
      <c r="HL76">
        <v>27.020900000000001</v>
      </c>
      <c r="HM76">
        <v>0</v>
      </c>
      <c r="HN76">
        <v>22.288399999999999</v>
      </c>
      <c r="HO76">
        <v>1039.05</v>
      </c>
      <c r="HP76">
        <v>23.8003</v>
      </c>
      <c r="HQ76">
        <v>102.009</v>
      </c>
      <c r="HR76">
        <v>102.633</v>
      </c>
    </row>
    <row r="77" spans="1:226" x14ac:dyDescent="0.2">
      <c r="A77">
        <v>61</v>
      </c>
      <c r="B77">
        <v>1657479644.5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1657479641.6500001</v>
      </c>
      <c r="J77">
        <f t="shared" si="0"/>
        <v>4.4521214936135596E-3</v>
      </c>
      <c r="K77">
        <f t="shared" si="1"/>
        <v>4.4521214936135598</v>
      </c>
      <c r="L77">
        <f t="shared" si="2"/>
        <v>41.281403570647157</v>
      </c>
      <c r="M77">
        <f t="shared" si="3"/>
        <v>997.79589999999996</v>
      </c>
      <c r="N77">
        <f t="shared" si="4"/>
        <v>551.96220905071357</v>
      </c>
      <c r="O77">
        <f t="shared" si="5"/>
        <v>40.479489841303966</v>
      </c>
      <c r="P77">
        <f t="shared" si="6"/>
        <v>73.175786920647212</v>
      </c>
      <c r="Q77">
        <f t="shared" si="7"/>
        <v>0.16393292606713269</v>
      </c>
      <c r="R77">
        <f t="shared" si="8"/>
        <v>3.6734090687624317</v>
      </c>
      <c r="S77">
        <f t="shared" si="9"/>
        <v>0.15997443633354994</v>
      </c>
      <c r="T77">
        <f t="shared" si="10"/>
        <v>0.10033171600155864</v>
      </c>
      <c r="U77">
        <f t="shared" si="11"/>
        <v>321.52196459999993</v>
      </c>
      <c r="V77">
        <f t="shared" si="12"/>
        <v>27.921425935867504</v>
      </c>
      <c r="W77">
        <f t="shared" si="13"/>
        <v>27.921425935867504</v>
      </c>
      <c r="X77">
        <f t="shared" si="14"/>
        <v>3.777491738591328</v>
      </c>
      <c r="Y77">
        <f t="shared" si="15"/>
        <v>49.735041860869941</v>
      </c>
      <c r="Z77">
        <f t="shared" si="16"/>
        <v>1.8143064135218419</v>
      </c>
      <c r="AA77">
        <f t="shared" si="17"/>
        <v>3.6479438754615474</v>
      </c>
      <c r="AB77">
        <f t="shared" si="18"/>
        <v>1.9631853250694862</v>
      </c>
      <c r="AC77">
        <f t="shared" si="19"/>
        <v>-196.33855786835798</v>
      </c>
      <c r="AD77">
        <f t="shared" si="20"/>
        <v>-118.21570761767498</v>
      </c>
      <c r="AE77">
        <f t="shared" si="21"/>
        <v>-6.9885001855386646</v>
      </c>
      <c r="AF77">
        <f t="shared" si="22"/>
        <v>-2.0801071571696639E-2</v>
      </c>
      <c r="AG77">
        <f t="shared" si="23"/>
        <v>121.11718646888924</v>
      </c>
      <c r="AH77">
        <f t="shared" si="24"/>
        <v>4.2165009784665628</v>
      </c>
      <c r="AI77">
        <f t="shared" si="25"/>
        <v>41.281403570647157</v>
      </c>
      <c r="AJ77">
        <v>1054.3617257037399</v>
      </c>
      <c r="AK77">
        <v>1031.08593939394</v>
      </c>
      <c r="AL77">
        <v>3.39596912365415</v>
      </c>
      <c r="AM77">
        <v>64.505183342234901</v>
      </c>
      <c r="AN77">
        <f t="shared" si="26"/>
        <v>4.4521214936135598</v>
      </c>
      <c r="AO77">
        <v>23.680398829120801</v>
      </c>
      <c r="AP77">
        <v>24.755842424242399</v>
      </c>
      <c r="AQ77">
        <v>-1.1994299902580701E-3</v>
      </c>
      <c r="AR77">
        <v>77.478749649057505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38649.829900979857</v>
      </c>
      <c r="AX77">
        <f t="shared" si="30"/>
        <v>2000.0409999999999</v>
      </c>
      <c r="AY77">
        <f t="shared" si="31"/>
        <v>1681.2341399999998</v>
      </c>
      <c r="AZ77">
        <f t="shared" si="32"/>
        <v>0.84059983770332702</v>
      </c>
      <c r="BA77">
        <f t="shared" si="33"/>
        <v>0.16075768676742125</v>
      </c>
      <c r="BB77">
        <v>1.232</v>
      </c>
      <c r="BC77">
        <v>0.5</v>
      </c>
      <c r="BD77" t="s">
        <v>355</v>
      </c>
      <c r="BE77">
        <v>2</v>
      </c>
      <c r="BF77" t="b">
        <v>1</v>
      </c>
      <c r="BG77">
        <v>1657479641.6500001</v>
      </c>
      <c r="BH77">
        <v>997.79589999999996</v>
      </c>
      <c r="BI77">
        <v>1028.68</v>
      </c>
      <c r="BJ77">
        <v>24.739159999999998</v>
      </c>
      <c r="BK77">
        <v>23.72578</v>
      </c>
      <c r="BL77">
        <v>986.58590000000004</v>
      </c>
      <c r="BM77">
        <v>24.373090000000001</v>
      </c>
      <c r="BN77">
        <v>499.9325</v>
      </c>
      <c r="BO77">
        <v>73.292199999999994</v>
      </c>
      <c r="BP77">
        <v>4.5229949999999998E-2</v>
      </c>
      <c r="BQ77">
        <v>27.3245</v>
      </c>
      <c r="BR77">
        <v>28.16151</v>
      </c>
      <c r="BS77">
        <v>999.9</v>
      </c>
      <c r="BT77">
        <v>0</v>
      </c>
      <c r="BU77">
        <v>0</v>
      </c>
      <c r="BV77">
        <v>9983</v>
      </c>
      <c r="BW77">
        <v>0</v>
      </c>
      <c r="BX77">
        <v>800.3288</v>
      </c>
      <c r="BY77">
        <v>-30.883590000000002</v>
      </c>
      <c r="BZ77">
        <v>1023.107</v>
      </c>
      <c r="CA77">
        <v>1053.681</v>
      </c>
      <c r="CB77">
        <v>1.0133965</v>
      </c>
      <c r="CC77">
        <v>1028.68</v>
      </c>
      <c r="CD77">
        <v>23.72578</v>
      </c>
      <c r="CE77">
        <v>1.813188</v>
      </c>
      <c r="CF77">
        <v>1.738912</v>
      </c>
      <c r="CG77">
        <v>15.90095</v>
      </c>
      <c r="CH77">
        <v>15.248200000000001</v>
      </c>
      <c r="CI77">
        <v>2000.0409999999999</v>
      </c>
      <c r="CJ77">
        <v>0.98000299999999996</v>
      </c>
      <c r="CK77">
        <v>1.9996699999999999E-2</v>
      </c>
      <c r="CL77">
        <v>0</v>
      </c>
      <c r="CM77">
        <v>2.2957399999999999</v>
      </c>
      <c r="CN77">
        <v>0</v>
      </c>
      <c r="CO77">
        <v>2902.8989999999999</v>
      </c>
      <c r="CP77">
        <v>17300.54</v>
      </c>
      <c r="CQ77">
        <v>40.875</v>
      </c>
      <c r="CR77">
        <v>41.25</v>
      </c>
      <c r="CS77">
        <v>40.75</v>
      </c>
      <c r="CT77">
        <v>39.186999999999998</v>
      </c>
      <c r="CU77">
        <v>40</v>
      </c>
      <c r="CV77">
        <v>1960.0509999999999</v>
      </c>
      <c r="CW77">
        <v>39.99</v>
      </c>
      <c r="CX77">
        <v>0</v>
      </c>
      <c r="CY77">
        <v>1657479619.3</v>
      </c>
      <c r="CZ77">
        <v>0</v>
      </c>
      <c r="DA77">
        <v>0</v>
      </c>
      <c r="DB77" t="s">
        <v>356</v>
      </c>
      <c r="DC77">
        <v>1657313570</v>
      </c>
      <c r="DD77">
        <v>1657313571.5</v>
      </c>
      <c r="DE77">
        <v>0</v>
      </c>
      <c r="DF77">
        <v>-0.183</v>
      </c>
      <c r="DG77">
        <v>-4.0000000000000001E-3</v>
      </c>
      <c r="DH77">
        <v>8.7509999999999994</v>
      </c>
      <c r="DI77">
        <v>0.37</v>
      </c>
      <c r="DJ77">
        <v>417</v>
      </c>
      <c r="DK77">
        <v>25</v>
      </c>
      <c r="DL77">
        <v>0.7</v>
      </c>
      <c r="DM77">
        <v>0.09</v>
      </c>
      <c r="DN77">
        <v>-31.008795121951199</v>
      </c>
      <c r="DO77">
        <v>-0.143809756097554</v>
      </c>
      <c r="DP77">
        <v>0.55802238391646497</v>
      </c>
      <c r="DQ77">
        <v>0</v>
      </c>
      <c r="DR77">
        <v>1.1245474390243899</v>
      </c>
      <c r="DS77">
        <v>-0.92665450871080002</v>
      </c>
      <c r="DT77">
        <v>0.100734213198324</v>
      </c>
      <c r="DU77">
        <v>0</v>
      </c>
      <c r="DV77">
        <v>0</v>
      </c>
      <c r="DW77">
        <v>2</v>
      </c>
      <c r="DX77" t="s">
        <v>363</v>
      </c>
      <c r="DY77">
        <v>2.9715699999999998</v>
      </c>
      <c r="DZ77">
        <v>2.6995300000000002</v>
      </c>
      <c r="EA77">
        <v>0.13622600000000001</v>
      </c>
      <c r="EB77">
        <v>0.13986499999999999</v>
      </c>
      <c r="EC77">
        <v>8.6090600000000003E-2</v>
      </c>
      <c r="ED77">
        <v>8.4336700000000001E-2</v>
      </c>
      <c r="EE77">
        <v>33506.1</v>
      </c>
      <c r="EF77">
        <v>36440.400000000001</v>
      </c>
      <c r="EG77">
        <v>35167.1</v>
      </c>
      <c r="EH77">
        <v>38438.699999999997</v>
      </c>
      <c r="EI77">
        <v>45607.199999999997</v>
      </c>
      <c r="EJ77">
        <v>50839</v>
      </c>
      <c r="EK77">
        <v>55001</v>
      </c>
      <c r="EL77">
        <v>61658.8</v>
      </c>
      <c r="EM77">
        <v>1.9498</v>
      </c>
      <c r="EN77">
        <v>2.1261999999999999</v>
      </c>
      <c r="EO77">
        <v>5.2005099999999999E-2</v>
      </c>
      <c r="EP77">
        <v>0</v>
      </c>
      <c r="EQ77">
        <v>27.2819</v>
      </c>
      <c r="ER77">
        <v>999.9</v>
      </c>
      <c r="ES77">
        <v>42.058</v>
      </c>
      <c r="ET77">
        <v>35.389000000000003</v>
      </c>
      <c r="EU77">
        <v>33.121099999999998</v>
      </c>
      <c r="EV77">
        <v>53.100099999999998</v>
      </c>
      <c r="EW77">
        <v>36.4223</v>
      </c>
      <c r="EX77">
        <v>2</v>
      </c>
      <c r="EY77">
        <v>0.15373999999999999</v>
      </c>
      <c r="EZ77">
        <v>3.47403</v>
      </c>
      <c r="FA77">
        <v>20.110199999999999</v>
      </c>
      <c r="FB77">
        <v>5.1981200000000003</v>
      </c>
      <c r="FC77">
        <v>12.0099</v>
      </c>
      <c r="FD77">
        <v>4.9756</v>
      </c>
      <c r="FE77">
        <v>3.294</v>
      </c>
      <c r="FF77">
        <v>9999</v>
      </c>
      <c r="FG77">
        <v>9999</v>
      </c>
      <c r="FH77">
        <v>9999</v>
      </c>
      <c r="FI77">
        <v>582.9</v>
      </c>
      <c r="FJ77">
        <v>1.8631</v>
      </c>
      <c r="FK77">
        <v>1.8678300000000001</v>
      </c>
      <c r="FL77">
        <v>1.86765</v>
      </c>
      <c r="FM77">
        <v>1.8688400000000001</v>
      </c>
      <c r="FN77">
        <v>1.8696299999999999</v>
      </c>
      <c r="FO77">
        <v>1.8656900000000001</v>
      </c>
      <c r="FP77">
        <v>1.86673</v>
      </c>
      <c r="FQ77">
        <v>1.8680699999999999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11.268000000000001</v>
      </c>
      <c r="GF77">
        <v>0.36709999999999998</v>
      </c>
      <c r="GG77">
        <v>4.1364293666523597</v>
      </c>
      <c r="GH77">
        <v>8.4522687725487305E-3</v>
      </c>
      <c r="GI77">
        <v>-1.6959636708711599E-6</v>
      </c>
      <c r="GJ77">
        <v>4.0157175029199598E-10</v>
      </c>
      <c r="GK77">
        <v>-9.3331712570041497E-2</v>
      </c>
      <c r="GL77">
        <v>-1.2380171323446701E-2</v>
      </c>
      <c r="GM77">
        <v>1.4613783029802699E-3</v>
      </c>
      <c r="GN77">
        <v>-7.38890925161513E-6</v>
      </c>
      <c r="GO77">
        <v>15</v>
      </c>
      <c r="GP77">
        <v>2141</v>
      </c>
      <c r="GQ77">
        <v>1</v>
      </c>
      <c r="GR77">
        <v>40</v>
      </c>
      <c r="GS77">
        <v>2767.9</v>
      </c>
      <c r="GT77">
        <v>2767.9</v>
      </c>
      <c r="GU77">
        <v>2.7282700000000002</v>
      </c>
      <c r="GV77">
        <v>2.6403799999999999</v>
      </c>
      <c r="GW77">
        <v>2.2485400000000002</v>
      </c>
      <c r="GX77">
        <v>2.7343799999999998</v>
      </c>
      <c r="GY77">
        <v>1.9958499999999999</v>
      </c>
      <c r="GZ77">
        <v>2.3901400000000002</v>
      </c>
      <c r="HA77">
        <v>39.8932</v>
      </c>
      <c r="HB77">
        <v>13.834300000000001</v>
      </c>
      <c r="HC77">
        <v>18</v>
      </c>
      <c r="HD77">
        <v>499.10399999999998</v>
      </c>
      <c r="HE77">
        <v>621.75199999999995</v>
      </c>
      <c r="HF77">
        <v>22.144100000000002</v>
      </c>
      <c r="HG77">
        <v>29.141100000000002</v>
      </c>
      <c r="HH77">
        <v>30.0014</v>
      </c>
      <c r="HI77">
        <v>29.122800000000002</v>
      </c>
      <c r="HJ77">
        <v>29.063199999999998</v>
      </c>
      <c r="HK77">
        <v>54.593200000000003</v>
      </c>
      <c r="HL77">
        <v>27.020900000000001</v>
      </c>
      <c r="HM77">
        <v>0</v>
      </c>
      <c r="HN77">
        <v>22.119900000000001</v>
      </c>
      <c r="HO77">
        <v>1059.17</v>
      </c>
      <c r="HP77">
        <v>23.8233</v>
      </c>
      <c r="HQ77">
        <v>102.00700000000001</v>
      </c>
      <c r="HR77">
        <v>102.629</v>
      </c>
    </row>
    <row r="78" spans="1:226" x14ac:dyDescent="0.2">
      <c r="A78">
        <v>62</v>
      </c>
      <c r="B78">
        <v>1657479650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1657479647.25</v>
      </c>
      <c r="J78">
        <f t="shared" si="0"/>
        <v>4.3535124638325951E-3</v>
      </c>
      <c r="K78">
        <f t="shared" si="1"/>
        <v>4.3535124638325948</v>
      </c>
      <c r="L78">
        <f t="shared" si="2"/>
        <v>41.183880506006567</v>
      </c>
      <c r="M78">
        <f t="shared" si="3"/>
        <v>1016.268</v>
      </c>
      <c r="N78">
        <f t="shared" si="4"/>
        <v>562.76625588633681</v>
      </c>
      <c r="O78">
        <f t="shared" si="5"/>
        <v>41.271861950868313</v>
      </c>
      <c r="P78">
        <f t="shared" si="6"/>
        <v>74.530539388908252</v>
      </c>
      <c r="Q78">
        <f t="shared" si="7"/>
        <v>0.16069333821464246</v>
      </c>
      <c r="R78">
        <f t="shared" si="8"/>
        <v>3.6788572406644215</v>
      </c>
      <c r="S78">
        <f t="shared" si="9"/>
        <v>0.15689329129541449</v>
      </c>
      <c r="T78">
        <f t="shared" si="10"/>
        <v>9.8392241578089457E-2</v>
      </c>
      <c r="U78">
        <f t="shared" si="11"/>
        <v>321.50680259999996</v>
      </c>
      <c r="V78">
        <f t="shared" si="12"/>
        <v>27.912695820650676</v>
      </c>
      <c r="W78">
        <f t="shared" si="13"/>
        <v>27.912695820650676</v>
      </c>
      <c r="X78">
        <f t="shared" si="14"/>
        <v>3.7755685416025191</v>
      </c>
      <c r="Y78">
        <f t="shared" si="15"/>
        <v>49.924951104650681</v>
      </c>
      <c r="Z78">
        <f t="shared" si="16"/>
        <v>1.81819099970593</v>
      </c>
      <c r="AA78">
        <f t="shared" si="17"/>
        <v>3.6418483333007394</v>
      </c>
      <c r="AB78">
        <f t="shared" si="18"/>
        <v>1.9573775418965891</v>
      </c>
      <c r="AC78">
        <f t="shared" si="19"/>
        <v>-191.98989965501744</v>
      </c>
      <c r="AD78">
        <f t="shared" si="20"/>
        <v>-122.32002241893859</v>
      </c>
      <c r="AE78">
        <f t="shared" si="21"/>
        <v>-7.2190818952271592</v>
      </c>
      <c r="AF78">
        <f t="shared" si="22"/>
        <v>-2.2201369183207476E-2</v>
      </c>
      <c r="AG78">
        <f t="shared" si="23"/>
        <v>123.15462953746373</v>
      </c>
      <c r="AH78">
        <f t="shared" si="24"/>
        <v>4.091504193741236</v>
      </c>
      <c r="AI78">
        <f t="shared" si="25"/>
        <v>41.183880506006567</v>
      </c>
      <c r="AJ78">
        <v>1073.48959922994</v>
      </c>
      <c r="AK78">
        <v>1049.93</v>
      </c>
      <c r="AL78">
        <v>3.4772603184170201</v>
      </c>
      <c r="AM78">
        <v>64.505183342234901</v>
      </c>
      <c r="AN78">
        <f t="shared" si="26"/>
        <v>4.3535124638325948</v>
      </c>
      <c r="AO78">
        <v>23.808748887463501</v>
      </c>
      <c r="AP78">
        <v>24.808689696969701</v>
      </c>
      <c r="AQ78">
        <v>1.0165752763049599E-2</v>
      </c>
      <c r="AR78">
        <v>77.478749649057505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38726.315883629773</v>
      </c>
      <c r="AX78">
        <f t="shared" si="30"/>
        <v>1999.9459999999999</v>
      </c>
      <c r="AY78">
        <f t="shared" si="31"/>
        <v>1681.1543399999998</v>
      </c>
      <c r="AZ78">
        <f t="shared" si="32"/>
        <v>0.84059986619638727</v>
      </c>
      <c r="BA78">
        <f t="shared" si="33"/>
        <v>0.16075774175902749</v>
      </c>
      <c r="BB78">
        <v>1.232</v>
      </c>
      <c r="BC78">
        <v>0.5</v>
      </c>
      <c r="BD78" t="s">
        <v>355</v>
      </c>
      <c r="BE78">
        <v>2</v>
      </c>
      <c r="BF78" t="b">
        <v>1</v>
      </c>
      <c r="BG78">
        <v>1657479647.25</v>
      </c>
      <c r="BH78">
        <v>1016.268</v>
      </c>
      <c r="BI78">
        <v>1047.6400000000001</v>
      </c>
      <c r="BJ78">
        <v>24.792110000000001</v>
      </c>
      <c r="BK78">
        <v>23.808890000000002</v>
      </c>
      <c r="BL78">
        <v>1004.9425</v>
      </c>
      <c r="BM78">
        <v>24.423739999999999</v>
      </c>
      <c r="BN78">
        <v>499.96570000000003</v>
      </c>
      <c r="BO78">
        <v>73.292929999999998</v>
      </c>
      <c r="BP78">
        <v>4.455518E-2</v>
      </c>
      <c r="BQ78">
        <v>27.295960000000001</v>
      </c>
      <c r="BR78">
        <v>28.12745</v>
      </c>
      <c r="BS78">
        <v>999.9</v>
      </c>
      <c r="BT78">
        <v>0</v>
      </c>
      <c r="BU78">
        <v>0</v>
      </c>
      <c r="BV78">
        <v>10002.5</v>
      </c>
      <c r="BW78">
        <v>0</v>
      </c>
      <c r="BX78">
        <v>660.53210000000001</v>
      </c>
      <c r="BY78">
        <v>-31.37313</v>
      </c>
      <c r="BZ78">
        <v>1042.1030000000001</v>
      </c>
      <c r="CA78">
        <v>1073.193</v>
      </c>
      <c r="CB78">
        <v>0.98324049999999996</v>
      </c>
      <c r="CC78">
        <v>1047.6400000000001</v>
      </c>
      <c r="CD78">
        <v>23.808890000000002</v>
      </c>
      <c r="CE78">
        <v>1.817088</v>
      </c>
      <c r="CF78">
        <v>1.745023</v>
      </c>
      <c r="CG78">
        <v>15.934559999999999</v>
      </c>
      <c r="CH78">
        <v>15.30284</v>
      </c>
      <c r="CI78">
        <v>1999.9459999999999</v>
      </c>
      <c r="CJ78">
        <v>0.98000209999999999</v>
      </c>
      <c r="CK78">
        <v>1.999766E-2</v>
      </c>
      <c r="CL78">
        <v>0</v>
      </c>
      <c r="CM78">
        <v>2.3838400000000002</v>
      </c>
      <c r="CN78">
        <v>0</v>
      </c>
      <c r="CO78">
        <v>2824.3560000000002</v>
      </c>
      <c r="CP78">
        <v>17299.689999999999</v>
      </c>
      <c r="CQ78">
        <v>40.875</v>
      </c>
      <c r="CR78">
        <v>41.25</v>
      </c>
      <c r="CS78">
        <v>40.75</v>
      </c>
      <c r="CT78">
        <v>39.186999999999998</v>
      </c>
      <c r="CU78">
        <v>40</v>
      </c>
      <c r="CV78">
        <v>1959.9559999999999</v>
      </c>
      <c r="CW78">
        <v>39.99</v>
      </c>
      <c r="CX78">
        <v>0</v>
      </c>
      <c r="CY78">
        <v>1657479624.0999999</v>
      </c>
      <c r="CZ78">
        <v>0</v>
      </c>
      <c r="DA78">
        <v>0</v>
      </c>
      <c r="DB78" t="s">
        <v>356</v>
      </c>
      <c r="DC78">
        <v>1657313570</v>
      </c>
      <c r="DD78">
        <v>1657313571.5</v>
      </c>
      <c r="DE78">
        <v>0</v>
      </c>
      <c r="DF78">
        <v>-0.183</v>
      </c>
      <c r="DG78">
        <v>-4.0000000000000001E-3</v>
      </c>
      <c r="DH78">
        <v>8.7509999999999994</v>
      </c>
      <c r="DI78">
        <v>0.37</v>
      </c>
      <c r="DJ78">
        <v>417</v>
      </c>
      <c r="DK78">
        <v>25</v>
      </c>
      <c r="DL78">
        <v>0.7</v>
      </c>
      <c r="DM78">
        <v>0.09</v>
      </c>
      <c r="DN78">
        <v>-31.0775024390244</v>
      </c>
      <c r="DO78">
        <v>0.39463902439023701</v>
      </c>
      <c r="DP78">
        <v>0.47480911671020398</v>
      </c>
      <c r="DQ78">
        <v>0</v>
      </c>
      <c r="DR78">
        <v>1.05107109756098</v>
      </c>
      <c r="DS78">
        <v>-0.56393144947735196</v>
      </c>
      <c r="DT78">
        <v>6.3163688310728605E-2</v>
      </c>
      <c r="DU78">
        <v>0</v>
      </c>
      <c r="DV78">
        <v>0</v>
      </c>
      <c r="DW78">
        <v>2</v>
      </c>
      <c r="DX78" t="s">
        <v>363</v>
      </c>
      <c r="DY78">
        <v>2.9714999999999998</v>
      </c>
      <c r="DZ78">
        <v>2.6982699999999999</v>
      </c>
      <c r="EA78">
        <v>0.137825</v>
      </c>
      <c r="EB78">
        <v>0.14147599999999999</v>
      </c>
      <c r="EC78">
        <v>8.6208999999999994E-2</v>
      </c>
      <c r="ED78">
        <v>8.43526E-2</v>
      </c>
      <c r="EE78">
        <v>33443.199999999997</v>
      </c>
      <c r="EF78">
        <v>36371</v>
      </c>
      <c r="EG78">
        <v>35166.199999999997</v>
      </c>
      <c r="EH78">
        <v>38437.5</v>
      </c>
      <c r="EI78">
        <v>45601</v>
      </c>
      <c r="EJ78">
        <v>50836.2</v>
      </c>
      <c r="EK78">
        <v>55000.7</v>
      </c>
      <c r="EL78">
        <v>61656.5</v>
      </c>
      <c r="EM78">
        <v>1.9498</v>
      </c>
      <c r="EN78">
        <v>2.1255999999999999</v>
      </c>
      <c r="EO78">
        <v>5.1885800000000003E-2</v>
      </c>
      <c r="EP78">
        <v>0</v>
      </c>
      <c r="EQ78">
        <v>27.282800000000002</v>
      </c>
      <c r="ER78">
        <v>999.9</v>
      </c>
      <c r="ES78">
        <v>42.033999999999999</v>
      </c>
      <c r="ET78">
        <v>35.399000000000001</v>
      </c>
      <c r="EU78">
        <v>33.114600000000003</v>
      </c>
      <c r="EV78">
        <v>53.250100000000003</v>
      </c>
      <c r="EW78">
        <v>36.454300000000003</v>
      </c>
      <c r="EX78">
        <v>2</v>
      </c>
      <c r="EY78">
        <v>0.154756</v>
      </c>
      <c r="EZ78">
        <v>3.3075600000000001</v>
      </c>
      <c r="FA78">
        <v>20.1143</v>
      </c>
      <c r="FB78">
        <v>5.2017199999999999</v>
      </c>
      <c r="FC78">
        <v>12.0099</v>
      </c>
      <c r="FD78">
        <v>4.976</v>
      </c>
      <c r="FE78">
        <v>3.294</v>
      </c>
      <c r="FF78">
        <v>9999</v>
      </c>
      <c r="FG78">
        <v>9999</v>
      </c>
      <c r="FH78">
        <v>9999</v>
      </c>
      <c r="FI78">
        <v>582.9</v>
      </c>
      <c r="FJ78">
        <v>1.8631</v>
      </c>
      <c r="FK78">
        <v>1.86795</v>
      </c>
      <c r="FL78">
        <v>1.86755</v>
      </c>
      <c r="FM78">
        <v>1.8689</v>
      </c>
      <c r="FN78">
        <v>1.8696600000000001</v>
      </c>
      <c r="FO78">
        <v>1.8656900000000001</v>
      </c>
      <c r="FP78">
        <v>1.86673</v>
      </c>
      <c r="FQ78">
        <v>1.8681000000000001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11.39</v>
      </c>
      <c r="GF78">
        <v>0.36930000000000002</v>
      </c>
      <c r="GG78">
        <v>4.1364293666523597</v>
      </c>
      <c r="GH78">
        <v>8.4522687725487305E-3</v>
      </c>
      <c r="GI78">
        <v>-1.6959636708711599E-6</v>
      </c>
      <c r="GJ78">
        <v>4.0157175029199598E-10</v>
      </c>
      <c r="GK78">
        <v>-9.3331712570041497E-2</v>
      </c>
      <c r="GL78">
        <v>-1.2380171323446701E-2</v>
      </c>
      <c r="GM78">
        <v>1.4613783029802699E-3</v>
      </c>
      <c r="GN78">
        <v>-7.38890925161513E-6</v>
      </c>
      <c r="GO78">
        <v>15</v>
      </c>
      <c r="GP78">
        <v>2141</v>
      </c>
      <c r="GQ78">
        <v>1</v>
      </c>
      <c r="GR78">
        <v>40</v>
      </c>
      <c r="GS78">
        <v>2768</v>
      </c>
      <c r="GT78">
        <v>2768</v>
      </c>
      <c r="GU78">
        <v>2.7648899999999998</v>
      </c>
      <c r="GV78">
        <v>2.63672</v>
      </c>
      <c r="GW78">
        <v>2.2485400000000002</v>
      </c>
      <c r="GX78">
        <v>2.7331500000000002</v>
      </c>
      <c r="GY78">
        <v>1.9958499999999999</v>
      </c>
      <c r="GZ78">
        <v>2.4084500000000002</v>
      </c>
      <c r="HA78">
        <v>39.8932</v>
      </c>
      <c r="HB78">
        <v>13.834300000000001</v>
      </c>
      <c r="HC78">
        <v>18</v>
      </c>
      <c r="HD78">
        <v>499.15199999999999</v>
      </c>
      <c r="HE78">
        <v>621.33100000000002</v>
      </c>
      <c r="HF78">
        <v>21.962499999999999</v>
      </c>
      <c r="HG78">
        <v>29.149100000000001</v>
      </c>
      <c r="HH78">
        <v>30.001200000000001</v>
      </c>
      <c r="HI78">
        <v>29.127800000000001</v>
      </c>
      <c r="HJ78">
        <v>29.068200000000001</v>
      </c>
      <c r="HK78">
        <v>55.372199999999999</v>
      </c>
      <c r="HL78">
        <v>27.020900000000001</v>
      </c>
      <c r="HM78">
        <v>0</v>
      </c>
      <c r="HN78">
        <v>21.9772</v>
      </c>
      <c r="HO78">
        <v>1072.6300000000001</v>
      </c>
      <c r="HP78">
        <v>23.8201</v>
      </c>
      <c r="HQ78">
        <v>102.006</v>
      </c>
      <c r="HR78">
        <v>102.626</v>
      </c>
    </row>
    <row r="79" spans="1:226" x14ac:dyDescent="0.2">
      <c r="A79">
        <v>63</v>
      </c>
      <c r="B79">
        <v>1657479655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1657479652.5</v>
      </c>
      <c r="J79">
        <f t="shared" si="0"/>
        <v>4.2472690945136527E-3</v>
      </c>
      <c r="K79">
        <f t="shared" si="1"/>
        <v>4.2472690945136531</v>
      </c>
      <c r="L79">
        <f t="shared" si="2"/>
        <v>43.995127792071564</v>
      </c>
      <c r="M79">
        <f t="shared" si="3"/>
        <v>1033.90888888889</v>
      </c>
      <c r="N79">
        <f t="shared" si="4"/>
        <v>541.2170014811386</v>
      </c>
      <c r="O79">
        <f t="shared" si="5"/>
        <v>39.6907507331413</v>
      </c>
      <c r="P79">
        <f t="shared" si="6"/>
        <v>75.822858257157222</v>
      </c>
      <c r="Q79">
        <f t="shared" si="7"/>
        <v>0.15684824263087196</v>
      </c>
      <c r="R79">
        <f t="shared" si="8"/>
        <v>3.679023213556289</v>
      </c>
      <c r="S79">
        <f t="shared" si="9"/>
        <v>0.1532258272780935</v>
      </c>
      <c r="T79">
        <f t="shared" si="10"/>
        <v>9.6084633741820427E-2</v>
      </c>
      <c r="U79">
        <f t="shared" si="11"/>
        <v>321.51258366666627</v>
      </c>
      <c r="V79">
        <f t="shared" si="12"/>
        <v>27.913554429883732</v>
      </c>
      <c r="W79">
        <f t="shared" si="13"/>
        <v>27.913554429883732</v>
      </c>
      <c r="X79">
        <f t="shared" si="14"/>
        <v>3.7757576506696444</v>
      </c>
      <c r="Y79">
        <f t="shared" si="15"/>
        <v>50.051659521710249</v>
      </c>
      <c r="Z79">
        <f t="shared" si="16"/>
        <v>1.8205143901520486</v>
      </c>
      <c r="AA79">
        <f t="shared" si="17"/>
        <v>3.6372707869204381</v>
      </c>
      <c r="AB79">
        <f t="shared" si="18"/>
        <v>1.9552432605175958</v>
      </c>
      <c r="AC79">
        <f t="shared" si="19"/>
        <v>-187.30456706805208</v>
      </c>
      <c r="AD79">
        <f t="shared" si="20"/>
        <v>-126.75229198724482</v>
      </c>
      <c r="AE79">
        <f t="shared" si="21"/>
        <v>-7.4795596901728958</v>
      </c>
      <c r="AF79">
        <f t="shared" si="22"/>
        <v>-2.3835078803514875E-2</v>
      </c>
      <c r="AG79">
        <f t="shared" si="23"/>
        <v>122.55026228327938</v>
      </c>
      <c r="AH79">
        <f t="shared" si="24"/>
        <v>4.2094476607923665</v>
      </c>
      <c r="AI79">
        <f t="shared" si="25"/>
        <v>43.995127792071564</v>
      </c>
      <c r="AJ79">
        <v>1090.5539903558899</v>
      </c>
      <c r="AK79">
        <v>1066.8635757575801</v>
      </c>
      <c r="AL79">
        <v>3.3243731464301201</v>
      </c>
      <c r="AM79">
        <v>64.505183342234901</v>
      </c>
      <c r="AN79">
        <f t="shared" si="26"/>
        <v>4.2472690945136531</v>
      </c>
      <c r="AO79">
        <v>23.813648760584499</v>
      </c>
      <c r="AP79">
        <v>24.829652727272698</v>
      </c>
      <c r="AQ79">
        <v>1.0069241938286499E-3</v>
      </c>
      <c r="AR79">
        <v>77.478749649057505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38731.263847200884</v>
      </c>
      <c r="AX79">
        <f t="shared" si="30"/>
        <v>1999.9822222222199</v>
      </c>
      <c r="AY79">
        <f t="shared" si="31"/>
        <v>1681.1847666666647</v>
      </c>
      <c r="AZ79">
        <f t="shared" si="32"/>
        <v>0.8405998553320474</v>
      </c>
      <c r="BA79">
        <f t="shared" si="33"/>
        <v>0.16075772079085146</v>
      </c>
      <c r="BB79">
        <v>1.232</v>
      </c>
      <c r="BC79">
        <v>0.5</v>
      </c>
      <c r="BD79" t="s">
        <v>355</v>
      </c>
      <c r="BE79">
        <v>2</v>
      </c>
      <c r="BF79" t="b">
        <v>1</v>
      </c>
      <c r="BG79">
        <v>1657479652.5</v>
      </c>
      <c r="BH79">
        <v>1033.90888888889</v>
      </c>
      <c r="BI79">
        <v>1065.17888888889</v>
      </c>
      <c r="BJ79">
        <v>24.824255555555599</v>
      </c>
      <c r="BK79">
        <v>23.812755555555601</v>
      </c>
      <c r="BL79">
        <v>1022.47666666667</v>
      </c>
      <c r="BM79">
        <v>24.454455555555601</v>
      </c>
      <c r="BN79">
        <v>499.98022222222198</v>
      </c>
      <c r="BO79">
        <v>73.291200000000003</v>
      </c>
      <c r="BP79">
        <v>4.4912177777777798E-2</v>
      </c>
      <c r="BQ79">
        <v>27.2745</v>
      </c>
      <c r="BR79">
        <v>28.112411111111101</v>
      </c>
      <c r="BS79">
        <v>999.9</v>
      </c>
      <c r="BT79">
        <v>0</v>
      </c>
      <c r="BU79">
        <v>0</v>
      </c>
      <c r="BV79">
        <v>10003.333333333299</v>
      </c>
      <c r="BW79">
        <v>0</v>
      </c>
      <c r="BX79">
        <v>577.12011111111099</v>
      </c>
      <c r="BY79">
        <v>-31.266633333333299</v>
      </c>
      <c r="BZ79">
        <v>1060.23</v>
      </c>
      <c r="CA79">
        <v>1091.1611111111099</v>
      </c>
      <c r="CB79">
        <v>1.0115055555555601</v>
      </c>
      <c r="CC79">
        <v>1065.17888888889</v>
      </c>
      <c r="CD79">
        <v>23.812755555555601</v>
      </c>
      <c r="CE79">
        <v>1.8193977777777799</v>
      </c>
      <c r="CF79">
        <v>1.74526222222222</v>
      </c>
      <c r="CG79">
        <v>15.9544444444444</v>
      </c>
      <c r="CH79">
        <v>15.3049888888889</v>
      </c>
      <c r="CI79">
        <v>1999.9822222222199</v>
      </c>
      <c r="CJ79">
        <v>0.98000266666666702</v>
      </c>
      <c r="CK79">
        <v>1.9997055555555601E-2</v>
      </c>
      <c r="CL79">
        <v>0</v>
      </c>
      <c r="CM79">
        <v>2.2676888888888902</v>
      </c>
      <c r="CN79">
        <v>0</v>
      </c>
      <c r="CO79">
        <v>2777.83777777778</v>
      </c>
      <c r="CP79">
        <v>17300.0333333333</v>
      </c>
      <c r="CQ79">
        <v>40.875</v>
      </c>
      <c r="CR79">
        <v>41.25</v>
      </c>
      <c r="CS79">
        <v>40.75</v>
      </c>
      <c r="CT79">
        <v>39.186999999999998</v>
      </c>
      <c r="CU79">
        <v>40</v>
      </c>
      <c r="CV79">
        <v>1959.9922222222201</v>
      </c>
      <c r="CW79">
        <v>39.99</v>
      </c>
      <c r="CX79">
        <v>0</v>
      </c>
      <c r="CY79">
        <v>1657479629.5</v>
      </c>
      <c r="CZ79">
        <v>0</v>
      </c>
      <c r="DA79">
        <v>0</v>
      </c>
      <c r="DB79" t="s">
        <v>356</v>
      </c>
      <c r="DC79">
        <v>1657313570</v>
      </c>
      <c r="DD79">
        <v>1657313571.5</v>
      </c>
      <c r="DE79">
        <v>0</v>
      </c>
      <c r="DF79">
        <v>-0.183</v>
      </c>
      <c r="DG79">
        <v>-4.0000000000000001E-3</v>
      </c>
      <c r="DH79">
        <v>8.7509999999999994</v>
      </c>
      <c r="DI79">
        <v>0.37</v>
      </c>
      <c r="DJ79">
        <v>417</v>
      </c>
      <c r="DK79">
        <v>25</v>
      </c>
      <c r="DL79">
        <v>0.7</v>
      </c>
      <c r="DM79">
        <v>0.09</v>
      </c>
      <c r="DN79">
        <v>-31.1328682926829</v>
      </c>
      <c r="DO79">
        <v>-1.2592578397212799</v>
      </c>
      <c r="DP79">
        <v>0.44057022553594399</v>
      </c>
      <c r="DQ79">
        <v>0</v>
      </c>
      <c r="DR79">
        <v>1.02478043902439</v>
      </c>
      <c r="DS79">
        <v>-0.34939806271776902</v>
      </c>
      <c r="DT79">
        <v>4.9488271805993002E-2</v>
      </c>
      <c r="DU79">
        <v>0</v>
      </c>
      <c r="DV79">
        <v>0</v>
      </c>
      <c r="DW79">
        <v>2</v>
      </c>
      <c r="DX79" t="s">
        <v>363</v>
      </c>
      <c r="DY79">
        <v>2.9711099999999999</v>
      </c>
      <c r="DZ79">
        <v>2.6977899999999999</v>
      </c>
      <c r="EA79">
        <v>0.139267</v>
      </c>
      <c r="EB79">
        <v>0.14291200000000001</v>
      </c>
      <c r="EC79">
        <v>8.6252999999999996E-2</v>
      </c>
      <c r="ED79">
        <v>8.4359299999999998E-2</v>
      </c>
      <c r="EE79">
        <v>33386</v>
      </c>
      <c r="EF79">
        <v>36309.1</v>
      </c>
      <c r="EG79">
        <v>35164.9</v>
      </c>
      <c r="EH79">
        <v>38436.5</v>
      </c>
      <c r="EI79">
        <v>45597</v>
      </c>
      <c r="EJ79">
        <v>50834.8</v>
      </c>
      <c r="EK79">
        <v>54998.5</v>
      </c>
      <c r="EL79">
        <v>61655.199999999997</v>
      </c>
      <c r="EM79">
        <v>1.9496</v>
      </c>
      <c r="EN79">
        <v>2.1261999999999999</v>
      </c>
      <c r="EO79">
        <v>4.92036E-2</v>
      </c>
      <c r="EP79">
        <v>0</v>
      </c>
      <c r="EQ79">
        <v>27.278199999999998</v>
      </c>
      <c r="ER79">
        <v>999.9</v>
      </c>
      <c r="ES79">
        <v>42.033999999999999</v>
      </c>
      <c r="ET79">
        <v>35.408999999999999</v>
      </c>
      <c r="EU79">
        <v>33.1374</v>
      </c>
      <c r="EV79">
        <v>52.870100000000001</v>
      </c>
      <c r="EW79">
        <v>36.486400000000003</v>
      </c>
      <c r="EX79">
        <v>2</v>
      </c>
      <c r="EY79">
        <v>0.155366</v>
      </c>
      <c r="EZ79">
        <v>3.26111</v>
      </c>
      <c r="FA79">
        <v>20.114100000000001</v>
      </c>
      <c r="FB79">
        <v>5.1933299999999996</v>
      </c>
      <c r="FC79">
        <v>12.0099</v>
      </c>
      <c r="FD79">
        <v>4.9740000000000002</v>
      </c>
      <c r="FE79">
        <v>3.2934000000000001</v>
      </c>
      <c r="FF79">
        <v>9999</v>
      </c>
      <c r="FG79">
        <v>9999</v>
      </c>
      <c r="FH79">
        <v>9999</v>
      </c>
      <c r="FI79">
        <v>582.9</v>
      </c>
      <c r="FJ79">
        <v>1.8631</v>
      </c>
      <c r="FK79">
        <v>1.8678900000000001</v>
      </c>
      <c r="FL79">
        <v>1.86765</v>
      </c>
      <c r="FM79">
        <v>1.8689</v>
      </c>
      <c r="FN79">
        <v>1.8696299999999999</v>
      </c>
      <c r="FO79">
        <v>1.8656900000000001</v>
      </c>
      <c r="FP79">
        <v>1.86676</v>
      </c>
      <c r="FQ79">
        <v>1.8681300000000001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11.48</v>
      </c>
      <c r="GF79">
        <v>0.37009999999999998</v>
      </c>
      <c r="GG79">
        <v>4.1364293666523597</v>
      </c>
      <c r="GH79">
        <v>8.4522687725487305E-3</v>
      </c>
      <c r="GI79">
        <v>-1.6959636708711599E-6</v>
      </c>
      <c r="GJ79">
        <v>4.0157175029199598E-10</v>
      </c>
      <c r="GK79">
        <v>-9.3331712570041497E-2</v>
      </c>
      <c r="GL79">
        <v>-1.2380171323446701E-2</v>
      </c>
      <c r="GM79">
        <v>1.4613783029802699E-3</v>
      </c>
      <c r="GN79">
        <v>-7.38890925161513E-6</v>
      </c>
      <c r="GO79">
        <v>15</v>
      </c>
      <c r="GP79">
        <v>2141</v>
      </c>
      <c r="GQ79">
        <v>1</v>
      </c>
      <c r="GR79">
        <v>40</v>
      </c>
      <c r="GS79">
        <v>2768.1</v>
      </c>
      <c r="GT79">
        <v>2768.1</v>
      </c>
      <c r="GU79">
        <v>2.7966299999999999</v>
      </c>
      <c r="GV79">
        <v>2.6452599999999999</v>
      </c>
      <c r="GW79">
        <v>2.2485400000000002</v>
      </c>
      <c r="GX79">
        <v>2.7331500000000002</v>
      </c>
      <c r="GY79">
        <v>1.9958499999999999</v>
      </c>
      <c r="GZ79">
        <v>2.3889200000000002</v>
      </c>
      <c r="HA79">
        <v>39.918399999999998</v>
      </c>
      <c r="HB79">
        <v>13.8256</v>
      </c>
      <c r="HC79">
        <v>18</v>
      </c>
      <c r="HD79">
        <v>499.04</v>
      </c>
      <c r="HE79">
        <v>621.83299999999997</v>
      </c>
      <c r="HF79">
        <v>21.8369</v>
      </c>
      <c r="HG79">
        <v>29.156500000000001</v>
      </c>
      <c r="HH79">
        <v>30.001200000000001</v>
      </c>
      <c r="HI79">
        <v>29.130800000000001</v>
      </c>
      <c r="HJ79">
        <v>29.070599999999999</v>
      </c>
      <c r="HK79">
        <v>56.072899999999997</v>
      </c>
      <c r="HL79">
        <v>27.020900000000001</v>
      </c>
      <c r="HM79">
        <v>0</v>
      </c>
      <c r="HN79">
        <v>21.8551</v>
      </c>
      <c r="HO79">
        <v>1092.94</v>
      </c>
      <c r="HP79">
        <v>23.822399999999998</v>
      </c>
      <c r="HQ79">
        <v>102.002</v>
      </c>
      <c r="HR79">
        <v>102.623</v>
      </c>
    </row>
    <row r="80" spans="1:226" x14ac:dyDescent="0.2">
      <c r="A80">
        <v>64</v>
      </c>
      <c r="B80">
        <v>1657479660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1657479657.2</v>
      </c>
      <c r="J80">
        <f t="shared" si="0"/>
        <v>4.2319824743693992E-3</v>
      </c>
      <c r="K80">
        <f t="shared" si="1"/>
        <v>4.2319824743693992</v>
      </c>
      <c r="L80">
        <f t="shared" si="2"/>
        <v>43.198207513040451</v>
      </c>
      <c r="M80">
        <f t="shared" si="3"/>
        <v>1049.412</v>
      </c>
      <c r="N80">
        <f t="shared" si="4"/>
        <v>563.92696969901044</v>
      </c>
      <c r="O80">
        <f t="shared" si="5"/>
        <v>41.356787224217456</v>
      </c>
      <c r="P80">
        <f t="shared" si="6"/>
        <v>76.960867499748957</v>
      </c>
      <c r="Q80">
        <f t="shared" si="7"/>
        <v>0.1567280848431091</v>
      </c>
      <c r="R80">
        <f t="shared" si="8"/>
        <v>3.6766147780705816</v>
      </c>
      <c r="S80">
        <f t="shared" si="9"/>
        <v>0.15310883812217396</v>
      </c>
      <c r="T80">
        <f t="shared" si="10"/>
        <v>9.6011237682516737E-2</v>
      </c>
      <c r="U80">
        <f t="shared" si="11"/>
        <v>321.51366539999998</v>
      </c>
      <c r="V80">
        <f t="shared" si="12"/>
        <v>27.891586089555314</v>
      </c>
      <c r="W80">
        <f t="shared" si="13"/>
        <v>27.891586089555314</v>
      </c>
      <c r="X80">
        <f t="shared" si="14"/>
        <v>3.7709217123657028</v>
      </c>
      <c r="Y80">
        <f t="shared" si="15"/>
        <v>50.144039794263705</v>
      </c>
      <c r="Z80">
        <f t="shared" si="16"/>
        <v>1.8211406903524463</v>
      </c>
      <c r="AA80">
        <f t="shared" si="17"/>
        <v>3.6318188519002774</v>
      </c>
      <c r="AB80">
        <f t="shared" si="18"/>
        <v>1.9497810220132565</v>
      </c>
      <c r="AC80">
        <f t="shared" si="19"/>
        <v>-186.63042711969049</v>
      </c>
      <c r="AD80">
        <f t="shared" si="20"/>
        <v>-127.38717728013438</v>
      </c>
      <c r="AE80">
        <f t="shared" si="21"/>
        <v>-7.5201630897009837</v>
      </c>
      <c r="AF80">
        <f t="shared" si="22"/>
        <v>-2.4102089525882775E-2</v>
      </c>
      <c r="AG80">
        <f t="shared" si="23"/>
        <v>123.90143873025494</v>
      </c>
      <c r="AH80">
        <f t="shared" si="24"/>
        <v>4.2484995774555676</v>
      </c>
      <c r="AI80">
        <f t="shared" si="25"/>
        <v>43.198207513040451</v>
      </c>
      <c r="AJ80">
        <v>1107.94482779954</v>
      </c>
      <c r="AK80">
        <v>1084.0336969697</v>
      </c>
      <c r="AL80">
        <v>3.4364873499191702</v>
      </c>
      <c r="AM80">
        <v>64.505183342234901</v>
      </c>
      <c r="AN80">
        <f t="shared" si="26"/>
        <v>4.2319824743693992</v>
      </c>
      <c r="AO80">
        <v>23.812763807492701</v>
      </c>
      <c r="AP80">
        <v>24.834240000000001</v>
      </c>
      <c r="AQ80">
        <v>-1.04167249457804E-3</v>
      </c>
      <c r="AR80">
        <v>77.478749649057505</v>
      </c>
      <c r="AS80">
        <v>0</v>
      </c>
      <c r="AT80">
        <v>0</v>
      </c>
      <c r="AU80">
        <f t="shared" si="27"/>
        <v>1</v>
      </c>
      <c r="AV80">
        <f t="shared" si="28"/>
        <v>0</v>
      </c>
      <c r="AW80">
        <f t="shared" si="29"/>
        <v>38702.406792251721</v>
      </c>
      <c r="AX80">
        <f t="shared" si="30"/>
        <v>1999.989</v>
      </c>
      <c r="AY80">
        <f t="shared" si="31"/>
        <v>1681.1904599999998</v>
      </c>
      <c r="AZ80">
        <f t="shared" si="32"/>
        <v>0.84059985329919307</v>
      </c>
      <c r="BA80">
        <f t="shared" si="33"/>
        <v>0.16075771686744275</v>
      </c>
      <c r="BB80">
        <v>1.232</v>
      </c>
      <c r="BC80">
        <v>0.5</v>
      </c>
      <c r="BD80" t="s">
        <v>355</v>
      </c>
      <c r="BE80">
        <v>2</v>
      </c>
      <c r="BF80" t="b">
        <v>1</v>
      </c>
      <c r="BG80">
        <v>1657479657.2</v>
      </c>
      <c r="BH80">
        <v>1049.412</v>
      </c>
      <c r="BI80">
        <v>1081.0360000000001</v>
      </c>
      <c r="BJ80">
        <v>24.832450000000001</v>
      </c>
      <c r="BK80">
        <v>23.81174</v>
      </c>
      <c r="BL80">
        <v>1037.8820000000001</v>
      </c>
      <c r="BM80">
        <v>24.462289999999999</v>
      </c>
      <c r="BN80">
        <v>500.06119999999999</v>
      </c>
      <c r="BO80">
        <v>73.292429999999996</v>
      </c>
      <c r="BP80">
        <v>4.4703079999999999E-2</v>
      </c>
      <c r="BQ80">
        <v>27.248909999999999</v>
      </c>
      <c r="BR80">
        <v>28.07498</v>
      </c>
      <c r="BS80">
        <v>999.9</v>
      </c>
      <c r="BT80">
        <v>0</v>
      </c>
      <c r="BU80">
        <v>0</v>
      </c>
      <c r="BV80">
        <v>9994.5</v>
      </c>
      <c r="BW80">
        <v>0</v>
      </c>
      <c r="BX80">
        <v>536.92039999999997</v>
      </c>
      <c r="BY80">
        <v>-31.62097</v>
      </c>
      <c r="BZ80">
        <v>1076.1369999999999</v>
      </c>
      <c r="CA80">
        <v>1107.402</v>
      </c>
      <c r="CB80">
        <v>1.0206949999999999</v>
      </c>
      <c r="CC80">
        <v>1081.0360000000001</v>
      </c>
      <c r="CD80">
        <v>23.81174</v>
      </c>
      <c r="CE80">
        <v>1.820028</v>
      </c>
      <c r="CF80">
        <v>1.74522</v>
      </c>
      <c r="CG80">
        <v>15.95987</v>
      </c>
      <c r="CH80">
        <v>15.30461</v>
      </c>
      <c r="CI80">
        <v>1999.989</v>
      </c>
      <c r="CJ80">
        <v>0.9800027</v>
      </c>
      <c r="CK80">
        <v>1.9997020000000001E-2</v>
      </c>
      <c r="CL80">
        <v>0</v>
      </c>
      <c r="CM80">
        <v>2.3279399999999999</v>
      </c>
      <c r="CN80">
        <v>0</v>
      </c>
      <c r="CO80">
        <v>2756.192</v>
      </c>
      <c r="CP80">
        <v>17300.09</v>
      </c>
      <c r="CQ80">
        <v>40.875</v>
      </c>
      <c r="CR80">
        <v>41.25</v>
      </c>
      <c r="CS80">
        <v>40.737400000000001</v>
      </c>
      <c r="CT80">
        <v>39.186999999999998</v>
      </c>
      <c r="CU80">
        <v>40</v>
      </c>
      <c r="CV80">
        <v>1959.999</v>
      </c>
      <c r="CW80">
        <v>39.99</v>
      </c>
      <c r="CX80">
        <v>0</v>
      </c>
      <c r="CY80">
        <v>1657479634.3</v>
      </c>
      <c r="CZ80">
        <v>0</v>
      </c>
      <c r="DA80">
        <v>0</v>
      </c>
      <c r="DB80" t="s">
        <v>356</v>
      </c>
      <c r="DC80">
        <v>1657313570</v>
      </c>
      <c r="DD80">
        <v>1657313571.5</v>
      </c>
      <c r="DE80">
        <v>0</v>
      </c>
      <c r="DF80">
        <v>-0.183</v>
      </c>
      <c r="DG80">
        <v>-4.0000000000000001E-3</v>
      </c>
      <c r="DH80">
        <v>8.7509999999999994</v>
      </c>
      <c r="DI80">
        <v>0.37</v>
      </c>
      <c r="DJ80">
        <v>417</v>
      </c>
      <c r="DK80">
        <v>25</v>
      </c>
      <c r="DL80">
        <v>0.7</v>
      </c>
      <c r="DM80">
        <v>0.09</v>
      </c>
      <c r="DN80">
        <v>-31.248021951219499</v>
      </c>
      <c r="DO80">
        <v>-1.8975742160278299</v>
      </c>
      <c r="DP80">
        <v>0.42225436762875401</v>
      </c>
      <c r="DQ80">
        <v>0</v>
      </c>
      <c r="DR80">
        <v>1.0085265365853699</v>
      </c>
      <c r="DS80">
        <v>-3.8954717770035001E-2</v>
      </c>
      <c r="DT80">
        <v>3.5699930045772502E-2</v>
      </c>
      <c r="DU80">
        <v>1</v>
      </c>
      <c r="DV80">
        <v>1</v>
      </c>
      <c r="DW80">
        <v>2</v>
      </c>
      <c r="DX80" t="s">
        <v>357</v>
      </c>
      <c r="DY80">
        <v>2.9710700000000001</v>
      </c>
      <c r="DZ80">
        <v>2.6989700000000001</v>
      </c>
      <c r="EA80">
        <v>0.14069999999999999</v>
      </c>
      <c r="EB80">
        <v>0.14432600000000001</v>
      </c>
      <c r="EC80">
        <v>8.6260600000000007E-2</v>
      </c>
      <c r="ED80">
        <v>8.4357000000000001E-2</v>
      </c>
      <c r="EE80">
        <v>33329.699999999997</v>
      </c>
      <c r="EF80">
        <v>36248.699999999997</v>
      </c>
      <c r="EG80">
        <v>35164.199999999997</v>
      </c>
      <c r="EH80">
        <v>38436</v>
      </c>
      <c r="EI80">
        <v>45596.1</v>
      </c>
      <c r="EJ80">
        <v>50833.8</v>
      </c>
      <c r="EK80">
        <v>54997.8</v>
      </c>
      <c r="EL80">
        <v>61653.7</v>
      </c>
      <c r="EM80">
        <v>1.9492</v>
      </c>
      <c r="EN80">
        <v>2.1261999999999999</v>
      </c>
      <c r="EO80">
        <v>4.8458599999999998E-2</v>
      </c>
      <c r="EP80">
        <v>0</v>
      </c>
      <c r="EQ80">
        <v>27.2713</v>
      </c>
      <c r="ER80">
        <v>999.9</v>
      </c>
      <c r="ES80">
        <v>42.01</v>
      </c>
      <c r="ET80">
        <v>35.429000000000002</v>
      </c>
      <c r="EU80">
        <v>33.151899999999998</v>
      </c>
      <c r="EV80">
        <v>52.970100000000002</v>
      </c>
      <c r="EW80">
        <v>36.4223</v>
      </c>
      <c r="EX80">
        <v>2</v>
      </c>
      <c r="EY80">
        <v>0.155671</v>
      </c>
      <c r="EZ80">
        <v>3.1496499999999998</v>
      </c>
      <c r="FA80">
        <v>20.117899999999999</v>
      </c>
      <c r="FB80">
        <v>5.1981200000000003</v>
      </c>
      <c r="FC80">
        <v>12.0099</v>
      </c>
      <c r="FD80">
        <v>4.976</v>
      </c>
      <c r="FE80">
        <v>3.294</v>
      </c>
      <c r="FF80">
        <v>9999</v>
      </c>
      <c r="FG80">
        <v>9999</v>
      </c>
      <c r="FH80">
        <v>9999</v>
      </c>
      <c r="FI80">
        <v>582.9</v>
      </c>
      <c r="FJ80">
        <v>1.8631</v>
      </c>
      <c r="FK80">
        <v>1.86795</v>
      </c>
      <c r="FL80">
        <v>1.86765</v>
      </c>
      <c r="FM80">
        <v>1.8689</v>
      </c>
      <c r="FN80">
        <v>1.8696600000000001</v>
      </c>
      <c r="FO80">
        <v>1.8656900000000001</v>
      </c>
      <c r="FP80">
        <v>1.86673</v>
      </c>
      <c r="FQ80">
        <v>1.8681300000000001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11.58</v>
      </c>
      <c r="GF80">
        <v>0.37019999999999997</v>
      </c>
      <c r="GG80">
        <v>4.1364293666523597</v>
      </c>
      <c r="GH80">
        <v>8.4522687725487305E-3</v>
      </c>
      <c r="GI80">
        <v>-1.6959636708711599E-6</v>
      </c>
      <c r="GJ80">
        <v>4.0157175029199598E-10</v>
      </c>
      <c r="GK80">
        <v>-9.3331712570041497E-2</v>
      </c>
      <c r="GL80">
        <v>-1.2380171323446701E-2</v>
      </c>
      <c r="GM80">
        <v>1.4613783029802699E-3</v>
      </c>
      <c r="GN80">
        <v>-7.38890925161513E-6</v>
      </c>
      <c r="GO80">
        <v>15</v>
      </c>
      <c r="GP80">
        <v>2141</v>
      </c>
      <c r="GQ80">
        <v>1</v>
      </c>
      <c r="GR80">
        <v>40</v>
      </c>
      <c r="GS80">
        <v>2768.2</v>
      </c>
      <c r="GT80">
        <v>2768.1</v>
      </c>
      <c r="GU80">
        <v>2.83325</v>
      </c>
      <c r="GV80">
        <v>2.6403799999999999</v>
      </c>
      <c r="GW80">
        <v>2.2485400000000002</v>
      </c>
      <c r="GX80">
        <v>2.7331500000000002</v>
      </c>
      <c r="GY80">
        <v>1.9958499999999999</v>
      </c>
      <c r="GZ80">
        <v>2.4243199999999998</v>
      </c>
      <c r="HA80">
        <v>39.918399999999998</v>
      </c>
      <c r="HB80">
        <v>13.8431</v>
      </c>
      <c r="HC80">
        <v>18</v>
      </c>
      <c r="HD80">
        <v>498.81599999999997</v>
      </c>
      <c r="HE80">
        <v>621.86</v>
      </c>
      <c r="HF80">
        <v>21.740100000000002</v>
      </c>
      <c r="HG80">
        <v>29.164000000000001</v>
      </c>
      <c r="HH80">
        <v>30.001000000000001</v>
      </c>
      <c r="HI80">
        <v>29.135300000000001</v>
      </c>
      <c r="HJ80">
        <v>29.0731</v>
      </c>
      <c r="HK80">
        <v>56.744599999999998</v>
      </c>
      <c r="HL80">
        <v>27.020900000000001</v>
      </c>
      <c r="HM80">
        <v>0</v>
      </c>
      <c r="HN80">
        <v>21.7652</v>
      </c>
      <c r="HO80">
        <v>1106.48</v>
      </c>
      <c r="HP80">
        <v>23.756900000000002</v>
      </c>
      <c r="HQ80">
        <v>102.001</v>
      </c>
      <c r="HR80">
        <v>102.621</v>
      </c>
    </row>
    <row r="81" spans="1:226" x14ac:dyDescent="0.2">
      <c r="A81">
        <v>65</v>
      </c>
      <c r="B81">
        <v>1657479665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1657479662.5</v>
      </c>
      <c r="J81">
        <f t="shared" ref="J81:J144" si="34">(K81)/1000</f>
        <v>4.2609892278479148E-3</v>
      </c>
      <c r="K81">
        <f t="shared" ref="K81:K144" si="35">IF(BF81, AN81, AH81)</f>
        <v>4.2609892278479151</v>
      </c>
      <c r="L81">
        <f t="shared" ref="L81:L144" si="36">IF(BF81, AI81, AG81)</f>
        <v>43.284964020407152</v>
      </c>
      <c r="M81">
        <f t="shared" ref="M81:M144" si="37">BH81 - IF(AU81&gt;1, L81*BB81*100/(AW81*BV81), 0)</f>
        <v>1067.25444444444</v>
      </c>
      <c r="N81">
        <f t="shared" ref="N81:N144" si="38">((T81-J81/2)*M81-L81)/(T81+J81/2)</f>
        <v>584.91347257058271</v>
      </c>
      <c r="O81">
        <f t="shared" ref="O81:O144" si="39">N81*(BO81+BP81)/1000</f>
        <v>42.896168899238901</v>
      </c>
      <c r="P81">
        <f t="shared" ref="P81:P144" si="40">(BH81 - IF(AU81&gt;1, L81*BB81*100/(AW81*BV81), 0))*(BO81+BP81)/1000</f>
        <v>78.269913507296721</v>
      </c>
      <c r="Q81">
        <f t="shared" ref="Q81:Q144" si="41">2/((1/S81-1/R81)+SIGN(S81)*SQRT((1/S81-1/R81)*(1/S81-1/R81) + 4*BC81/((BC81+1)*(BC81+1))*(2*1/S81*1/R81-1/R81*1/R81)))</f>
        <v>0.15844198676323809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3.6705871885156878</v>
      </c>
      <c r="S81">
        <f t="shared" ref="S81:S144" si="43">J81*(1000-(1000*0.61365*EXP(17.502*W81/(240.97+W81))/(BO81+BP81)+BJ81)/2)/(1000*0.61365*EXP(17.502*W81/(240.97+W81))/(BO81+BP81)-BJ81)</f>
        <v>0.15473823720810811</v>
      </c>
      <c r="T81">
        <f t="shared" ref="T81:T144" si="44">1/((BC81+1)/(Q81/1.6)+1/(R81/1.37)) + BC81/((BC81+1)/(Q81/1.6) + BC81/(R81/1.37))</f>
        <v>9.70369543500985E-2</v>
      </c>
      <c r="U81">
        <f t="shared" ref="U81:U144" si="45">(AX81*BA81)</f>
        <v>321.51932233333264</v>
      </c>
      <c r="V81">
        <f t="shared" ref="V81:V144" si="46">(BQ81+(U81+2*0.95*0.0000000567*(((BQ81+$B$7)+273)^4-(BQ81+273)^4)-44100*J81)/(1.84*29.3*R81+8*0.95*0.0000000567*(BQ81+273)^3))</f>
        <v>27.859327138320143</v>
      </c>
      <c r="W81">
        <f t="shared" ref="W81:W144" si="47">($C$7*BR81+$D$7*BS81+$E$7*V81)</f>
        <v>27.859327138320143</v>
      </c>
      <c r="X81">
        <f t="shared" ref="X81:X144" si="48">0.61365*EXP(17.502*W81/(240.97+W81))</f>
        <v>3.763830273919313</v>
      </c>
      <c r="Y81">
        <f t="shared" ref="Y81:Y144" si="49">(Z81/AA81*100)</f>
        <v>50.2269705067269</v>
      </c>
      <c r="Z81">
        <f t="shared" ref="Z81:Z144" si="50">BJ81*(BO81+BP81)/1000</f>
        <v>1.8212471919712463</v>
      </c>
      <c r="AA81">
        <f t="shared" ref="AA81:AA144" si="51">0.61365*EXP(17.502*BQ81/(240.97+BQ81))</f>
        <v>3.6260343269704607</v>
      </c>
      <c r="AB81">
        <f t="shared" ref="AB81:AB144" si="52">(X81-BJ81*(BO81+BP81)/1000)</f>
        <v>1.9425830819480667</v>
      </c>
      <c r="AC81">
        <f t="shared" ref="AC81:AC144" si="53">(-J81*44100)</f>
        <v>-187.90962494809304</v>
      </c>
      <c r="AD81">
        <f t="shared" ref="AD81:AD144" si="54">2*29.3*R81*0.92*(BQ81-W81)</f>
        <v>-126.17480573324119</v>
      </c>
      <c r="AE81">
        <f t="shared" ref="AE81:AE144" si="55">2*0.95*0.0000000567*(((BQ81+$B$7)+273)^4-(W81+273)^4)</f>
        <v>-7.4586103167380671</v>
      </c>
      <c r="AF81">
        <f t="shared" ref="AF81:AF144" si="56">U81+AE81+AC81+AD81</f>
        <v>-2.3718664739675432E-2</v>
      </c>
      <c r="AG81">
        <f t="shared" ref="AG81:AG144" si="57">BN81*AU81*(BI81-BH81*(1000-AU81*BK81)/(1000-AU81*BJ81))/(100*BB81)</f>
        <v>124.76343497373409</v>
      </c>
      <c r="AH81">
        <f t="shared" ref="AH81:AH144" si="58">1000*BN81*AU81*(BJ81-BK81)/(100*BB81*(1000-AU81*BJ81))</f>
        <v>4.2564417500948446</v>
      </c>
      <c r="AI81">
        <f t="shared" ref="AI81:AI144" si="59">(AJ81 - AK81 - BO81*1000/(8.314*(BQ81+273.15)) * AM81/BN81 * AL81) * BN81/(100*BB81) * (1000 - BK81)/1000</f>
        <v>43.284964020407152</v>
      </c>
      <c r="AJ81">
        <v>1125.6188037828699</v>
      </c>
      <c r="AK81">
        <v>1101.4425454545401</v>
      </c>
      <c r="AL81">
        <v>3.4996143009645602</v>
      </c>
      <c r="AM81">
        <v>64.505183342234901</v>
      </c>
      <c r="AN81">
        <f t="shared" ref="AN81:AN144" si="60">(AP81 - AO81 + BO81*1000/(8.314*(BQ81+273.15)) * AR81/BN81 * AQ81) * BN81/(100*BB81) * 1000/(1000 - AP81)</f>
        <v>4.2609892278479151</v>
      </c>
      <c r="AO81">
        <v>23.811408320674001</v>
      </c>
      <c r="AP81">
        <v>24.8345684848485</v>
      </c>
      <c r="AQ81">
        <v>1.4865910770637801E-4</v>
      </c>
      <c r="AR81">
        <v>77.478749649057505</v>
      </c>
      <c r="AS81">
        <v>0</v>
      </c>
      <c r="AT81">
        <v>0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38625.354888126923</v>
      </c>
      <c r="AX81">
        <f t="shared" ref="AX81:AX144" si="64">$B$11*BW81+$C$11*BX81+$F$11*CI81*(1-CL81)</f>
        <v>2000.02444444444</v>
      </c>
      <c r="AY81">
        <f t="shared" ref="AY81:AY144" si="65">AX81*AZ81</f>
        <v>1681.2202333333296</v>
      </c>
      <c r="AZ81">
        <f t="shared" ref="AZ81:AZ144" si="66">($B$11*$D$9+$C$11*$D$9+$F$11*((CV81+CN81)/MAX(CV81+CN81+CW81, 0.1)*$I$9+CW81/MAX(CV81+CN81+CW81, 0.1)*$J$9))/($B$11+$C$11+$F$11)</f>
        <v>0.84059984266858967</v>
      </c>
      <c r="BA81">
        <f t="shared" ref="BA81:BA144" si="67">($B$11*$K$9+$C$11*$K$9+$F$11*((CV81+CN81)/MAX(CV81+CN81+CW81, 0.1)*$P$9+CW81/MAX(CV81+CN81+CW81, 0.1)*$Q$9))/($B$11+$C$11+$F$11)</f>
        <v>0.16075769635037795</v>
      </c>
      <c r="BB81">
        <v>1.232</v>
      </c>
      <c r="BC81">
        <v>0.5</v>
      </c>
      <c r="BD81" t="s">
        <v>355</v>
      </c>
      <c r="BE81">
        <v>2</v>
      </c>
      <c r="BF81" t="b">
        <v>1</v>
      </c>
      <c r="BG81">
        <v>1657479662.5</v>
      </c>
      <c r="BH81">
        <v>1067.25444444444</v>
      </c>
      <c r="BI81">
        <v>1099.1155555555599</v>
      </c>
      <c r="BJ81">
        <v>24.833733333333299</v>
      </c>
      <c r="BK81">
        <v>23.8109888888889</v>
      </c>
      <c r="BL81">
        <v>1055.6144444444401</v>
      </c>
      <c r="BM81">
        <v>24.463511111111099</v>
      </c>
      <c r="BN81">
        <v>499.998777777778</v>
      </c>
      <c r="BO81">
        <v>73.292744444444494</v>
      </c>
      <c r="BP81">
        <v>4.48873777777778E-2</v>
      </c>
      <c r="BQ81">
        <v>27.221722222222201</v>
      </c>
      <c r="BR81">
        <v>28.040500000000002</v>
      </c>
      <c r="BS81">
        <v>999.9</v>
      </c>
      <c r="BT81">
        <v>0</v>
      </c>
      <c r="BU81">
        <v>0</v>
      </c>
      <c r="BV81">
        <v>9972.7777777777792</v>
      </c>
      <c r="BW81">
        <v>0</v>
      </c>
      <c r="BX81">
        <v>516.90433333333306</v>
      </c>
      <c r="BY81">
        <v>-31.858233333333299</v>
      </c>
      <c r="BZ81">
        <v>1094.4355555555601</v>
      </c>
      <c r="CA81">
        <v>1125.92333333333</v>
      </c>
      <c r="CB81">
        <v>1.02273666666667</v>
      </c>
      <c r="CC81">
        <v>1099.1155555555599</v>
      </c>
      <c r="CD81">
        <v>23.8109888888889</v>
      </c>
      <c r="CE81">
        <v>1.82013111111111</v>
      </c>
      <c r="CF81">
        <v>1.7451722222222199</v>
      </c>
      <c r="CG81">
        <v>15.9607666666667</v>
      </c>
      <c r="CH81">
        <v>15.304155555555599</v>
      </c>
      <c r="CI81">
        <v>2000.02444444444</v>
      </c>
      <c r="CJ81">
        <v>0.98000299999999996</v>
      </c>
      <c r="CK81">
        <v>1.9996699999999999E-2</v>
      </c>
      <c r="CL81">
        <v>0</v>
      </c>
      <c r="CM81">
        <v>2.18333333333333</v>
      </c>
      <c r="CN81">
        <v>0</v>
      </c>
      <c r="CO81">
        <v>2752.7655555555598</v>
      </c>
      <c r="CP81">
        <v>17300.377777777801</v>
      </c>
      <c r="CQ81">
        <v>40.875</v>
      </c>
      <c r="CR81">
        <v>41.25</v>
      </c>
      <c r="CS81">
        <v>40.75</v>
      </c>
      <c r="CT81">
        <v>39.186999999999998</v>
      </c>
      <c r="CU81">
        <v>40</v>
      </c>
      <c r="CV81">
        <v>1960.0344444444399</v>
      </c>
      <c r="CW81">
        <v>39.99</v>
      </c>
      <c r="CX81">
        <v>0</v>
      </c>
      <c r="CY81">
        <v>1657479639.7</v>
      </c>
      <c r="CZ81">
        <v>0</v>
      </c>
      <c r="DA81">
        <v>0</v>
      </c>
      <c r="DB81" t="s">
        <v>356</v>
      </c>
      <c r="DC81">
        <v>1657313570</v>
      </c>
      <c r="DD81">
        <v>1657313571.5</v>
      </c>
      <c r="DE81">
        <v>0</v>
      </c>
      <c r="DF81">
        <v>-0.183</v>
      </c>
      <c r="DG81">
        <v>-4.0000000000000001E-3</v>
      </c>
      <c r="DH81">
        <v>8.7509999999999994</v>
      </c>
      <c r="DI81">
        <v>0.37</v>
      </c>
      <c r="DJ81">
        <v>417</v>
      </c>
      <c r="DK81">
        <v>25</v>
      </c>
      <c r="DL81">
        <v>0.7</v>
      </c>
      <c r="DM81">
        <v>0.09</v>
      </c>
      <c r="DN81">
        <v>-31.480204878048799</v>
      </c>
      <c r="DO81">
        <v>-2.8963108013937702</v>
      </c>
      <c r="DP81">
        <v>0.469481090791047</v>
      </c>
      <c r="DQ81">
        <v>0</v>
      </c>
      <c r="DR81">
        <v>1.0044879268292699</v>
      </c>
      <c r="DS81">
        <v>0.19758940766550601</v>
      </c>
      <c r="DT81">
        <v>2.1725868042823001E-2</v>
      </c>
      <c r="DU81">
        <v>0</v>
      </c>
      <c r="DV81">
        <v>0</v>
      </c>
      <c r="DW81">
        <v>2</v>
      </c>
      <c r="DX81" t="s">
        <v>363</v>
      </c>
      <c r="DY81">
        <v>2.9710100000000002</v>
      </c>
      <c r="DZ81">
        <v>2.6986500000000002</v>
      </c>
      <c r="EA81">
        <v>0.14214599999999999</v>
      </c>
      <c r="EB81">
        <v>0.14578199999999999</v>
      </c>
      <c r="EC81">
        <v>8.6263500000000007E-2</v>
      </c>
      <c r="ED81">
        <v>8.4348099999999995E-2</v>
      </c>
      <c r="EE81">
        <v>33273.5</v>
      </c>
      <c r="EF81">
        <v>36185.5</v>
      </c>
      <c r="EG81">
        <v>35164.1</v>
      </c>
      <c r="EH81">
        <v>38434.400000000001</v>
      </c>
      <c r="EI81">
        <v>45596</v>
      </c>
      <c r="EJ81">
        <v>50832.9</v>
      </c>
      <c r="EK81">
        <v>54997.8</v>
      </c>
      <c r="EL81">
        <v>61652.1</v>
      </c>
      <c r="EM81">
        <v>1.9492</v>
      </c>
      <c r="EN81">
        <v>2.1261999999999999</v>
      </c>
      <c r="EO81">
        <v>4.5150500000000003E-2</v>
      </c>
      <c r="EP81">
        <v>0</v>
      </c>
      <c r="EQ81">
        <v>27.259699999999999</v>
      </c>
      <c r="ER81">
        <v>999.9</v>
      </c>
      <c r="ES81">
        <v>41.984999999999999</v>
      </c>
      <c r="ET81">
        <v>35.44</v>
      </c>
      <c r="EU81">
        <v>33.1509</v>
      </c>
      <c r="EV81">
        <v>53.100099999999998</v>
      </c>
      <c r="EW81">
        <v>36.454300000000003</v>
      </c>
      <c r="EX81">
        <v>2</v>
      </c>
      <c r="EY81">
        <v>0.15532499999999999</v>
      </c>
      <c r="EZ81">
        <v>3.0745800000000001</v>
      </c>
      <c r="FA81">
        <v>20.119499999999999</v>
      </c>
      <c r="FB81">
        <v>5.1981200000000003</v>
      </c>
      <c r="FC81">
        <v>12.0099</v>
      </c>
      <c r="FD81">
        <v>4.9752000000000001</v>
      </c>
      <c r="FE81">
        <v>3.294</v>
      </c>
      <c r="FF81">
        <v>9999</v>
      </c>
      <c r="FG81">
        <v>9999</v>
      </c>
      <c r="FH81">
        <v>9999</v>
      </c>
      <c r="FI81">
        <v>582.9</v>
      </c>
      <c r="FJ81">
        <v>1.8631</v>
      </c>
      <c r="FK81">
        <v>1.86798</v>
      </c>
      <c r="FL81">
        <v>1.86768</v>
      </c>
      <c r="FM81">
        <v>1.8689</v>
      </c>
      <c r="FN81">
        <v>1.8696600000000001</v>
      </c>
      <c r="FO81">
        <v>1.8656900000000001</v>
      </c>
      <c r="FP81">
        <v>1.86676</v>
      </c>
      <c r="FQ81">
        <v>1.8681300000000001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11.7</v>
      </c>
      <c r="GF81">
        <v>0.37019999999999997</v>
      </c>
      <c r="GG81">
        <v>4.1364293666523597</v>
      </c>
      <c r="GH81">
        <v>8.4522687725487305E-3</v>
      </c>
      <c r="GI81">
        <v>-1.6959636708711599E-6</v>
      </c>
      <c r="GJ81">
        <v>4.0157175029199598E-10</v>
      </c>
      <c r="GK81">
        <v>-9.3331712570041497E-2</v>
      </c>
      <c r="GL81">
        <v>-1.2380171323446701E-2</v>
      </c>
      <c r="GM81">
        <v>1.4613783029802699E-3</v>
      </c>
      <c r="GN81">
        <v>-7.38890925161513E-6</v>
      </c>
      <c r="GO81">
        <v>15</v>
      </c>
      <c r="GP81">
        <v>2141</v>
      </c>
      <c r="GQ81">
        <v>1</v>
      </c>
      <c r="GR81">
        <v>40</v>
      </c>
      <c r="GS81">
        <v>2768.2</v>
      </c>
      <c r="GT81">
        <v>2768.2</v>
      </c>
      <c r="GU81">
        <v>2.8649900000000001</v>
      </c>
      <c r="GV81">
        <v>2.63916</v>
      </c>
      <c r="GW81">
        <v>2.2485400000000002</v>
      </c>
      <c r="GX81">
        <v>2.7331500000000002</v>
      </c>
      <c r="GY81">
        <v>1.9958499999999999</v>
      </c>
      <c r="GZ81">
        <v>2.3999000000000001</v>
      </c>
      <c r="HA81">
        <v>39.918399999999998</v>
      </c>
      <c r="HB81">
        <v>13.8431</v>
      </c>
      <c r="HC81">
        <v>18</v>
      </c>
      <c r="HD81">
        <v>498.85899999999998</v>
      </c>
      <c r="HE81">
        <v>621.88699999999994</v>
      </c>
      <c r="HF81">
        <v>21.678899999999999</v>
      </c>
      <c r="HG81">
        <v>29.171099999999999</v>
      </c>
      <c r="HH81">
        <v>30.000399999999999</v>
      </c>
      <c r="HI81">
        <v>29.1403</v>
      </c>
      <c r="HJ81">
        <v>29.075600000000001</v>
      </c>
      <c r="HK81">
        <v>57.435699999999997</v>
      </c>
      <c r="HL81">
        <v>27.020900000000001</v>
      </c>
      <c r="HM81">
        <v>0</v>
      </c>
      <c r="HN81">
        <v>21.700099999999999</v>
      </c>
      <c r="HO81">
        <v>1126.7</v>
      </c>
      <c r="HP81">
        <v>23.7438</v>
      </c>
      <c r="HQ81">
        <v>102</v>
      </c>
      <c r="HR81">
        <v>102.61799999999999</v>
      </c>
    </row>
    <row r="82" spans="1:226" x14ac:dyDescent="0.2">
      <c r="A82">
        <v>66</v>
      </c>
      <c r="B82">
        <v>1657479670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1657479667.2</v>
      </c>
      <c r="J82">
        <f t="shared" si="34"/>
        <v>4.2758546989827518E-3</v>
      </c>
      <c r="K82">
        <f t="shared" si="35"/>
        <v>4.2758546989827515</v>
      </c>
      <c r="L82">
        <f t="shared" si="36"/>
        <v>43.591207444690035</v>
      </c>
      <c r="M82">
        <f t="shared" si="37"/>
        <v>1083.1079999999999</v>
      </c>
      <c r="N82">
        <f t="shared" si="38"/>
        <v>600.08523863241066</v>
      </c>
      <c r="O82">
        <f t="shared" si="39"/>
        <v>44.00898303713722</v>
      </c>
      <c r="P82">
        <f t="shared" si="40"/>
        <v>79.432851419606891</v>
      </c>
      <c r="Q82">
        <f t="shared" si="41"/>
        <v>0.15953708744341294</v>
      </c>
      <c r="R82">
        <f t="shared" si="42"/>
        <v>3.6755176528021494</v>
      </c>
      <c r="S82">
        <f t="shared" si="43"/>
        <v>0.15578752502360857</v>
      </c>
      <c r="T82">
        <f t="shared" si="44"/>
        <v>9.7696746568282228E-2</v>
      </c>
      <c r="U82">
        <f t="shared" si="45"/>
        <v>321.50935620000001</v>
      </c>
      <c r="V82">
        <f t="shared" si="46"/>
        <v>27.830883757632449</v>
      </c>
      <c r="W82">
        <f t="shared" si="47"/>
        <v>27.830883757632449</v>
      </c>
      <c r="X82">
        <f t="shared" si="48"/>
        <v>3.7575872623929572</v>
      </c>
      <c r="Y82">
        <f t="shared" si="49"/>
        <v>50.299573089247431</v>
      </c>
      <c r="Z82">
        <f t="shared" si="50"/>
        <v>1.8212642693178773</v>
      </c>
      <c r="AA82">
        <f t="shared" si="51"/>
        <v>3.6208344474144454</v>
      </c>
      <c r="AB82">
        <f t="shared" si="52"/>
        <v>1.9363229930750798</v>
      </c>
      <c r="AC82">
        <f t="shared" si="53"/>
        <v>-188.56519222513936</v>
      </c>
      <c r="AD82">
        <f t="shared" si="54"/>
        <v>-125.55738530440907</v>
      </c>
      <c r="AE82">
        <f t="shared" si="55"/>
        <v>-7.4101987816449784</v>
      </c>
      <c r="AF82">
        <f t="shared" si="56"/>
        <v>-2.3420111193374282E-2</v>
      </c>
      <c r="AG82">
        <f t="shared" si="57"/>
        <v>125.77803347950778</v>
      </c>
      <c r="AH82">
        <f t="shared" si="58"/>
        <v>4.2674591923863563</v>
      </c>
      <c r="AI82">
        <f t="shared" si="59"/>
        <v>43.591207444690035</v>
      </c>
      <c r="AJ82">
        <v>1142.9170780281099</v>
      </c>
      <c r="AK82">
        <v>1118.6941212121201</v>
      </c>
      <c r="AL82">
        <v>3.4913863442250999</v>
      </c>
      <c r="AM82">
        <v>64.505183342234901</v>
      </c>
      <c r="AN82">
        <f t="shared" si="60"/>
        <v>4.2758546989827515</v>
      </c>
      <c r="AO82">
        <v>23.807439296348399</v>
      </c>
      <c r="AP82">
        <v>24.833212727272699</v>
      </c>
      <c r="AQ82">
        <v>3.5498478011578699E-4</v>
      </c>
      <c r="AR82">
        <v>77.478749649057505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38694.411003985733</v>
      </c>
      <c r="AX82">
        <f t="shared" si="64"/>
        <v>1999.962</v>
      </c>
      <c r="AY82">
        <f t="shared" si="65"/>
        <v>1681.1677799999998</v>
      </c>
      <c r="AZ82">
        <f t="shared" si="66"/>
        <v>0.84059986139736642</v>
      </c>
      <c r="BA82">
        <f t="shared" si="67"/>
        <v>0.16075773249691744</v>
      </c>
      <c r="BB82">
        <v>1.232</v>
      </c>
      <c r="BC82">
        <v>0.5</v>
      </c>
      <c r="BD82" t="s">
        <v>355</v>
      </c>
      <c r="BE82">
        <v>2</v>
      </c>
      <c r="BF82" t="b">
        <v>1</v>
      </c>
      <c r="BG82">
        <v>1657479667.2</v>
      </c>
      <c r="BH82">
        <v>1083.1079999999999</v>
      </c>
      <c r="BI82">
        <v>1115.2380000000001</v>
      </c>
      <c r="BJ82">
        <v>24.833880000000001</v>
      </c>
      <c r="BK82">
        <v>23.808509999999998</v>
      </c>
      <c r="BL82">
        <v>1071.3720000000001</v>
      </c>
      <c r="BM82">
        <v>24.46367</v>
      </c>
      <c r="BN82">
        <v>500.0093</v>
      </c>
      <c r="BO82">
        <v>73.292820000000006</v>
      </c>
      <c r="BP82">
        <v>4.506636E-2</v>
      </c>
      <c r="BQ82">
        <v>27.19725</v>
      </c>
      <c r="BR82">
        <v>27.990919999999999</v>
      </c>
      <c r="BS82">
        <v>999.9</v>
      </c>
      <c r="BT82">
        <v>0</v>
      </c>
      <c r="BU82">
        <v>0</v>
      </c>
      <c r="BV82">
        <v>9990.5</v>
      </c>
      <c r="BW82">
        <v>0</v>
      </c>
      <c r="BX82">
        <v>508.80889999999999</v>
      </c>
      <c r="BY82">
        <v>-32.129179999999998</v>
      </c>
      <c r="BZ82">
        <v>1110.693</v>
      </c>
      <c r="CA82">
        <v>1142.4390000000001</v>
      </c>
      <c r="CB82">
        <v>1.02536</v>
      </c>
      <c r="CC82">
        <v>1115.2380000000001</v>
      </c>
      <c r="CD82">
        <v>23.808509999999998</v>
      </c>
      <c r="CE82">
        <v>1.8201449999999999</v>
      </c>
      <c r="CF82">
        <v>1.7449939999999999</v>
      </c>
      <c r="CG82">
        <v>15.96087</v>
      </c>
      <c r="CH82">
        <v>15.30259</v>
      </c>
      <c r="CI82">
        <v>1999.962</v>
      </c>
      <c r="CJ82">
        <v>0.98000240000000005</v>
      </c>
      <c r="CK82">
        <v>1.9997339999999999E-2</v>
      </c>
      <c r="CL82">
        <v>0</v>
      </c>
      <c r="CM82">
        <v>2.3142800000000001</v>
      </c>
      <c r="CN82">
        <v>0</v>
      </c>
      <c r="CO82">
        <v>2747.1990000000001</v>
      </c>
      <c r="CP82">
        <v>17299.84</v>
      </c>
      <c r="CQ82">
        <v>40.875</v>
      </c>
      <c r="CR82">
        <v>41.25</v>
      </c>
      <c r="CS82">
        <v>40.75</v>
      </c>
      <c r="CT82">
        <v>39.224800000000002</v>
      </c>
      <c r="CU82">
        <v>40</v>
      </c>
      <c r="CV82">
        <v>1959.972</v>
      </c>
      <c r="CW82">
        <v>39.99</v>
      </c>
      <c r="CX82">
        <v>0</v>
      </c>
      <c r="CY82">
        <v>1657479644.5</v>
      </c>
      <c r="CZ82">
        <v>0</v>
      </c>
      <c r="DA82">
        <v>0</v>
      </c>
      <c r="DB82" t="s">
        <v>356</v>
      </c>
      <c r="DC82">
        <v>1657313570</v>
      </c>
      <c r="DD82">
        <v>1657313571.5</v>
      </c>
      <c r="DE82">
        <v>0</v>
      </c>
      <c r="DF82">
        <v>-0.183</v>
      </c>
      <c r="DG82">
        <v>-4.0000000000000001E-3</v>
      </c>
      <c r="DH82">
        <v>8.7509999999999994</v>
      </c>
      <c r="DI82">
        <v>0.37</v>
      </c>
      <c r="DJ82">
        <v>417</v>
      </c>
      <c r="DK82">
        <v>25</v>
      </c>
      <c r="DL82">
        <v>0.7</v>
      </c>
      <c r="DM82">
        <v>0.09</v>
      </c>
      <c r="DN82">
        <v>-31.7005195121951</v>
      </c>
      <c r="DO82">
        <v>-2.5950062717769602</v>
      </c>
      <c r="DP82">
        <v>0.43837809564487301</v>
      </c>
      <c r="DQ82">
        <v>0</v>
      </c>
      <c r="DR82">
        <v>1.0178929999999999</v>
      </c>
      <c r="DS82">
        <v>7.9285442508708601E-2</v>
      </c>
      <c r="DT82">
        <v>9.1581224351165603E-3</v>
      </c>
      <c r="DU82">
        <v>1</v>
      </c>
      <c r="DV82">
        <v>1</v>
      </c>
      <c r="DW82">
        <v>2</v>
      </c>
      <c r="DX82" t="s">
        <v>357</v>
      </c>
      <c r="DY82">
        <v>2.97119</v>
      </c>
      <c r="DZ82">
        <v>2.6986599999999998</v>
      </c>
      <c r="EA82">
        <v>0.14357</v>
      </c>
      <c r="EB82">
        <v>0.147199</v>
      </c>
      <c r="EC82">
        <v>8.6246000000000003E-2</v>
      </c>
      <c r="ED82">
        <v>8.4341100000000002E-2</v>
      </c>
      <c r="EE82">
        <v>33217.599999999999</v>
      </c>
      <c r="EF82">
        <v>36124.800000000003</v>
      </c>
      <c r="EG82">
        <v>35163.4</v>
      </c>
      <c r="EH82">
        <v>38433.800000000003</v>
      </c>
      <c r="EI82">
        <v>45596</v>
      </c>
      <c r="EJ82">
        <v>50832.5</v>
      </c>
      <c r="EK82">
        <v>54996.800000000003</v>
      </c>
      <c r="EL82">
        <v>61651</v>
      </c>
      <c r="EM82">
        <v>1.95</v>
      </c>
      <c r="EN82">
        <v>2.1257999999999999</v>
      </c>
      <c r="EO82">
        <v>4.6044599999999998E-2</v>
      </c>
      <c r="EP82">
        <v>0</v>
      </c>
      <c r="EQ82">
        <v>27.243500000000001</v>
      </c>
      <c r="ER82">
        <v>999.9</v>
      </c>
      <c r="ES82">
        <v>41.984999999999999</v>
      </c>
      <c r="ET82">
        <v>35.44</v>
      </c>
      <c r="EU82">
        <v>33.152299999999997</v>
      </c>
      <c r="EV82">
        <v>53.290100000000002</v>
      </c>
      <c r="EW82">
        <v>36.502400000000002</v>
      </c>
      <c r="EX82">
        <v>2</v>
      </c>
      <c r="EY82">
        <v>0.155061</v>
      </c>
      <c r="EZ82">
        <v>2.8334899999999998</v>
      </c>
      <c r="FA82">
        <v>20.1236</v>
      </c>
      <c r="FB82">
        <v>5.1981200000000003</v>
      </c>
      <c r="FC82">
        <v>12.0099</v>
      </c>
      <c r="FD82">
        <v>4.976</v>
      </c>
      <c r="FE82">
        <v>3.294</v>
      </c>
      <c r="FF82">
        <v>9999</v>
      </c>
      <c r="FG82">
        <v>9999</v>
      </c>
      <c r="FH82">
        <v>9999</v>
      </c>
      <c r="FI82">
        <v>582.9</v>
      </c>
      <c r="FJ82">
        <v>1.8631</v>
      </c>
      <c r="FK82">
        <v>1.86792</v>
      </c>
      <c r="FL82">
        <v>1.86765</v>
      </c>
      <c r="FM82">
        <v>1.86887</v>
      </c>
      <c r="FN82">
        <v>1.8696600000000001</v>
      </c>
      <c r="FO82">
        <v>1.8656900000000001</v>
      </c>
      <c r="FP82">
        <v>1.86676</v>
      </c>
      <c r="FQ82">
        <v>1.8681300000000001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11.8</v>
      </c>
      <c r="GF82">
        <v>0.37</v>
      </c>
      <c r="GG82">
        <v>4.1364293666523597</v>
      </c>
      <c r="GH82">
        <v>8.4522687725487305E-3</v>
      </c>
      <c r="GI82">
        <v>-1.6959636708711599E-6</v>
      </c>
      <c r="GJ82">
        <v>4.0157175029199598E-10</v>
      </c>
      <c r="GK82">
        <v>-9.3331712570041497E-2</v>
      </c>
      <c r="GL82">
        <v>-1.2380171323446701E-2</v>
      </c>
      <c r="GM82">
        <v>1.4613783029802699E-3</v>
      </c>
      <c r="GN82">
        <v>-7.38890925161513E-6</v>
      </c>
      <c r="GO82">
        <v>15</v>
      </c>
      <c r="GP82">
        <v>2141</v>
      </c>
      <c r="GQ82">
        <v>1</v>
      </c>
      <c r="GR82">
        <v>40</v>
      </c>
      <c r="GS82">
        <v>2768.3</v>
      </c>
      <c r="GT82">
        <v>2768.3</v>
      </c>
      <c r="GU82">
        <v>2.9003899999999998</v>
      </c>
      <c r="GV82">
        <v>2.6440399999999999</v>
      </c>
      <c r="GW82">
        <v>2.2485400000000002</v>
      </c>
      <c r="GX82">
        <v>2.7343799999999998</v>
      </c>
      <c r="GY82">
        <v>1.9958499999999999</v>
      </c>
      <c r="GZ82">
        <v>2.3754900000000001</v>
      </c>
      <c r="HA82">
        <v>39.918399999999998</v>
      </c>
      <c r="HB82">
        <v>13.834300000000001</v>
      </c>
      <c r="HC82">
        <v>18</v>
      </c>
      <c r="HD82">
        <v>499.41399999999999</v>
      </c>
      <c r="HE82">
        <v>621.62400000000002</v>
      </c>
      <c r="HF82">
        <v>21.646799999999999</v>
      </c>
      <c r="HG82">
        <v>29.176600000000001</v>
      </c>
      <c r="HH82">
        <v>30.0001</v>
      </c>
      <c r="HI82">
        <v>29.142800000000001</v>
      </c>
      <c r="HJ82">
        <v>29.0806</v>
      </c>
      <c r="HK82">
        <v>58.080500000000001</v>
      </c>
      <c r="HL82">
        <v>27.020900000000001</v>
      </c>
      <c r="HM82">
        <v>0</v>
      </c>
      <c r="HN82">
        <v>21.683299999999999</v>
      </c>
      <c r="HO82">
        <v>1140.17</v>
      </c>
      <c r="HP82">
        <v>23.726199999999999</v>
      </c>
      <c r="HQ82">
        <v>101.999</v>
      </c>
      <c r="HR82">
        <v>102.616</v>
      </c>
    </row>
    <row r="83" spans="1:226" x14ac:dyDescent="0.2">
      <c r="A83">
        <v>67</v>
      </c>
      <c r="B83">
        <v>1657479675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1657479672.5</v>
      </c>
      <c r="J83">
        <f t="shared" si="34"/>
        <v>4.2635355175534989E-3</v>
      </c>
      <c r="K83">
        <f t="shared" si="35"/>
        <v>4.2635355175534988</v>
      </c>
      <c r="L83">
        <f t="shared" si="36"/>
        <v>43.534790223034378</v>
      </c>
      <c r="M83">
        <f t="shared" si="37"/>
        <v>1101.18888888889</v>
      </c>
      <c r="N83">
        <f t="shared" si="38"/>
        <v>617.69509927275556</v>
      </c>
      <c r="O83">
        <f t="shared" si="39"/>
        <v>45.300852689621152</v>
      </c>
      <c r="P83">
        <f t="shared" si="40"/>
        <v>80.759578144193085</v>
      </c>
      <c r="Q83">
        <f t="shared" si="41"/>
        <v>0.15940415418707207</v>
      </c>
      <c r="R83">
        <f t="shared" si="42"/>
        <v>3.68267111869653</v>
      </c>
      <c r="S83">
        <f t="shared" si="43"/>
        <v>0.15566784659661037</v>
      </c>
      <c r="T83">
        <f t="shared" si="44"/>
        <v>9.7620802384138616E-2</v>
      </c>
      <c r="U83">
        <f t="shared" si="45"/>
        <v>321.51542099999995</v>
      </c>
      <c r="V83">
        <f t="shared" si="46"/>
        <v>27.811491990360043</v>
      </c>
      <c r="W83">
        <f t="shared" si="47"/>
        <v>27.811491990360043</v>
      </c>
      <c r="X83">
        <f t="shared" si="48"/>
        <v>3.7533361627248816</v>
      </c>
      <c r="Y83">
        <f t="shared" si="49"/>
        <v>50.354597622915698</v>
      </c>
      <c r="Z83">
        <f t="shared" si="50"/>
        <v>1.8210283800534124</v>
      </c>
      <c r="AA83">
        <f t="shared" si="51"/>
        <v>3.6164093568780435</v>
      </c>
      <c r="AB83">
        <f t="shared" si="52"/>
        <v>1.9323077826714692</v>
      </c>
      <c r="AC83">
        <f t="shared" si="53"/>
        <v>-188.0219163241093</v>
      </c>
      <c r="AD83">
        <f t="shared" si="54"/>
        <v>-126.09126877928472</v>
      </c>
      <c r="AE83">
        <f t="shared" si="55"/>
        <v>-7.4257607393654572</v>
      </c>
      <c r="AF83">
        <f t="shared" si="56"/>
        <v>-2.3524842759513831E-2</v>
      </c>
      <c r="AG83">
        <f t="shared" si="57"/>
        <v>124.48242668001635</v>
      </c>
      <c r="AH83">
        <f t="shared" si="58"/>
        <v>4.2602695520549778</v>
      </c>
      <c r="AI83">
        <f t="shared" si="59"/>
        <v>43.534790223034378</v>
      </c>
      <c r="AJ83">
        <v>1160.3344648355401</v>
      </c>
      <c r="AK83">
        <v>1136.18084848485</v>
      </c>
      <c r="AL83">
        <v>3.4765638955934599</v>
      </c>
      <c r="AM83">
        <v>64.505183342234901</v>
      </c>
      <c r="AN83">
        <f t="shared" si="60"/>
        <v>4.2635355175534988</v>
      </c>
      <c r="AO83">
        <v>23.806617746229499</v>
      </c>
      <c r="AP83">
        <v>24.832831515151501</v>
      </c>
      <c r="AQ83">
        <v>-3.92898666590292E-4</v>
      </c>
      <c r="AR83">
        <v>77.478749649057505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38792.734035360605</v>
      </c>
      <c r="AX83">
        <f t="shared" si="64"/>
        <v>2000</v>
      </c>
      <c r="AY83">
        <f t="shared" si="65"/>
        <v>1681.1996999999999</v>
      </c>
      <c r="AZ83">
        <f t="shared" si="66"/>
        <v>0.84059984999999993</v>
      </c>
      <c r="BA83">
        <f t="shared" si="67"/>
        <v>0.16075771049999998</v>
      </c>
      <c r="BB83">
        <v>1.232</v>
      </c>
      <c r="BC83">
        <v>0.5</v>
      </c>
      <c r="BD83" t="s">
        <v>355</v>
      </c>
      <c r="BE83">
        <v>2</v>
      </c>
      <c r="BF83" t="b">
        <v>1</v>
      </c>
      <c r="BG83">
        <v>1657479672.5</v>
      </c>
      <c r="BH83">
        <v>1101.18888888889</v>
      </c>
      <c r="BI83">
        <v>1133.0166666666701</v>
      </c>
      <c r="BJ83">
        <v>24.830444444444399</v>
      </c>
      <c r="BK83">
        <v>23.806799999999999</v>
      </c>
      <c r="BL83">
        <v>1089.3388888888901</v>
      </c>
      <c r="BM83">
        <v>24.460344444444399</v>
      </c>
      <c r="BN83">
        <v>500.01011111111097</v>
      </c>
      <c r="BO83">
        <v>73.293766666666698</v>
      </c>
      <c r="BP83">
        <v>4.4766766666666701E-2</v>
      </c>
      <c r="BQ83">
        <v>27.176400000000001</v>
      </c>
      <c r="BR83">
        <v>27.985033333333298</v>
      </c>
      <c r="BS83">
        <v>999.9</v>
      </c>
      <c r="BT83">
        <v>0</v>
      </c>
      <c r="BU83">
        <v>0</v>
      </c>
      <c r="BV83">
        <v>10016.1111111111</v>
      </c>
      <c r="BW83">
        <v>0</v>
      </c>
      <c r="BX83">
        <v>501.213111111111</v>
      </c>
      <c r="BY83">
        <v>-31.8271333333333</v>
      </c>
      <c r="BZ83">
        <v>1129.22888888889</v>
      </c>
      <c r="CA83">
        <v>1160.64777777778</v>
      </c>
      <c r="CB83">
        <v>1.02362888888889</v>
      </c>
      <c r="CC83">
        <v>1133.0166666666701</v>
      </c>
      <c r="CD83">
        <v>23.806799999999999</v>
      </c>
      <c r="CE83">
        <v>1.8199155555555599</v>
      </c>
      <c r="CF83">
        <v>1.7448900000000001</v>
      </c>
      <c r="CG83">
        <v>15.9589111111111</v>
      </c>
      <c r="CH83">
        <v>15.3016666666667</v>
      </c>
      <c r="CI83">
        <v>2000</v>
      </c>
      <c r="CJ83">
        <v>0.98000266666666702</v>
      </c>
      <c r="CK83">
        <v>1.9997055555555601E-2</v>
      </c>
      <c r="CL83">
        <v>0</v>
      </c>
      <c r="CM83">
        <v>2.2848000000000002</v>
      </c>
      <c r="CN83">
        <v>0</v>
      </c>
      <c r="CO83">
        <v>2735.1977777777802</v>
      </c>
      <c r="CP83">
        <v>17300.2</v>
      </c>
      <c r="CQ83">
        <v>40.875</v>
      </c>
      <c r="CR83">
        <v>41.25</v>
      </c>
      <c r="CS83">
        <v>40.715000000000003</v>
      </c>
      <c r="CT83">
        <v>39.194000000000003</v>
      </c>
      <c r="CU83">
        <v>40</v>
      </c>
      <c r="CV83">
        <v>1960.01</v>
      </c>
      <c r="CW83">
        <v>39.99</v>
      </c>
      <c r="CX83">
        <v>0</v>
      </c>
      <c r="CY83">
        <v>1657479649.3</v>
      </c>
      <c r="CZ83">
        <v>0</v>
      </c>
      <c r="DA83">
        <v>0</v>
      </c>
      <c r="DB83" t="s">
        <v>356</v>
      </c>
      <c r="DC83">
        <v>1657313570</v>
      </c>
      <c r="DD83">
        <v>1657313571.5</v>
      </c>
      <c r="DE83">
        <v>0</v>
      </c>
      <c r="DF83">
        <v>-0.183</v>
      </c>
      <c r="DG83">
        <v>-4.0000000000000001E-3</v>
      </c>
      <c r="DH83">
        <v>8.7509999999999994</v>
      </c>
      <c r="DI83">
        <v>0.37</v>
      </c>
      <c r="DJ83">
        <v>417</v>
      </c>
      <c r="DK83">
        <v>25</v>
      </c>
      <c r="DL83">
        <v>0.7</v>
      </c>
      <c r="DM83">
        <v>0.09</v>
      </c>
      <c r="DN83">
        <v>-31.890670731707299</v>
      </c>
      <c r="DO83">
        <v>-1.1873853658537299</v>
      </c>
      <c r="DP83">
        <v>0.397236226483904</v>
      </c>
      <c r="DQ83">
        <v>0</v>
      </c>
      <c r="DR83">
        <v>1.0229612195122</v>
      </c>
      <c r="DS83">
        <v>1.5725435540069901E-2</v>
      </c>
      <c r="DT83">
        <v>3.7765225940054699E-3</v>
      </c>
      <c r="DU83">
        <v>1</v>
      </c>
      <c r="DV83">
        <v>1</v>
      </c>
      <c r="DW83">
        <v>2</v>
      </c>
      <c r="DX83" t="s">
        <v>357</v>
      </c>
      <c r="DY83">
        <v>2.9710999999999999</v>
      </c>
      <c r="DZ83">
        <v>2.6979000000000002</v>
      </c>
      <c r="EA83">
        <v>0.144987</v>
      </c>
      <c r="EB83">
        <v>0.14857300000000001</v>
      </c>
      <c r="EC83">
        <v>8.6261299999999999E-2</v>
      </c>
      <c r="ED83">
        <v>8.4336499999999995E-2</v>
      </c>
      <c r="EE83">
        <v>33162</v>
      </c>
      <c r="EF83">
        <v>36066.1</v>
      </c>
      <c r="EG83">
        <v>35162.699999999997</v>
      </c>
      <c r="EH83">
        <v>38433.300000000003</v>
      </c>
      <c r="EI83">
        <v>45594.6</v>
      </c>
      <c r="EJ83">
        <v>50832</v>
      </c>
      <c r="EK83">
        <v>54995.9</v>
      </c>
      <c r="EL83">
        <v>61650.1</v>
      </c>
      <c r="EM83">
        <v>1.9503999999999999</v>
      </c>
      <c r="EN83">
        <v>2.1254</v>
      </c>
      <c r="EO83">
        <v>4.3809399999999998E-2</v>
      </c>
      <c r="EP83">
        <v>0</v>
      </c>
      <c r="EQ83">
        <v>27.225000000000001</v>
      </c>
      <c r="ER83">
        <v>999.9</v>
      </c>
      <c r="ES83">
        <v>41.960999999999999</v>
      </c>
      <c r="ET83">
        <v>35.46</v>
      </c>
      <c r="EU83">
        <v>33.171700000000001</v>
      </c>
      <c r="EV83">
        <v>53.030099999999997</v>
      </c>
      <c r="EW83">
        <v>36.514400000000002</v>
      </c>
      <c r="EX83">
        <v>2</v>
      </c>
      <c r="EY83">
        <v>0.15154500000000001</v>
      </c>
      <c r="EZ83">
        <v>-0.27814800000000001</v>
      </c>
      <c r="FA83">
        <v>20.1448</v>
      </c>
      <c r="FB83">
        <v>5.1981200000000003</v>
      </c>
      <c r="FC83">
        <v>12.0099</v>
      </c>
      <c r="FD83">
        <v>4.9736000000000002</v>
      </c>
      <c r="FE83">
        <v>3.294</v>
      </c>
      <c r="FF83">
        <v>9999</v>
      </c>
      <c r="FG83">
        <v>9999</v>
      </c>
      <c r="FH83">
        <v>9999</v>
      </c>
      <c r="FI83">
        <v>582.9</v>
      </c>
      <c r="FJ83">
        <v>1.8631</v>
      </c>
      <c r="FK83">
        <v>1.86798</v>
      </c>
      <c r="FL83">
        <v>1.86768</v>
      </c>
      <c r="FM83">
        <v>1.8689</v>
      </c>
      <c r="FN83">
        <v>1.8696600000000001</v>
      </c>
      <c r="FO83">
        <v>1.8656900000000001</v>
      </c>
      <c r="FP83">
        <v>1.86676</v>
      </c>
      <c r="FQ83">
        <v>1.8681300000000001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11.9</v>
      </c>
      <c r="GF83">
        <v>0.37040000000000001</v>
      </c>
      <c r="GG83">
        <v>4.1364293666523597</v>
      </c>
      <c r="GH83">
        <v>8.4522687725487305E-3</v>
      </c>
      <c r="GI83">
        <v>-1.6959636708711599E-6</v>
      </c>
      <c r="GJ83">
        <v>4.0157175029199598E-10</v>
      </c>
      <c r="GK83">
        <v>-9.3331712570041497E-2</v>
      </c>
      <c r="GL83">
        <v>-1.2380171323446701E-2</v>
      </c>
      <c r="GM83">
        <v>1.4613783029802699E-3</v>
      </c>
      <c r="GN83">
        <v>-7.38890925161513E-6</v>
      </c>
      <c r="GO83">
        <v>15</v>
      </c>
      <c r="GP83">
        <v>2141</v>
      </c>
      <c r="GQ83">
        <v>1</v>
      </c>
      <c r="GR83">
        <v>40</v>
      </c>
      <c r="GS83">
        <v>2768.4</v>
      </c>
      <c r="GT83">
        <v>2768.4</v>
      </c>
      <c r="GU83">
        <v>2.9321299999999999</v>
      </c>
      <c r="GV83">
        <v>2.6415999999999999</v>
      </c>
      <c r="GW83">
        <v>2.2485400000000002</v>
      </c>
      <c r="GX83">
        <v>2.7343799999999998</v>
      </c>
      <c r="GY83">
        <v>1.9958499999999999</v>
      </c>
      <c r="GZ83">
        <v>2.3938000000000001</v>
      </c>
      <c r="HA83">
        <v>39.918399999999998</v>
      </c>
      <c r="HB83">
        <v>13.8606</v>
      </c>
      <c r="HC83">
        <v>18</v>
      </c>
      <c r="HD83">
        <v>499.72399999999999</v>
      </c>
      <c r="HE83">
        <v>621.33500000000004</v>
      </c>
      <c r="HF83">
        <v>22.0153</v>
      </c>
      <c r="HG83">
        <v>29.183599999999998</v>
      </c>
      <c r="HH83">
        <v>29.997299999999999</v>
      </c>
      <c r="HI83">
        <v>29.1477</v>
      </c>
      <c r="HJ83">
        <v>29.083100000000002</v>
      </c>
      <c r="HK83">
        <v>58.683599999999998</v>
      </c>
      <c r="HL83">
        <v>27.3123</v>
      </c>
      <c r="HM83">
        <v>0</v>
      </c>
      <c r="HN83">
        <v>22.3797</v>
      </c>
      <c r="HO83">
        <v>1160.32</v>
      </c>
      <c r="HP83">
        <v>23.708600000000001</v>
      </c>
      <c r="HQ83">
        <v>101.997</v>
      </c>
      <c r="HR83">
        <v>102.61499999999999</v>
      </c>
    </row>
    <row r="84" spans="1:226" x14ac:dyDescent="0.2">
      <c r="A84">
        <v>68</v>
      </c>
      <c r="B84">
        <v>1657479680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1657479677.2</v>
      </c>
      <c r="J84">
        <f t="shared" si="34"/>
        <v>4.8330755962074992E-3</v>
      </c>
      <c r="K84">
        <f t="shared" si="35"/>
        <v>4.8330755962074994</v>
      </c>
      <c r="L84">
        <f t="shared" si="36"/>
        <v>44.221118432178031</v>
      </c>
      <c r="M84">
        <f t="shared" si="37"/>
        <v>1116.6969999999999</v>
      </c>
      <c r="N84">
        <f t="shared" si="38"/>
        <v>684.76590136544382</v>
      </c>
      <c r="O84">
        <f t="shared" si="39"/>
        <v>50.21908585748151</v>
      </c>
      <c r="P84">
        <f t="shared" si="40"/>
        <v>81.89587479161537</v>
      </c>
      <c r="Q84">
        <f t="shared" si="41"/>
        <v>0.18421652537739244</v>
      </c>
      <c r="R84">
        <f t="shared" si="42"/>
        <v>3.6749586293779073</v>
      </c>
      <c r="S84">
        <f t="shared" si="43"/>
        <v>0.1792359307477826</v>
      </c>
      <c r="T84">
        <f t="shared" si="44"/>
        <v>0.11245872728026612</v>
      </c>
      <c r="U84">
        <f t="shared" si="45"/>
        <v>321.51621899999998</v>
      </c>
      <c r="V84">
        <f t="shared" si="46"/>
        <v>27.685637711775072</v>
      </c>
      <c r="W84">
        <f t="shared" si="47"/>
        <v>27.685637711775072</v>
      </c>
      <c r="X84">
        <f t="shared" si="48"/>
        <v>3.7258480072100952</v>
      </c>
      <c r="Y84">
        <f t="shared" si="49"/>
        <v>50.434348857025299</v>
      </c>
      <c r="Z84">
        <f t="shared" si="50"/>
        <v>1.8231220636985253</v>
      </c>
      <c r="AA84">
        <f t="shared" si="51"/>
        <v>3.614842076908408</v>
      </c>
      <c r="AB84">
        <f t="shared" si="52"/>
        <v>1.90272594351157</v>
      </c>
      <c r="AC84">
        <f t="shared" si="53"/>
        <v>-213.13863379275071</v>
      </c>
      <c r="AD84">
        <f t="shared" si="54"/>
        <v>-102.3565397272869</v>
      </c>
      <c r="AE84">
        <f t="shared" si="55"/>
        <v>-6.0366077610865831</v>
      </c>
      <c r="AF84">
        <f t="shared" si="56"/>
        <v>-1.5562281124232413E-2</v>
      </c>
      <c r="AG84">
        <f t="shared" si="57"/>
        <v>123.88664693617211</v>
      </c>
      <c r="AH84">
        <f t="shared" si="58"/>
        <v>4.516268797242823</v>
      </c>
      <c r="AI84">
        <f t="shared" si="59"/>
        <v>44.221118432178031</v>
      </c>
      <c r="AJ84">
        <v>1176.8198813755901</v>
      </c>
      <c r="AK84">
        <v>1152.90563636364</v>
      </c>
      <c r="AL84">
        <v>3.3668153871153801</v>
      </c>
      <c r="AM84">
        <v>64.505183342234901</v>
      </c>
      <c r="AN84">
        <f t="shared" si="60"/>
        <v>4.8330755962074994</v>
      </c>
      <c r="AO84">
        <v>23.781865304956799</v>
      </c>
      <c r="AP84">
        <v>24.869674545454501</v>
      </c>
      <c r="AQ84">
        <v>1.61739556247203E-2</v>
      </c>
      <c r="AR84">
        <v>77.478749649057505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38690.576835492298</v>
      </c>
      <c r="AX84">
        <f t="shared" si="64"/>
        <v>2000.0050000000001</v>
      </c>
      <c r="AY84">
        <f t="shared" si="65"/>
        <v>1681.2039</v>
      </c>
      <c r="AZ84">
        <f t="shared" si="66"/>
        <v>0.84059984850037872</v>
      </c>
      <c r="BA84">
        <f t="shared" si="67"/>
        <v>0.16075770760573097</v>
      </c>
      <c r="BB84">
        <v>1.232</v>
      </c>
      <c r="BC84">
        <v>0.5</v>
      </c>
      <c r="BD84" t="s">
        <v>355</v>
      </c>
      <c r="BE84">
        <v>2</v>
      </c>
      <c r="BF84" t="b">
        <v>1</v>
      </c>
      <c r="BG84">
        <v>1657479677.2</v>
      </c>
      <c r="BH84">
        <v>1116.6969999999999</v>
      </c>
      <c r="BI84">
        <v>1148.4690000000001</v>
      </c>
      <c r="BJ84">
        <v>24.859310000000001</v>
      </c>
      <c r="BK84">
        <v>23.774039999999999</v>
      </c>
      <c r="BL84">
        <v>1104.751</v>
      </c>
      <c r="BM84">
        <v>24.487970000000001</v>
      </c>
      <c r="BN84">
        <v>499.94240000000002</v>
      </c>
      <c r="BO84">
        <v>73.292739999999995</v>
      </c>
      <c r="BP84">
        <v>4.4857210000000002E-2</v>
      </c>
      <c r="BQ84">
        <v>27.16901</v>
      </c>
      <c r="BR84">
        <v>27.968119999999999</v>
      </c>
      <c r="BS84">
        <v>999.9</v>
      </c>
      <c r="BT84">
        <v>0</v>
      </c>
      <c r="BU84">
        <v>0</v>
      </c>
      <c r="BV84">
        <v>9988.5</v>
      </c>
      <c r="BW84">
        <v>0</v>
      </c>
      <c r="BX84">
        <v>496.91649999999998</v>
      </c>
      <c r="BY84">
        <v>-31.771329999999999</v>
      </c>
      <c r="BZ84">
        <v>1145.1669999999999</v>
      </c>
      <c r="CA84">
        <v>1176.4369999999999</v>
      </c>
      <c r="CB84">
        <v>1.08528</v>
      </c>
      <c r="CC84">
        <v>1148.4690000000001</v>
      </c>
      <c r="CD84">
        <v>23.774039999999999</v>
      </c>
      <c r="CE84">
        <v>1.822009</v>
      </c>
      <c r="CF84">
        <v>1.7424630000000001</v>
      </c>
      <c r="CG84">
        <v>15.97688</v>
      </c>
      <c r="CH84">
        <v>15.28</v>
      </c>
      <c r="CI84">
        <v>2000.0050000000001</v>
      </c>
      <c r="CJ84">
        <v>0.9800027</v>
      </c>
      <c r="CK84">
        <v>1.9997020000000001E-2</v>
      </c>
      <c r="CL84">
        <v>0</v>
      </c>
      <c r="CM84">
        <v>2.2909999999999999</v>
      </c>
      <c r="CN84">
        <v>0</v>
      </c>
      <c r="CO84">
        <v>2733.73</v>
      </c>
      <c r="CP84">
        <v>17300.22</v>
      </c>
      <c r="CQ84">
        <v>40.875</v>
      </c>
      <c r="CR84">
        <v>41.231099999999998</v>
      </c>
      <c r="CS84">
        <v>40.75</v>
      </c>
      <c r="CT84">
        <v>39.218499999999999</v>
      </c>
      <c r="CU84">
        <v>40</v>
      </c>
      <c r="CV84">
        <v>1960.0150000000001</v>
      </c>
      <c r="CW84">
        <v>39.99</v>
      </c>
      <c r="CX84">
        <v>0</v>
      </c>
      <c r="CY84">
        <v>1657479654.0999999</v>
      </c>
      <c r="CZ84">
        <v>0</v>
      </c>
      <c r="DA84">
        <v>0</v>
      </c>
      <c r="DB84" t="s">
        <v>356</v>
      </c>
      <c r="DC84">
        <v>1657313570</v>
      </c>
      <c r="DD84">
        <v>1657313571.5</v>
      </c>
      <c r="DE84">
        <v>0</v>
      </c>
      <c r="DF84">
        <v>-0.183</v>
      </c>
      <c r="DG84">
        <v>-4.0000000000000001E-3</v>
      </c>
      <c r="DH84">
        <v>8.7509999999999994</v>
      </c>
      <c r="DI84">
        <v>0.37</v>
      </c>
      <c r="DJ84">
        <v>417</v>
      </c>
      <c r="DK84">
        <v>25</v>
      </c>
      <c r="DL84">
        <v>0.7</v>
      </c>
      <c r="DM84">
        <v>0.09</v>
      </c>
      <c r="DN84">
        <v>-31.9416487804878</v>
      </c>
      <c r="DO84">
        <v>0.36094494773519897</v>
      </c>
      <c r="DP84">
        <v>0.384166835659279</v>
      </c>
      <c r="DQ84">
        <v>0</v>
      </c>
      <c r="DR84">
        <v>1.0344899999999999</v>
      </c>
      <c r="DS84">
        <v>0.16629616724738699</v>
      </c>
      <c r="DT84">
        <v>2.5586186345513101E-2</v>
      </c>
      <c r="DU84">
        <v>0</v>
      </c>
      <c r="DV84">
        <v>0</v>
      </c>
      <c r="DW84">
        <v>2</v>
      </c>
      <c r="DX84" t="s">
        <v>363</v>
      </c>
      <c r="DY84">
        <v>2.9709300000000001</v>
      </c>
      <c r="DZ84">
        <v>2.6989700000000001</v>
      </c>
      <c r="EA84">
        <v>0.146347</v>
      </c>
      <c r="EB84">
        <v>0.149871</v>
      </c>
      <c r="EC84">
        <v>8.6347499999999994E-2</v>
      </c>
      <c r="ED84">
        <v>8.4214899999999995E-2</v>
      </c>
      <c r="EE84">
        <v>33108.9</v>
      </c>
      <c r="EF84">
        <v>36010.5</v>
      </c>
      <c r="EG84">
        <v>35162.400000000001</v>
      </c>
      <c r="EH84">
        <v>38432.699999999997</v>
      </c>
      <c r="EI84">
        <v>45590.2</v>
      </c>
      <c r="EJ84">
        <v>50838.3</v>
      </c>
      <c r="EK84">
        <v>54995.8</v>
      </c>
      <c r="EL84">
        <v>61649.5</v>
      </c>
      <c r="EM84">
        <v>1.9498</v>
      </c>
      <c r="EN84">
        <v>2.1254</v>
      </c>
      <c r="EO84">
        <v>4.8786400000000001E-2</v>
      </c>
      <c r="EP84">
        <v>0</v>
      </c>
      <c r="EQ84">
        <v>27.2042</v>
      </c>
      <c r="ER84">
        <v>999.9</v>
      </c>
      <c r="ES84">
        <v>41.960999999999999</v>
      </c>
      <c r="ET84">
        <v>35.47</v>
      </c>
      <c r="EU84">
        <v>33.187800000000003</v>
      </c>
      <c r="EV84">
        <v>53.3401</v>
      </c>
      <c r="EW84">
        <v>36.542499999999997</v>
      </c>
      <c r="EX84">
        <v>2</v>
      </c>
      <c r="EY84">
        <v>0.150732</v>
      </c>
      <c r="EZ84">
        <v>1.2421599999999999</v>
      </c>
      <c r="FA84">
        <v>20.1435</v>
      </c>
      <c r="FB84">
        <v>5.1969200000000004</v>
      </c>
      <c r="FC84">
        <v>12.0099</v>
      </c>
      <c r="FD84">
        <v>4.976</v>
      </c>
      <c r="FE84">
        <v>3.294</v>
      </c>
      <c r="FF84">
        <v>9999</v>
      </c>
      <c r="FG84">
        <v>9999</v>
      </c>
      <c r="FH84">
        <v>9999</v>
      </c>
      <c r="FI84">
        <v>582.9</v>
      </c>
      <c r="FJ84">
        <v>1.8631</v>
      </c>
      <c r="FK84">
        <v>1.86792</v>
      </c>
      <c r="FL84">
        <v>1.86765</v>
      </c>
      <c r="FM84">
        <v>1.86887</v>
      </c>
      <c r="FN84">
        <v>1.8696600000000001</v>
      </c>
      <c r="FO84">
        <v>1.8656900000000001</v>
      </c>
      <c r="FP84">
        <v>1.86676</v>
      </c>
      <c r="FQ84">
        <v>1.8681000000000001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12</v>
      </c>
      <c r="GF84">
        <v>0.37190000000000001</v>
      </c>
      <c r="GG84">
        <v>4.1364293666523597</v>
      </c>
      <c r="GH84">
        <v>8.4522687725487305E-3</v>
      </c>
      <c r="GI84">
        <v>-1.6959636708711599E-6</v>
      </c>
      <c r="GJ84">
        <v>4.0157175029199598E-10</v>
      </c>
      <c r="GK84">
        <v>-9.3331712570041497E-2</v>
      </c>
      <c r="GL84">
        <v>-1.2380171323446701E-2</v>
      </c>
      <c r="GM84">
        <v>1.4613783029802699E-3</v>
      </c>
      <c r="GN84">
        <v>-7.38890925161513E-6</v>
      </c>
      <c r="GO84">
        <v>15</v>
      </c>
      <c r="GP84">
        <v>2141</v>
      </c>
      <c r="GQ84">
        <v>1</v>
      </c>
      <c r="GR84">
        <v>40</v>
      </c>
      <c r="GS84">
        <v>2768.5</v>
      </c>
      <c r="GT84">
        <v>2768.5</v>
      </c>
      <c r="GU84">
        <v>2.96387</v>
      </c>
      <c r="GV84">
        <v>2.63672</v>
      </c>
      <c r="GW84">
        <v>2.2485400000000002</v>
      </c>
      <c r="GX84">
        <v>2.7331500000000002</v>
      </c>
      <c r="GY84">
        <v>1.9958499999999999</v>
      </c>
      <c r="GZ84">
        <v>2.3791500000000001</v>
      </c>
      <c r="HA84">
        <v>39.9437</v>
      </c>
      <c r="HB84">
        <v>13.8606</v>
      </c>
      <c r="HC84">
        <v>18</v>
      </c>
      <c r="HD84">
        <v>499.34500000000003</v>
      </c>
      <c r="HE84">
        <v>621.36199999999997</v>
      </c>
      <c r="HF84">
        <v>22.443899999999999</v>
      </c>
      <c r="HG84">
        <v>29.191099999999999</v>
      </c>
      <c r="HH84">
        <v>29.998999999999999</v>
      </c>
      <c r="HI84">
        <v>29.150200000000002</v>
      </c>
      <c r="HJ84">
        <v>29.0855</v>
      </c>
      <c r="HK84">
        <v>59.354599999999998</v>
      </c>
      <c r="HL84">
        <v>27.3123</v>
      </c>
      <c r="HM84">
        <v>0</v>
      </c>
      <c r="HN84">
        <v>22.4041</v>
      </c>
      <c r="HO84">
        <v>1173.78</v>
      </c>
      <c r="HP84">
        <v>23.659800000000001</v>
      </c>
      <c r="HQ84">
        <v>101.996</v>
      </c>
      <c r="HR84">
        <v>102.613</v>
      </c>
    </row>
    <row r="85" spans="1:226" x14ac:dyDescent="0.2">
      <c r="A85">
        <v>69</v>
      </c>
      <c r="B85">
        <v>1657479685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1657479682.5</v>
      </c>
      <c r="J85">
        <f t="shared" si="34"/>
        <v>4.5862989010867087E-3</v>
      </c>
      <c r="K85">
        <f t="shared" si="35"/>
        <v>4.5862989010867086</v>
      </c>
      <c r="L85">
        <f t="shared" si="36"/>
        <v>45.992908883289857</v>
      </c>
      <c r="M85">
        <f t="shared" si="37"/>
        <v>1133.9933333333299</v>
      </c>
      <c r="N85">
        <f t="shared" si="38"/>
        <v>661.14501210734363</v>
      </c>
      <c r="O85">
        <f t="shared" si="39"/>
        <v>48.486552558075338</v>
      </c>
      <c r="P85">
        <f t="shared" si="40"/>
        <v>83.163944899044978</v>
      </c>
      <c r="Q85">
        <f t="shared" si="41"/>
        <v>0.17335181643776007</v>
      </c>
      <c r="R85">
        <f t="shared" si="42"/>
        <v>3.6787548841825695</v>
      </c>
      <c r="S85">
        <f t="shared" si="43"/>
        <v>0.16893823464841892</v>
      </c>
      <c r="T85">
        <f t="shared" si="44"/>
        <v>0.105973579992553</v>
      </c>
      <c r="U85">
        <f t="shared" si="45"/>
        <v>321.51542099999995</v>
      </c>
      <c r="V85">
        <f t="shared" si="46"/>
        <v>27.746755561738553</v>
      </c>
      <c r="W85">
        <f t="shared" si="47"/>
        <v>27.746755561738553</v>
      </c>
      <c r="X85">
        <f t="shared" si="48"/>
        <v>3.7391748939428568</v>
      </c>
      <c r="Y85">
        <f t="shared" si="49"/>
        <v>50.422491490797107</v>
      </c>
      <c r="Z85">
        <f t="shared" si="50"/>
        <v>1.8237416010093863</v>
      </c>
      <c r="AA85">
        <f t="shared" si="51"/>
        <v>3.6169208364926742</v>
      </c>
      <c r="AB85">
        <f t="shared" si="52"/>
        <v>1.9154332929334705</v>
      </c>
      <c r="AC85">
        <f t="shared" si="53"/>
        <v>-202.25578153792384</v>
      </c>
      <c r="AD85">
        <f t="shared" si="54"/>
        <v>-112.63987387015848</v>
      </c>
      <c r="AE85">
        <f t="shared" si="55"/>
        <v>-6.6385763980313532</v>
      </c>
      <c r="AF85">
        <f t="shared" si="56"/>
        <v>-1.8810806113748413E-2</v>
      </c>
      <c r="AG85">
        <f t="shared" si="57"/>
        <v>123.71646376199402</v>
      </c>
      <c r="AH85">
        <f t="shared" si="58"/>
        <v>4.6309322432168232</v>
      </c>
      <c r="AI85">
        <f t="shared" si="59"/>
        <v>45.992908883289857</v>
      </c>
      <c r="AJ85">
        <v>1193.6926388178199</v>
      </c>
      <c r="AK85">
        <v>1169.546</v>
      </c>
      <c r="AL85">
        <v>3.3109919033904802</v>
      </c>
      <c r="AM85">
        <v>64.505183342234901</v>
      </c>
      <c r="AN85">
        <f t="shared" si="60"/>
        <v>4.5862989010867086</v>
      </c>
      <c r="AO85">
        <v>23.758077438319301</v>
      </c>
      <c r="AP85">
        <v>24.861961818181801</v>
      </c>
      <c r="AQ85">
        <v>-4.2058169724871802E-4</v>
      </c>
      <c r="AR85">
        <v>77.478749649057505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38740.046893621678</v>
      </c>
      <c r="AX85">
        <f t="shared" si="64"/>
        <v>2000</v>
      </c>
      <c r="AY85">
        <f t="shared" si="65"/>
        <v>1681.1996999999999</v>
      </c>
      <c r="AZ85">
        <f t="shared" si="66"/>
        <v>0.84059984999999993</v>
      </c>
      <c r="BA85">
        <f t="shared" si="67"/>
        <v>0.16075771049999998</v>
      </c>
      <c r="BB85">
        <v>1.232</v>
      </c>
      <c r="BC85">
        <v>0.5</v>
      </c>
      <c r="BD85" t="s">
        <v>355</v>
      </c>
      <c r="BE85">
        <v>2</v>
      </c>
      <c r="BF85" t="b">
        <v>1</v>
      </c>
      <c r="BG85">
        <v>1657479682.5</v>
      </c>
      <c r="BH85">
        <v>1133.9933333333299</v>
      </c>
      <c r="BI85">
        <v>1165.77111111111</v>
      </c>
      <c r="BJ85">
        <v>24.8678777777778</v>
      </c>
      <c r="BK85">
        <v>23.755188888888899</v>
      </c>
      <c r="BL85">
        <v>1121.94333333333</v>
      </c>
      <c r="BM85">
        <v>24.496166666666699</v>
      </c>
      <c r="BN85">
        <v>499.99866666666702</v>
      </c>
      <c r="BO85">
        <v>73.292266666666706</v>
      </c>
      <c r="BP85">
        <v>4.4976555555555603E-2</v>
      </c>
      <c r="BQ85">
        <v>27.178811111111099</v>
      </c>
      <c r="BR85">
        <v>27.9946444444444</v>
      </c>
      <c r="BS85">
        <v>999.9</v>
      </c>
      <c r="BT85">
        <v>0</v>
      </c>
      <c r="BU85">
        <v>0</v>
      </c>
      <c r="BV85">
        <v>10002.222222222201</v>
      </c>
      <c r="BW85">
        <v>0</v>
      </c>
      <c r="BX85">
        <v>492.16011111111101</v>
      </c>
      <c r="BY85">
        <v>-31.777633333333299</v>
      </c>
      <c r="BZ85">
        <v>1162.91222222222</v>
      </c>
      <c r="CA85">
        <v>1194.13777777778</v>
      </c>
      <c r="CB85">
        <v>1.11269222222222</v>
      </c>
      <c r="CC85">
        <v>1165.77111111111</v>
      </c>
      <c r="CD85">
        <v>23.755188888888899</v>
      </c>
      <c r="CE85">
        <v>1.8226244444444399</v>
      </c>
      <c r="CF85">
        <v>1.7410699999999999</v>
      </c>
      <c r="CG85">
        <v>15.9821777777778</v>
      </c>
      <c r="CH85">
        <v>15.2675444444444</v>
      </c>
      <c r="CI85">
        <v>2000</v>
      </c>
      <c r="CJ85">
        <v>0.98000266666666702</v>
      </c>
      <c r="CK85">
        <v>1.9997055555555601E-2</v>
      </c>
      <c r="CL85">
        <v>0</v>
      </c>
      <c r="CM85">
        <v>2.2221555555555601</v>
      </c>
      <c r="CN85">
        <v>0</v>
      </c>
      <c r="CO85">
        <v>2734.53666666667</v>
      </c>
      <c r="CP85">
        <v>17300.155555555601</v>
      </c>
      <c r="CQ85">
        <v>40.860999999999997</v>
      </c>
      <c r="CR85">
        <v>41.201000000000001</v>
      </c>
      <c r="CS85">
        <v>40.686999999999998</v>
      </c>
      <c r="CT85">
        <v>39.222000000000001</v>
      </c>
      <c r="CU85">
        <v>40</v>
      </c>
      <c r="CV85">
        <v>1960.01</v>
      </c>
      <c r="CW85">
        <v>39.99</v>
      </c>
      <c r="CX85">
        <v>0</v>
      </c>
      <c r="CY85">
        <v>1657479659.5</v>
      </c>
      <c r="CZ85">
        <v>0</v>
      </c>
      <c r="DA85">
        <v>0</v>
      </c>
      <c r="DB85" t="s">
        <v>356</v>
      </c>
      <c r="DC85">
        <v>1657313570</v>
      </c>
      <c r="DD85">
        <v>1657313571.5</v>
      </c>
      <c r="DE85">
        <v>0</v>
      </c>
      <c r="DF85">
        <v>-0.183</v>
      </c>
      <c r="DG85">
        <v>-4.0000000000000001E-3</v>
      </c>
      <c r="DH85">
        <v>8.7509999999999994</v>
      </c>
      <c r="DI85">
        <v>0.37</v>
      </c>
      <c r="DJ85">
        <v>417</v>
      </c>
      <c r="DK85">
        <v>25</v>
      </c>
      <c r="DL85">
        <v>0.7</v>
      </c>
      <c r="DM85">
        <v>0.09</v>
      </c>
      <c r="DN85">
        <v>-31.918951219512198</v>
      </c>
      <c r="DO85">
        <v>1.31611986062713</v>
      </c>
      <c r="DP85">
        <v>0.36595040655734801</v>
      </c>
      <c r="DQ85">
        <v>0</v>
      </c>
      <c r="DR85">
        <v>1.0609602439024399</v>
      </c>
      <c r="DS85">
        <v>0.37125679442508702</v>
      </c>
      <c r="DT85">
        <v>4.1398468540532897E-2</v>
      </c>
      <c r="DU85">
        <v>0</v>
      </c>
      <c r="DV85">
        <v>0</v>
      </c>
      <c r="DW85">
        <v>2</v>
      </c>
      <c r="DX85" t="s">
        <v>363</v>
      </c>
      <c r="DY85">
        <v>2.9711599999999998</v>
      </c>
      <c r="DZ85">
        <v>2.69957</v>
      </c>
      <c r="EA85">
        <v>0.14768899999999999</v>
      </c>
      <c r="EB85">
        <v>0.15123300000000001</v>
      </c>
      <c r="EC85">
        <v>8.6327799999999996E-2</v>
      </c>
      <c r="ED85">
        <v>8.4127400000000005E-2</v>
      </c>
      <c r="EE85">
        <v>33056.5</v>
      </c>
      <c r="EF85">
        <v>35952.800000000003</v>
      </c>
      <c r="EG85">
        <v>35162.1</v>
      </c>
      <c r="EH85">
        <v>38432.699999999997</v>
      </c>
      <c r="EI85">
        <v>45590.7</v>
      </c>
      <c r="EJ85">
        <v>50843.199999999997</v>
      </c>
      <c r="EK85">
        <v>54995.1</v>
      </c>
      <c r="EL85">
        <v>61649.5</v>
      </c>
      <c r="EM85">
        <v>1.9492</v>
      </c>
      <c r="EN85">
        <v>2.1246</v>
      </c>
      <c r="EO85">
        <v>5.0514900000000001E-2</v>
      </c>
      <c r="EP85">
        <v>0</v>
      </c>
      <c r="EQ85">
        <v>27.181100000000001</v>
      </c>
      <c r="ER85">
        <v>999.9</v>
      </c>
      <c r="ES85">
        <v>41.936</v>
      </c>
      <c r="ET85">
        <v>35.47</v>
      </c>
      <c r="EU85">
        <v>33.1663</v>
      </c>
      <c r="EV85">
        <v>53.4101</v>
      </c>
      <c r="EW85">
        <v>36.5505</v>
      </c>
      <c r="EX85">
        <v>2</v>
      </c>
      <c r="EY85">
        <v>0.15284600000000001</v>
      </c>
      <c r="EZ85">
        <v>1.8219799999999999</v>
      </c>
      <c r="FA85">
        <v>20.137599999999999</v>
      </c>
      <c r="FB85">
        <v>5.1981200000000003</v>
      </c>
      <c r="FC85">
        <v>12.0099</v>
      </c>
      <c r="FD85">
        <v>4.9756</v>
      </c>
      <c r="FE85">
        <v>3.294</v>
      </c>
      <c r="FF85">
        <v>9999</v>
      </c>
      <c r="FG85">
        <v>9999</v>
      </c>
      <c r="FH85">
        <v>9999</v>
      </c>
      <c r="FI85">
        <v>582.9</v>
      </c>
      <c r="FJ85">
        <v>1.8631</v>
      </c>
      <c r="FK85">
        <v>1.86798</v>
      </c>
      <c r="FL85">
        <v>1.86765</v>
      </c>
      <c r="FM85">
        <v>1.8689</v>
      </c>
      <c r="FN85">
        <v>1.8696600000000001</v>
      </c>
      <c r="FO85">
        <v>1.8656900000000001</v>
      </c>
      <c r="FP85">
        <v>1.86676</v>
      </c>
      <c r="FQ85">
        <v>1.8681300000000001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12.1</v>
      </c>
      <c r="GF85">
        <v>0.3715</v>
      </c>
      <c r="GG85">
        <v>4.1364293666523597</v>
      </c>
      <c r="GH85">
        <v>8.4522687725487305E-3</v>
      </c>
      <c r="GI85">
        <v>-1.6959636708711599E-6</v>
      </c>
      <c r="GJ85">
        <v>4.0157175029199598E-10</v>
      </c>
      <c r="GK85">
        <v>-9.3331712570041497E-2</v>
      </c>
      <c r="GL85">
        <v>-1.2380171323446701E-2</v>
      </c>
      <c r="GM85">
        <v>1.4613783029802699E-3</v>
      </c>
      <c r="GN85">
        <v>-7.38890925161513E-6</v>
      </c>
      <c r="GO85">
        <v>15</v>
      </c>
      <c r="GP85">
        <v>2141</v>
      </c>
      <c r="GQ85">
        <v>1</v>
      </c>
      <c r="GR85">
        <v>40</v>
      </c>
      <c r="GS85">
        <v>2768.6</v>
      </c>
      <c r="GT85">
        <v>2768.6</v>
      </c>
      <c r="GU85">
        <v>2.9968300000000001</v>
      </c>
      <c r="GV85">
        <v>2.63672</v>
      </c>
      <c r="GW85">
        <v>2.2485400000000002</v>
      </c>
      <c r="GX85">
        <v>2.7343799999999998</v>
      </c>
      <c r="GY85">
        <v>1.9958499999999999</v>
      </c>
      <c r="GZ85">
        <v>2.4060100000000002</v>
      </c>
      <c r="HA85">
        <v>39.9437</v>
      </c>
      <c r="HB85">
        <v>13.851800000000001</v>
      </c>
      <c r="HC85">
        <v>18</v>
      </c>
      <c r="HD85">
        <v>498.96600000000001</v>
      </c>
      <c r="HE85">
        <v>620.75599999999997</v>
      </c>
      <c r="HF85">
        <v>22.5014</v>
      </c>
      <c r="HG85">
        <v>29.196100000000001</v>
      </c>
      <c r="HH85">
        <v>30.001100000000001</v>
      </c>
      <c r="HI85">
        <v>29.152699999999999</v>
      </c>
      <c r="HJ85">
        <v>29.088000000000001</v>
      </c>
      <c r="HK85">
        <v>59.967599999999997</v>
      </c>
      <c r="HL85">
        <v>27.5961</v>
      </c>
      <c r="HM85">
        <v>0</v>
      </c>
      <c r="HN85">
        <v>22.413399999999999</v>
      </c>
      <c r="HO85">
        <v>1193.94</v>
      </c>
      <c r="HP85">
        <v>23.636399999999998</v>
      </c>
      <c r="HQ85">
        <v>101.995</v>
      </c>
      <c r="HR85">
        <v>102.613</v>
      </c>
    </row>
    <row r="86" spans="1:226" x14ac:dyDescent="0.2">
      <c r="A86">
        <v>70</v>
      </c>
      <c r="B86">
        <v>1657479690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1657479687.2</v>
      </c>
      <c r="J86">
        <f t="shared" si="34"/>
        <v>4.5041203655954241E-3</v>
      </c>
      <c r="K86">
        <f t="shared" si="35"/>
        <v>4.5041203655954245</v>
      </c>
      <c r="L86">
        <f t="shared" si="36"/>
        <v>45.384408006893146</v>
      </c>
      <c r="M86">
        <f t="shared" si="37"/>
        <v>1149.3620000000001</v>
      </c>
      <c r="N86">
        <f t="shared" si="38"/>
        <v>672.06961704423736</v>
      </c>
      <c r="O86">
        <f t="shared" si="39"/>
        <v>49.287732240110309</v>
      </c>
      <c r="P86">
        <f t="shared" si="40"/>
        <v>84.291039300514697</v>
      </c>
      <c r="Q86">
        <f t="shared" si="41"/>
        <v>0.16952028518431989</v>
      </c>
      <c r="R86">
        <f t="shared" si="42"/>
        <v>3.6789639566733654</v>
      </c>
      <c r="S86">
        <f t="shared" si="43"/>
        <v>0.16529732456109178</v>
      </c>
      <c r="T86">
        <f t="shared" si="44"/>
        <v>0.1036814820317673</v>
      </c>
      <c r="U86">
        <f t="shared" si="45"/>
        <v>321.50951579999997</v>
      </c>
      <c r="V86">
        <f t="shared" si="46"/>
        <v>27.768742115616085</v>
      </c>
      <c r="W86">
        <f t="shared" si="47"/>
        <v>27.768742115616085</v>
      </c>
      <c r="X86">
        <f t="shared" si="48"/>
        <v>3.743979274841073</v>
      </c>
      <c r="Y86">
        <f t="shared" si="49"/>
        <v>50.345475711199263</v>
      </c>
      <c r="Z86">
        <f t="shared" si="50"/>
        <v>1.8214675491897019</v>
      </c>
      <c r="AA86">
        <f t="shared" si="51"/>
        <v>3.6179369118256632</v>
      </c>
      <c r="AB86">
        <f t="shared" si="52"/>
        <v>1.9225117256513711</v>
      </c>
      <c r="AC86">
        <f t="shared" si="53"/>
        <v>-198.6317081227582</v>
      </c>
      <c r="AD86">
        <f t="shared" si="54"/>
        <v>-116.05726558143814</v>
      </c>
      <c r="AE86">
        <f t="shared" si="55"/>
        <v>-6.8405107516245085</v>
      </c>
      <c r="AF86">
        <f t="shared" si="56"/>
        <v>-1.9968655820861159E-2</v>
      </c>
      <c r="AG86">
        <f t="shared" si="57"/>
        <v>124.85061158092311</v>
      </c>
      <c r="AH86">
        <f t="shared" si="58"/>
        <v>4.9086393742155767</v>
      </c>
      <c r="AI86">
        <f t="shared" si="59"/>
        <v>45.384408006893146</v>
      </c>
      <c r="AJ86">
        <v>1210.6498285080299</v>
      </c>
      <c r="AK86">
        <v>1186.4079999999999</v>
      </c>
      <c r="AL86">
        <v>3.37733333333325</v>
      </c>
      <c r="AM86">
        <v>64.505183342234901</v>
      </c>
      <c r="AN86">
        <f t="shared" si="60"/>
        <v>4.5041203655954245</v>
      </c>
      <c r="AO86">
        <v>23.6582507719727</v>
      </c>
      <c r="AP86">
        <v>24.8045090909091</v>
      </c>
      <c r="AQ86">
        <v>-1.4075141366808999E-2</v>
      </c>
      <c r="AR86">
        <v>77.478749649057505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38742.219272300521</v>
      </c>
      <c r="AX86">
        <f t="shared" si="64"/>
        <v>1999.963</v>
      </c>
      <c r="AY86">
        <f t="shared" si="65"/>
        <v>1681.1686199999999</v>
      </c>
      <c r="AZ86">
        <f t="shared" si="66"/>
        <v>0.84059986109743023</v>
      </c>
      <c r="BA86">
        <f t="shared" si="67"/>
        <v>0.16075773191804046</v>
      </c>
      <c r="BB86">
        <v>1.232</v>
      </c>
      <c r="BC86">
        <v>0.5</v>
      </c>
      <c r="BD86" t="s">
        <v>355</v>
      </c>
      <c r="BE86">
        <v>2</v>
      </c>
      <c r="BF86" t="b">
        <v>1</v>
      </c>
      <c r="BG86">
        <v>1657479687.2</v>
      </c>
      <c r="BH86">
        <v>1149.3620000000001</v>
      </c>
      <c r="BI86">
        <v>1181.5139999999999</v>
      </c>
      <c r="BJ86">
        <v>24.836870000000001</v>
      </c>
      <c r="BK86">
        <v>23.65747</v>
      </c>
      <c r="BL86">
        <v>1137.2170000000001</v>
      </c>
      <c r="BM86">
        <v>24.466519999999999</v>
      </c>
      <c r="BN86">
        <v>500.02069999999998</v>
      </c>
      <c r="BO86">
        <v>73.292079999999999</v>
      </c>
      <c r="BP86">
        <v>4.5162140000000003E-2</v>
      </c>
      <c r="BQ86">
        <v>27.183599999999998</v>
      </c>
      <c r="BR86">
        <v>27.98874</v>
      </c>
      <c r="BS86">
        <v>999.9</v>
      </c>
      <c r="BT86">
        <v>0</v>
      </c>
      <c r="BU86">
        <v>0</v>
      </c>
      <c r="BV86">
        <v>10003</v>
      </c>
      <c r="BW86">
        <v>0</v>
      </c>
      <c r="BX86">
        <v>488.54820000000001</v>
      </c>
      <c r="BY86">
        <v>-32.150970000000001</v>
      </c>
      <c r="BZ86">
        <v>1178.636</v>
      </c>
      <c r="CA86">
        <v>1210.1420000000001</v>
      </c>
      <c r="CB86">
        <v>1.179387</v>
      </c>
      <c r="CC86">
        <v>1181.5139999999999</v>
      </c>
      <c r="CD86">
        <v>23.65747</v>
      </c>
      <c r="CE86">
        <v>1.820346</v>
      </c>
      <c r="CF86">
        <v>1.7339070000000001</v>
      </c>
      <c r="CG86">
        <v>15.962580000000001</v>
      </c>
      <c r="CH86">
        <v>15.20332</v>
      </c>
      <c r="CI86">
        <v>1999.963</v>
      </c>
      <c r="CJ86">
        <v>0.98000240000000005</v>
      </c>
      <c r="CK86">
        <v>1.9997339999999999E-2</v>
      </c>
      <c r="CL86">
        <v>0</v>
      </c>
      <c r="CM86">
        <v>2.2077100000000001</v>
      </c>
      <c r="CN86">
        <v>0</v>
      </c>
      <c r="CO86">
        <v>2733.7939999999999</v>
      </c>
      <c r="CP86">
        <v>17299.89</v>
      </c>
      <c r="CQ86">
        <v>40.875</v>
      </c>
      <c r="CR86">
        <v>41.186999999999998</v>
      </c>
      <c r="CS86">
        <v>40.699599999999997</v>
      </c>
      <c r="CT86">
        <v>39.224800000000002</v>
      </c>
      <c r="CU86">
        <v>40</v>
      </c>
      <c r="CV86">
        <v>1959.973</v>
      </c>
      <c r="CW86">
        <v>39.99</v>
      </c>
      <c r="CX86">
        <v>0</v>
      </c>
      <c r="CY86">
        <v>1657479664.3</v>
      </c>
      <c r="CZ86">
        <v>0</v>
      </c>
      <c r="DA86">
        <v>0</v>
      </c>
      <c r="DB86" t="s">
        <v>356</v>
      </c>
      <c r="DC86">
        <v>1657313570</v>
      </c>
      <c r="DD86">
        <v>1657313571.5</v>
      </c>
      <c r="DE86">
        <v>0</v>
      </c>
      <c r="DF86">
        <v>-0.183</v>
      </c>
      <c r="DG86">
        <v>-4.0000000000000001E-3</v>
      </c>
      <c r="DH86">
        <v>8.7509999999999994</v>
      </c>
      <c r="DI86">
        <v>0.37</v>
      </c>
      <c r="DJ86">
        <v>417</v>
      </c>
      <c r="DK86">
        <v>25</v>
      </c>
      <c r="DL86">
        <v>0.7</v>
      </c>
      <c r="DM86">
        <v>0.09</v>
      </c>
      <c r="DN86">
        <v>-31.9472243902439</v>
      </c>
      <c r="DO86">
        <v>9.3673170731648103E-2</v>
      </c>
      <c r="DP86">
        <v>0.35857352260370901</v>
      </c>
      <c r="DQ86">
        <v>1</v>
      </c>
      <c r="DR86">
        <v>1.09201097560976</v>
      </c>
      <c r="DS86">
        <v>0.56901470383275299</v>
      </c>
      <c r="DT86">
        <v>5.9576082605021799E-2</v>
      </c>
      <c r="DU86">
        <v>0</v>
      </c>
      <c r="DV86">
        <v>1</v>
      </c>
      <c r="DW86">
        <v>2</v>
      </c>
      <c r="DX86" t="s">
        <v>357</v>
      </c>
      <c r="DY86">
        <v>2.9712800000000001</v>
      </c>
      <c r="DZ86">
        <v>2.6995300000000002</v>
      </c>
      <c r="EA86">
        <v>0.14904300000000001</v>
      </c>
      <c r="EB86">
        <v>0.15259700000000001</v>
      </c>
      <c r="EC86">
        <v>8.6155300000000004E-2</v>
      </c>
      <c r="ED86">
        <v>8.3909700000000004E-2</v>
      </c>
      <c r="EE86">
        <v>33003</v>
      </c>
      <c r="EF86">
        <v>35893.9</v>
      </c>
      <c r="EG86">
        <v>35161.1</v>
      </c>
      <c r="EH86">
        <v>38431.599999999999</v>
      </c>
      <c r="EI86">
        <v>45597.9</v>
      </c>
      <c r="EJ86">
        <v>50853.5</v>
      </c>
      <c r="EK86">
        <v>54993.4</v>
      </c>
      <c r="EL86">
        <v>61647.3</v>
      </c>
      <c r="EM86">
        <v>1.9494</v>
      </c>
      <c r="EN86">
        <v>2.125</v>
      </c>
      <c r="EO86">
        <v>5.1230199999999997E-2</v>
      </c>
      <c r="EP86">
        <v>0</v>
      </c>
      <c r="EQ86">
        <v>27.160399999999999</v>
      </c>
      <c r="ER86">
        <v>999.9</v>
      </c>
      <c r="ES86">
        <v>41.911999999999999</v>
      </c>
      <c r="ET86">
        <v>35.5</v>
      </c>
      <c r="EU86">
        <v>33.207599999999999</v>
      </c>
      <c r="EV86">
        <v>52.910200000000003</v>
      </c>
      <c r="EW86">
        <v>36.494399999999999</v>
      </c>
      <c r="EX86">
        <v>2</v>
      </c>
      <c r="EY86">
        <v>0.15414600000000001</v>
      </c>
      <c r="EZ86">
        <v>2.09185</v>
      </c>
      <c r="FA86">
        <v>20.135000000000002</v>
      </c>
      <c r="FB86">
        <v>5.1981200000000003</v>
      </c>
      <c r="FC86">
        <v>12.0099</v>
      </c>
      <c r="FD86">
        <v>4.9756</v>
      </c>
      <c r="FE86">
        <v>3.294</v>
      </c>
      <c r="FF86">
        <v>9999</v>
      </c>
      <c r="FG86">
        <v>9999</v>
      </c>
      <c r="FH86">
        <v>9999</v>
      </c>
      <c r="FI86">
        <v>582.9</v>
      </c>
      <c r="FJ86">
        <v>1.8631</v>
      </c>
      <c r="FK86">
        <v>1.86798</v>
      </c>
      <c r="FL86">
        <v>1.86768</v>
      </c>
      <c r="FM86">
        <v>1.8689</v>
      </c>
      <c r="FN86">
        <v>1.8696600000000001</v>
      </c>
      <c r="FO86">
        <v>1.8656900000000001</v>
      </c>
      <c r="FP86">
        <v>1.86676</v>
      </c>
      <c r="FQ86">
        <v>1.8681000000000001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12.2</v>
      </c>
      <c r="GF86">
        <v>0.36840000000000001</v>
      </c>
      <c r="GG86">
        <v>4.1364293666523597</v>
      </c>
      <c r="GH86">
        <v>8.4522687725487305E-3</v>
      </c>
      <c r="GI86">
        <v>-1.6959636708711599E-6</v>
      </c>
      <c r="GJ86">
        <v>4.0157175029199598E-10</v>
      </c>
      <c r="GK86">
        <v>-9.3331712570041497E-2</v>
      </c>
      <c r="GL86">
        <v>-1.2380171323446701E-2</v>
      </c>
      <c r="GM86">
        <v>1.4613783029802699E-3</v>
      </c>
      <c r="GN86">
        <v>-7.38890925161513E-6</v>
      </c>
      <c r="GO86">
        <v>15</v>
      </c>
      <c r="GP86">
        <v>2141</v>
      </c>
      <c r="GQ86">
        <v>1</v>
      </c>
      <c r="GR86">
        <v>40</v>
      </c>
      <c r="GS86">
        <v>2768.7</v>
      </c>
      <c r="GT86">
        <v>2768.6</v>
      </c>
      <c r="GU86">
        <v>3.0285600000000001</v>
      </c>
      <c r="GV86">
        <v>2.63794</v>
      </c>
      <c r="GW86">
        <v>2.2485400000000002</v>
      </c>
      <c r="GX86">
        <v>2.7331500000000002</v>
      </c>
      <c r="GY86">
        <v>1.9958499999999999</v>
      </c>
      <c r="GZ86">
        <v>2.3950200000000001</v>
      </c>
      <c r="HA86">
        <v>39.9437</v>
      </c>
      <c r="HB86">
        <v>13.851800000000001</v>
      </c>
      <c r="HC86">
        <v>18</v>
      </c>
      <c r="HD86">
        <v>499.14299999999997</v>
      </c>
      <c r="HE86">
        <v>621.07299999999998</v>
      </c>
      <c r="HF86">
        <v>22.486599999999999</v>
      </c>
      <c r="HG86">
        <v>29.203600000000002</v>
      </c>
      <c r="HH86">
        <v>30.001200000000001</v>
      </c>
      <c r="HI86">
        <v>29.157699999999998</v>
      </c>
      <c r="HJ86">
        <v>29.088000000000001</v>
      </c>
      <c r="HK86">
        <v>60.656599999999997</v>
      </c>
      <c r="HL86">
        <v>27.5961</v>
      </c>
      <c r="HM86">
        <v>0</v>
      </c>
      <c r="HN86">
        <v>22.419499999999999</v>
      </c>
      <c r="HO86">
        <v>1207.3399999999999</v>
      </c>
      <c r="HP86">
        <v>23.667899999999999</v>
      </c>
      <c r="HQ86">
        <v>101.992</v>
      </c>
      <c r="HR86">
        <v>102.61</v>
      </c>
    </row>
    <row r="87" spans="1:226" x14ac:dyDescent="0.2">
      <c r="A87">
        <v>71</v>
      </c>
      <c r="B87">
        <v>1657479695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1657479692.5</v>
      </c>
      <c r="J87">
        <f t="shared" si="34"/>
        <v>4.4048110964697374E-3</v>
      </c>
      <c r="K87">
        <f t="shared" si="35"/>
        <v>4.4048110964697376</v>
      </c>
      <c r="L87">
        <f t="shared" si="36"/>
        <v>45.878174827266648</v>
      </c>
      <c r="M87">
        <f t="shared" si="37"/>
        <v>1166.8811111111099</v>
      </c>
      <c r="N87">
        <f t="shared" si="38"/>
        <v>671.75835187901191</v>
      </c>
      <c r="O87">
        <f t="shared" si="39"/>
        <v>49.265195628926747</v>
      </c>
      <c r="P87">
        <f t="shared" si="40"/>
        <v>85.576347586582671</v>
      </c>
      <c r="Q87">
        <f t="shared" si="41"/>
        <v>0.16478009161018903</v>
      </c>
      <c r="R87">
        <f t="shared" si="42"/>
        <v>3.6724137245001387</v>
      </c>
      <c r="S87">
        <f t="shared" si="43"/>
        <v>0.16078006517002924</v>
      </c>
      <c r="T87">
        <f t="shared" si="44"/>
        <v>0.10083883976409005</v>
      </c>
      <c r="U87">
        <f t="shared" si="45"/>
        <v>321.52127300000052</v>
      </c>
      <c r="V87">
        <f t="shared" si="46"/>
        <v>27.792518090987766</v>
      </c>
      <c r="W87">
        <f t="shared" si="47"/>
        <v>27.792518090987766</v>
      </c>
      <c r="X87">
        <f t="shared" si="48"/>
        <v>3.7491807311989422</v>
      </c>
      <c r="Y87">
        <f t="shared" si="49"/>
        <v>50.195040664132748</v>
      </c>
      <c r="Z87">
        <f t="shared" si="50"/>
        <v>1.8162213718455948</v>
      </c>
      <c r="AA87">
        <f t="shared" si="51"/>
        <v>3.6183283205175085</v>
      </c>
      <c r="AB87">
        <f t="shared" si="52"/>
        <v>1.9329593593533474</v>
      </c>
      <c r="AC87">
        <f t="shared" si="53"/>
        <v>-194.25216935431541</v>
      </c>
      <c r="AD87">
        <f t="shared" si="54"/>
        <v>-120.19279248076437</v>
      </c>
      <c r="AE87">
        <f t="shared" si="55"/>
        <v>-7.0978060613281464</v>
      </c>
      <c r="AF87">
        <f t="shared" si="56"/>
        <v>-2.1494896407389774E-2</v>
      </c>
      <c r="AG87">
        <f t="shared" si="57"/>
        <v>125.3685934359281</v>
      </c>
      <c r="AH87">
        <f t="shared" si="58"/>
        <v>4.7302247138812596</v>
      </c>
      <c r="AI87">
        <f t="shared" si="59"/>
        <v>45.878174827266648</v>
      </c>
      <c r="AJ87">
        <v>1227.7707604259199</v>
      </c>
      <c r="AK87">
        <v>1203.31757575758</v>
      </c>
      <c r="AL87">
        <v>3.3998157522583501</v>
      </c>
      <c r="AM87">
        <v>64.505183342234901</v>
      </c>
      <c r="AN87">
        <f t="shared" si="60"/>
        <v>4.4048110964697376</v>
      </c>
      <c r="AO87">
        <v>23.630925984194398</v>
      </c>
      <c r="AP87">
        <v>24.7431339393939</v>
      </c>
      <c r="AQ87">
        <v>-1.1799946796273801E-2</v>
      </c>
      <c r="AR87">
        <v>77.478749649057505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38654.424612888244</v>
      </c>
      <c r="AX87">
        <f t="shared" si="64"/>
        <v>2000.03666666667</v>
      </c>
      <c r="AY87">
        <f t="shared" si="65"/>
        <v>1681.2305000000028</v>
      </c>
      <c r="AZ87">
        <f t="shared" si="66"/>
        <v>0.84059983900295165</v>
      </c>
      <c r="BA87">
        <f t="shared" si="67"/>
        <v>0.16075768927569661</v>
      </c>
      <c r="BB87">
        <v>1.232</v>
      </c>
      <c r="BC87">
        <v>0.5</v>
      </c>
      <c r="BD87" t="s">
        <v>355</v>
      </c>
      <c r="BE87">
        <v>2</v>
      </c>
      <c r="BF87" t="b">
        <v>1</v>
      </c>
      <c r="BG87">
        <v>1657479692.5</v>
      </c>
      <c r="BH87">
        <v>1166.8811111111099</v>
      </c>
      <c r="BI87">
        <v>1199.13333333333</v>
      </c>
      <c r="BJ87">
        <v>24.7651888888889</v>
      </c>
      <c r="BK87">
        <v>23.6284777777778</v>
      </c>
      <c r="BL87">
        <v>1154.6255555555599</v>
      </c>
      <c r="BM87">
        <v>24.398</v>
      </c>
      <c r="BN87">
        <v>499.97877777777802</v>
      </c>
      <c r="BO87">
        <v>73.292022222222201</v>
      </c>
      <c r="BP87">
        <v>4.5652688888888897E-2</v>
      </c>
      <c r="BQ87">
        <v>27.1854444444444</v>
      </c>
      <c r="BR87">
        <v>28.001177777777801</v>
      </c>
      <c r="BS87">
        <v>999.9</v>
      </c>
      <c r="BT87">
        <v>0</v>
      </c>
      <c r="BU87">
        <v>0</v>
      </c>
      <c r="BV87">
        <v>9979.4444444444507</v>
      </c>
      <c r="BW87">
        <v>0</v>
      </c>
      <c r="BX87">
        <v>487.28111111111099</v>
      </c>
      <c r="BY87">
        <v>-32.255133333333298</v>
      </c>
      <c r="BZ87">
        <v>1196.51111111111</v>
      </c>
      <c r="CA87">
        <v>1228.15222222222</v>
      </c>
      <c r="CB87">
        <v>1.1367144444444399</v>
      </c>
      <c r="CC87">
        <v>1199.13333333333</v>
      </c>
      <c r="CD87">
        <v>23.6284777777778</v>
      </c>
      <c r="CE87">
        <v>1.8150900000000001</v>
      </c>
      <c r="CF87">
        <v>1.7317788888888901</v>
      </c>
      <c r="CG87">
        <v>15.9173777777778</v>
      </c>
      <c r="CH87">
        <v>15.1842555555556</v>
      </c>
      <c r="CI87">
        <v>2000.03666666667</v>
      </c>
      <c r="CJ87">
        <v>0.98000299999999996</v>
      </c>
      <c r="CK87">
        <v>1.9996699999999999E-2</v>
      </c>
      <c r="CL87">
        <v>0</v>
      </c>
      <c r="CM87">
        <v>2.21681111111111</v>
      </c>
      <c r="CN87">
        <v>0</v>
      </c>
      <c r="CO87">
        <v>2739.88</v>
      </c>
      <c r="CP87">
        <v>17300.4777777778</v>
      </c>
      <c r="CQ87">
        <v>40.853999999999999</v>
      </c>
      <c r="CR87">
        <v>41.180111111111103</v>
      </c>
      <c r="CS87">
        <v>40.686999999999998</v>
      </c>
      <c r="CT87">
        <v>39.215000000000003</v>
      </c>
      <c r="CU87">
        <v>40</v>
      </c>
      <c r="CV87">
        <v>1960.04666666667</v>
      </c>
      <c r="CW87">
        <v>39.99</v>
      </c>
      <c r="CX87">
        <v>0</v>
      </c>
      <c r="CY87">
        <v>1657479669.7</v>
      </c>
      <c r="CZ87">
        <v>0</v>
      </c>
      <c r="DA87">
        <v>0</v>
      </c>
      <c r="DB87" t="s">
        <v>356</v>
      </c>
      <c r="DC87">
        <v>1657313570</v>
      </c>
      <c r="DD87">
        <v>1657313571.5</v>
      </c>
      <c r="DE87">
        <v>0</v>
      </c>
      <c r="DF87">
        <v>-0.183</v>
      </c>
      <c r="DG87">
        <v>-4.0000000000000001E-3</v>
      </c>
      <c r="DH87">
        <v>8.7509999999999994</v>
      </c>
      <c r="DI87">
        <v>0.37</v>
      </c>
      <c r="DJ87">
        <v>417</v>
      </c>
      <c r="DK87">
        <v>25</v>
      </c>
      <c r="DL87">
        <v>0.7</v>
      </c>
      <c r="DM87">
        <v>0.09</v>
      </c>
      <c r="DN87">
        <v>-32.015068292682898</v>
      </c>
      <c r="DO87">
        <v>-1.9769289198606499</v>
      </c>
      <c r="DP87">
        <v>0.367131539820854</v>
      </c>
      <c r="DQ87">
        <v>0</v>
      </c>
      <c r="DR87">
        <v>1.1275431707317101</v>
      </c>
      <c r="DS87">
        <v>0.29252006968641298</v>
      </c>
      <c r="DT87">
        <v>4.2791285438260197E-2</v>
      </c>
      <c r="DU87">
        <v>0</v>
      </c>
      <c r="DV87">
        <v>0</v>
      </c>
      <c r="DW87">
        <v>2</v>
      </c>
      <c r="DX87" t="s">
        <v>363</v>
      </c>
      <c r="DY87">
        <v>2.9711699999999999</v>
      </c>
      <c r="DZ87">
        <v>2.6991299999999998</v>
      </c>
      <c r="EA87">
        <v>0.150393</v>
      </c>
      <c r="EB87">
        <v>0.15390599999999999</v>
      </c>
      <c r="EC87">
        <v>8.6023199999999994E-2</v>
      </c>
      <c r="ED87">
        <v>8.3886299999999997E-2</v>
      </c>
      <c r="EE87">
        <v>32950.199999999997</v>
      </c>
      <c r="EF87">
        <v>35837.300000000003</v>
      </c>
      <c r="EG87">
        <v>35160.6</v>
      </c>
      <c r="EH87">
        <v>38430.400000000001</v>
      </c>
      <c r="EI87">
        <v>45604.1</v>
      </c>
      <c r="EJ87">
        <v>50853.7</v>
      </c>
      <c r="EK87">
        <v>54992.7</v>
      </c>
      <c r="EL87">
        <v>61645.9</v>
      </c>
      <c r="EM87">
        <v>1.9488000000000001</v>
      </c>
      <c r="EN87">
        <v>2.1248</v>
      </c>
      <c r="EO87">
        <v>5.3197099999999997E-2</v>
      </c>
      <c r="EP87">
        <v>0</v>
      </c>
      <c r="EQ87">
        <v>27.1374</v>
      </c>
      <c r="ER87">
        <v>999.9</v>
      </c>
      <c r="ES87">
        <v>41.887</v>
      </c>
      <c r="ET87">
        <v>35.5</v>
      </c>
      <c r="EU87">
        <v>33.188600000000001</v>
      </c>
      <c r="EV87">
        <v>52.860199999999999</v>
      </c>
      <c r="EW87">
        <v>36.478400000000001</v>
      </c>
      <c r="EX87">
        <v>2</v>
      </c>
      <c r="EY87">
        <v>0.15554899999999999</v>
      </c>
      <c r="EZ87">
        <v>2.17259</v>
      </c>
      <c r="FA87">
        <v>20.134499999999999</v>
      </c>
      <c r="FB87">
        <v>5.1969200000000004</v>
      </c>
      <c r="FC87">
        <v>12.0099</v>
      </c>
      <c r="FD87">
        <v>4.9752000000000001</v>
      </c>
      <c r="FE87">
        <v>3.294</v>
      </c>
      <c r="FF87">
        <v>9999</v>
      </c>
      <c r="FG87">
        <v>9999</v>
      </c>
      <c r="FH87">
        <v>9999</v>
      </c>
      <c r="FI87">
        <v>582.9</v>
      </c>
      <c r="FJ87">
        <v>1.86313</v>
      </c>
      <c r="FK87">
        <v>1.86798</v>
      </c>
      <c r="FL87">
        <v>1.86768</v>
      </c>
      <c r="FM87">
        <v>1.8689</v>
      </c>
      <c r="FN87">
        <v>1.8696600000000001</v>
      </c>
      <c r="FO87">
        <v>1.8656900000000001</v>
      </c>
      <c r="FP87">
        <v>1.86676</v>
      </c>
      <c r="FQ87">
        <v>1.8681300000000001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12.3</v>
      </c>
      <c r="GF87">
        <v>0.36609999999999998</v>
      </c>
      <c r="GG87">
        <v>4.1364293666523597</v>
      </c>
      <c r="GH87">
        <v>8.4522687725487305E-3</v>
      </c>
      <c r="GI87">
        <v>-1.6959636708711599E-6</v>
      </c>
      <c r="GJ87">
        <v>4.0157175029199598E-10</v>
      </c>
      <c r="GK87">
        <v>-9.3331712570041497E-2</v>
      </c>
      <c r="GL87">
        <v>-1.2380171323446701E-2</v>
      </c>
      <c r="GM87">
        <v>1.4613783029802699E-3</v>
      </c>
      <c r="GN87">
        <v>-7.38890925161513E-6</v>
      </c>
      <c r="GO87">
        <v>15</v>
      </c>
      <c r="GP87">
        <v>2141</v>
      </c>
      <c r="GQ87">
        <v>1</v>
      </c>
      <c r="GR87">
        <v>40</v>
      </c>
      <c r="GS87">
        <v>2768.8</v>
      </c>
      <c r="GT87">
        <v>2768.7</v>
      </c>
      <c r="GU87">
        <v>3.0627399999999998</v>
      </c>
      <c r="GV87">
        <v>2.6355</v>
      </c>
      <c r="GW87">
        <v>2.2485400000000002</v>
      </c>
      <c r="GX87">
        <v>2.7331500000000002</v>
      </c>
      <c r="GY87">
        <v>1.9958499999999999</v>
      </c>
      <c r="GZ87">
        <v>2.3815900000000001</v>
      </c>
      <c r="HA87">
        <v>39.9437</v>
      </c>
      <c r="HB87">
        <v>13.851800000000001</v>
      </c>
      <c r="HC87">
        <v>18</v>
      </c>
      <c r="HD87">
        <v>498.76400000000001</v>
      </c>
      <c r="HE87">
        <v>620.94100000000003</v>
      </c>
      <c r="HF87">
        <v>22.4621</v>
      </c>
      <c r="HG87">
        <v>29.208600000000001</v>
      </c>
      <c r="HH87">
        <v>30.001300000000001</v>
      </c>
      <c r="HI87">
        <v>29.1602</v>
      </c>
      <c r="HJ87">
        <v>29.090499999999999</v>
      </c>
      <c r="HK87">
        <v>61.275500000000001</v>
      </c>
      <c r="HL87">
        <v>27.5961</v>
      </c>
      <c r="HM87">
        <v>0</v>
      </c>
      <c r="HN87">
        <v>22.427399999999999</v>
      </c>
      <c r="HO87">
        <v>1227.51</v>
      </c>
      <c r="HP87">
        <v>23.6751</v>
      </c>
      <c r="HQ87">
        <v>101.991</v>
      </c>
      <c r="HR87">
        <v>102.607</v>
      </c>
    </row>
    <row r="88" spans="1:226" x14ac:dyDescent="0.2">
      <c r="A88">
        <v>72</v>
      </c>
      <c r="B88">
        <v>1657479700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1657479697.2</v>
      </c>
      <c r="J88">
        <f t="shared" si="34"/>
        <v>4.2965097980101497E-3</v>
      </c>
      <c r="K88">
        <f t="shared" si="35"/>
        <v>4.2965097980101499</v>
      </c>
      <c r="L88">
        <f t="shared" si="36"/>
        <v>45.732521043210362</v>
      </c>
      <c r="M88">
        <f t="shared" si="37"/>
        <v>1182.6099999999999</v>
      </c>
      <c r="N88">
        <f t="shared" si="38"/>
        <v>675.52199882026446</v>
      </c>
      <c r="O88">
        <f t="shared" si="39"/>
        <v>49.540542491106727</v>
      </c>
      <c r="P88">
        <f t="shared" si="40"/>
        <v>86.728694339673083</v>
      </c>
      <c r="Q88">
        <f t="shared" si="41"/>
        <v>0.16014222919217697</v>
      </c>
      <c r="R88">
        <f t="shared" si="42"/>
        <v>3.6729768607469699</v>
      </c>
      <c r="S88">
        <f t="shared" si="43"/>
        <v>0.15636198384378111</v>
      </c>
      <c r="T88">
        <f t="shared" si="44"/>
        <v>9.8058447640234192E-2</v>
      </c>
      <c r="U88">
        <f t="shared" si="45"/>
        <v>321.51979504636375</v>
      </c>
      <c r="V88">
        <f t="shared" si="46"/>
        <v>27.803981261822898</v>
      </c>
      <c r="W88">
        <f t="shared" si="47"/>
        <v>27.803981261822898</v>
      </c>
      <c r="X88">
        <f t="shared" si="48"/>
        <v>3.7516907744789521</v>
      </c>
      <c r="Y88">
        <f t="shared" si="49"/>
        <v>50.139033829721122</v>
      </c>
      <c r="Z88">
        <f t="shared" si="50"/>
        <v>1.8130008686503627</v>
      </c>
      <c r="AA88">
        <f t="shared" si="51"/>
        <v>3.6159469582273096</v>
      </c>
      <c r="AB88">
        <f t="shared" si="52"/>
        <v>1.9386899058285894</v>
      </c>
      <c r="AC88">
        <f t="shared" si="53"/>
        <v>-189.47608209224759</v>
      </c>
      <c r="AD88">
        <f t="shared" si="54"/>
        <v>-124.70376862166013</v>
      </c>
      <c r="AE88">
        <f t="shared" si="55"/>
        <v>-7.3630753053607476</v>
      </c>
      <c r="AF88">
        <f t="shared" si="56"/>
        <v>-2.3130972904695568E-2</v>
      </c>
      <c r="AG88">
        <f t="shared" si="57"/>
        <v>126.24905439347835</v>
      </c>
      <c r="AH88">
        <f t="shared" si="58"/>
        <v>4.583232369775879</v>
      </c>
      <c r="AI88">
        <f t="shared" si="59"/>
        <v>45.732521043210362</v>
      </c>
      <c r="AJ88">
        <v>1245.01522055337</v>
      </c>
      <c r="AK88">
        <v>1220.46654545455</v>
      </c>
      <c r="AL88">
        <v>3.43498131111595</v>
      </c>
      <c r="AM88">
        <v>64.505183342234901</v>
      </c>
      <c r="AN88">
        <f t="shared" si="60"/>
        <v>4.2965097980101499</v>
      </c>
      <c r="AO88">
        <v>23.621013136568202</v>
      </c>
      <c r="AP88">
        <v>24.7034927272727</v>
      </c>
      <c r="AQ88">
        <v>-1.0988722251082101E-2</v>
      </c>
      <c r="AR88">
        <v>77.478749649057505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38663.39336499288</v>
      </c>
      <c r="AX88">
        <f t="shared" si="64"/>
        <v>2000.027</v>
      </c>
      <c r="AY88">
        <f t="shared" si="65"/>
        <v>1681.2224135991521</v>
      </c>
      <c r="AZ88">
        <f t="shared" si="66"/>
        <v>0.84059985870148357</v>
      </c>
      <c r="BA88">
        <f t="shared" si="67"/>
        <v>0.16075772729386339</v>
      </c>
      <c r="BB88">
        <v>1.232</v>
      </c>
      <c r="BC88">
        <v>0.5</v>
      </c>
      <c r="BD88" t="s">
        <v>355</v>
      </c>
      <c r="BE88">
        <v>2</v>
      </c>
      <c r="BF88" t="b">
        <v>1</v>
      </c>
      <c r="BG88">
        <v>1657479697.2</v>
      </c>
      <c r="BH88">
        <v>1182.6099999999999</v>
      </c>
      <c r="BI88">
        <v>1215.0530000000001</v>
      </c>
      <c r="BJ88">
        <v>24.721609999999998</v>
      </c>
      <c r="BK88">
        <v>23.620229999999999</v>
      </c>
      <c r="BL88">
        <v>1170.26</v>
      </c>
      <c r="BM88">
        <v>24.356280000000002</v>
      </c>
      <c r="BN88">
        <v>500.00459999999998</v>
      </c>
      <c r="BO88">
        <v>73.291799999999995</v>
      </c>
      <c r="BP88">
        <v>4.4882709999999999E-2</v>
      </c>
      <c r="BQ88">
        <v>27.174219999999998</v>
      </c>
      <c r="BR88">
        <v>27.989730000000002</v>
      </c>
      <c r="BS88">
        <v>999.9</v>
      </c>
      <c r="BT88">
        <v>0</v>
      </c>
      <c r="BU88">
        <v>0</v>
      </c>
      <c r="BV88">
        <v>9981.5</v>
      </c>
      <c r="BW88">
        <v>0</v>
      </c>
      <c r="BX88">
        <v>490.61360000000002</v>
      </c>
      <c r="BY88">
        <v>-32.44303</v>
      </c>
      <c r="BZ88">
        <v>1212.586</v>
      </c>
      <c r="CA88">
        <v>1244.4480000000001</v>
      </c>
      <c r="CB88">
        <v>1.101362</v>
      </c>
      <c r="CC88">
        <v>1215.0530000000001</v>
      </c>
      <c r="CD88">
        <v>23.620229999999999</v>
      </c>
      <c r="CE88">
        <v>1.8118890000000001</v>
      </c>
      <c r="CF88">
        <v>1.7311700000000001</v>
      </c>
      <c r="CG88">
        <v>15.889760000000001</v>
      </c>
      <c r="CH88">
        <v>15.17877</v>
      </c>
      <c r="CI88">
        <v>2000.027</v>
      </c>
      <c r="CJ88">
        <v>0.98000240000000005</v>
      </c>
      <c r="CK88">
        <v>1.9997339999999999E-2</v>
      </c>
      <c r="CL88">
        <v>0</v>
      </c>
      <c r="CM88">
        <v>2.44821</v>
      </c>
      <c r="CN88">
        <v>0</v>
      </c>
      <c r="CO88">
        <v>2740.1669999999999</v>
      </c>
      <c r="CP88">
        <v>17300.400000000001</v>
      </c>
      <c r="CQ88">
        <v>40.8309</v>
      </c>
      <c r="CR88">
        <v>41.180799999999998</v>
      </c>
      <c r="CS88">
        <v>40.686999999999998</v>
      </c>
      <c r="CT88">
        <v>39.186999999999998</v>
      </c>
      <c r="CU88">
        <v>39.987400000000001</v>
      </c>
      <c r="CV88">
        <v>1960.03</v>
      </c>
      <c r="CW88">
        <v>39.991</v>
      </c>
      <c r="CX88">
        <v>0</v>
      </c>
      <c r="CY88">
        <v>1657479674.5</v>
      </c>
      <c r="CZ88">
        <v>0</v>
      </c>
      <c r="DA88">
        <v>0</v>
      </c>
      <c r="DB88" t="s">
        <v>356</v>
      </c>
      <c r="DC88">
        <v>1657313570</v>
      </c>
      <c r="DD88">
        <v>1657313571.5</v>
      </c>
      <c r="DE88">
        <v>0</v>
      </c>
      <c r="DF88">
        <v>-0.183</v>
      </c>
      <c r="DG88">
        <v>-4.0000000000000001E-3</v>
      </c>
      <c r="DH88">
        <v>8.7509999999999994</v>
      </c>
      <c r="DI88">
        <v>0.37</v>
      </c>
      <c r="DJ88">
        <v>417</v>
      </c>
      <c r="DK88">
        <v>25</v>
      </c>
      <c r="DL88">
        <v>0.7</v>
      </c>
      <c r="DM88">
        <v>0.09</v>
      </c>
      <c r="DN88">
        <v>-32.146102439024403</v>
      </c>
      <c r="DO88">
        <v>-2.5661289198606601</v>
      </c>
      <c r="DP88">
        <v>0.38500918043397497</v>
      </c>
      <c r="DQ88">
        <v>0</v>
      </c>
      <c r="DR88">
        <v>1.1345565853658499</v>
      </c>
      <c r="DS88">
        <v>-2.7666271777002899E-2</v>
      </c>
      <c r="DT88">
        <v>3.2069549086074997E-2</v>
      </c>
      <c r="DU88">
        <v>1</v>
      </c>
      <c r="DV88">
        <v>1</v>
      </c>
      <c r="DW88">
        <v>2</v>
      </c>
      <c r="DX88" t="s">
        <v>357</v>
      </c>
      <c r="DY88">
        <v>2.9712999999999998</v>
      </c>
      <c r="DZ88">
        <v>2.6984900000000001</v>
      </c>
      <c r="EA88">
        <v>0.15173400000000001</v>
      </c>
      <c r="EB88">
        <v>0.15525</v>
      </c>
      <c r="EC88">
        <v>8.5929199999999997E-2</v>
      </c>
      <c r="ED88">
        <v>8.3856700000000006E-2</v>
      </c>
      <c r="EE88">
        <v>32897</v>
      </c>
      <c r="EF88">
        <v>35779.9</v>
      </c>
      <c r="EG88">
        <v>35159.5</v>
      </c>
      <c r="EH88">
        <v>38430</v>
      </c>
      <c r="EI88">
        <v>45608.1</v>
      </c>
      <c r="EJ88">
        <v>50854</v>
      </c>
      <c r="EK88">
        <v>54991.8</v>
      </c>
      <c r="EL88">
        <v>61644.2</v>
      </c>
      <c r="EM88">
        <v>1.9490000000000001</v>
      </c>
      <c r="EN88">
        <v>2.125</v>
      </c>
      <c r="EO88">
        <v>5.3763400000000003E-2</v>
      </c>
      <c r="EP88">
        <v>0</v>
      </c>
      <c r="EQ88">
        <v>27.1143</v>
      </c>
      <c r="ER88">
        <v>999.9</v>
      </c>
      <c r="ES88">
        <v>41.863</v>
      </c>
      <c r="ET88">
        <v>35.51</v>
      </c>
      <c r="EU88">
        <v>33.188899999999997</v>
      </c>
      <c r="EV88">
        <v>53.290199999999999</v>
      </c>
      <c r="EW88">
        <v>36.426299999999998</v>
      </c>
      <c r="EX88">
        <v>2</v>
      </c>
      <c r="EY88">
        <v>0.15615899999999999</v>
      </c>
      <c r="EZ88">
        <v>2.1282800000000002</v>
      </c>
      <c r="FA88">
        <v>20.133600000000001</v>
      </c>
      <c r="FB88">
        <v>5.1957300000000002</v>
      </c>
      <c r="FC88">
        <v>12.0099</v>
      </c>
      <c r="FD88">
        <v>4.9752000000000001</v>
      </c>
      <c r="FE88">
        <v>3.294</v>
      </c>
      <c r="FF88">
        <v>9999</v>
      </c>
      <c r="FG88">
        <v>9999</v>
      </c>
      <c r="FH88">
        <v>9999</v>
      </c>
      <c r="FI88">
        <v>582.9</v>
      </c>
      <c r="FJ88">
        <v>1.8631</v>
      </c>
      <c r="FK88">
        <v>1.86798</v>
      </c>
      <c r="FL88">
        <v>1.86768</v>
      </c>
      <c r="FM88">
        <v>1.8689</v>
      </c>
      <c r="FN88">
        <v>1.8696600000000001</v>
      </c>
      <c r="FO88">
        <v>1.8656900000000001</v>
      </c>
      <c r="FP88">
        <v>1.86676</v>
      </c>
      <c r="FQ88">
        <v>1.8680699999999999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12.4</v>
      </c>
      <c r="GF88">
        <v>0.36430000000000001</v>
      </c>
      <c r="GG88">
        <v>4.1364293666523597</v>
      </c>
      <c r="GH88">
        <v>8.4522687725487305E-3</v>
      </c>
      <c r="GI88">
        <v>-1.6959636708711599E-6</v>
      </c>
      <c r="GJ88">
        <v>4.0157175029199598E-10</v>
      </c>
      <c r="GK88">
        <v>-9.3331712570041497E-2</v>
      </c>
      <c r="GL88">
        <v>-1.2380171323446701E-2</v>
      </c>
      <c r="GM88">
        <v>1.4613783029802699E-3</v>
      </c>
      <c r="GN88">
        <v>-7.38890925161513E-6</v>
      </c>
      <c r="GO88">
        <v>15</v>
      </c>
      <c r="GP88">
        <v>2141</v>
      </c>
      <c r="GQ88">
        <v>1</v>
      </c>
      <c r="GR88">
        <v>40</v>
      </c>
      <c r="GS88">
        <v>2768.8</v>
      </c>
      <c r="GT88">
        <v>2768.8</v>
      </c>
      <c r="GU88">
        <v>3.0944799999999999</v>
      </c>
      <c r="GV88">
        <v>2.63428</v>
      </c>
      <c r="GW88">
        <v>2.2485400000000002</v>
      </c>
      <c r="GX88">
        <v>2.7331500000000002</v>
      </c>
      <c r="GY88">
        <v>1.9958499999999999</v>
      </c>
      <c r="GZ88">
        <v>2.4084500000000002</v>
      </c>
      <c r="HA88">
        <v>39.968899999999998</v>
      </c>
      <c r="HB88">
        <v>13.8431</v>
      </c>
      <c r="HC88">
        <v>18</v>
      </c>
      <c r="HD88">
        <v>498.91899999999998</v>
      </c>
      <c r="HE88">
        <v>621.12599999999998</v>
      </c>
      <c r="HF88">
        <v>22.446999999999999</v>
      </c>
      <c r="HG88">
        <v>29.213699999999999</v>
      </c>
      <c r="HH88">
        <v>30.000599999999999</v>
      </c>
      <c r="HI88">
        <v>29.162700000000001</v>
      </c>
      <c r="HJ88">
        <v>29.0929</v>
      </c>
      <c r="HK88">
        <v>61.962699999999998</v>
      </c>
      <c r="HL88">
        <v>27.5961</v>
      </c>
      <c r="HM88">
        <v>0</v>
      </c>
      <c r="HN88">
        <v>22.440200000000001</v>
      </c>
      <c r="HO88">
        <v>1240.94</v>
      </c>
      <c r="HP88">
        <v>23.697099999999999</v>
      </c>
      <c r="HQ88">
        <v>101.988</v>
      </c>
      <c r="HR88">
        <v>102.605</v>
      </c>
    </row>
    <row r="89" spans="1:226" x14ac:dyDescent="0.2">
      <c r="A89">
        <v>73</v>
      </c>
      <c r="B89">
        <v>1657479705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1657479702.5</v>
      </c>
      <c r="J89">
        <f t="shared" si="34"/>
        <v>4.2595383549987823E-3</v>
      </c>
      <c r="K89">
        <f t="shared" si="35"/>
        <v>4.2595383549987824</v>
      </c>
      <c r="L89">
        <f t="shared" si="36"/>
        <v>45.434404401688951</v>
      </c>
      <c r="M89">
        <f t="shared" si="37"/>
        <v>1200.4355555555601</v>
      </c>
      <c r="N89">
        <f t="shared" si="38"/>
        <v>691.4571957093508</v>
      </c>
      <c r="O89">
        <f t="shared" si="39"/>
        <v>50.708897813415689</v>
      </c>
      <c r="P89">
        <f t="shared" si="40"/>
        <v>88.035476810404376</v>
      </c>
      <c r="Q89">
        <f t="shared" si="41"/>
        <v>0.15868358730851692</v>
      </c>
      <c r="R89">
        <f t="shared" si="42"/>
        <v>3.671289862426502</v>
      </c>
      <c r="S89">
        <f t="shared" si="43"/>
        <v>0.15496936955186663</v>
      </c>
      <c r="T89">
        <f t="shared" si="44"/>
        <v>9.7182322811156907E-2</v>
      </c>
      <c r="U89">
        <f t="shared" si="45"/>
        <v>321.50415809935703</v>
      </c>
      <c r="V89">
        <f t="shared" si="46"/>
        <v>27.795023222559141</v>
      </c>
      <c r="W89">
        <f t="shared" si="47"/>
        <v>27.795023222559141</v>
      </c>
      <c r="X89">
        <f t="shared" si="48"/>
        <v>3.7497291443797036</v>
      </c>
      <c r="Y89">
        <f t="shared" si="49"/>
        <v>50.116837048785655</v>
      </c>
      <c r="Z89">
        <f t="shared" si="50"/>
        <v>1.8103981246132335</v>
      </c>
      <c r="AA89">
        <f t="shared" si="51"/>
        <v>3.6123551110197201</v>
      </c>
      <c r="AB89">
        <f t="shared" si="52"/>
        <v>1.9393310197664702</v>
      </c>
      <c r="AC89">
        <f t="shared" si="53"/>
        <v>-187.8456414554463</v>
      </c>
      <c r="AD89">
        <f t="shared" si="54"/>
        <v>-126.22677419867</v>
      </c>
      <c r="AE89">
        <f t="shared" si="55"/>
        <v>-7.4554613948588582</v>
      </c>
      <c r="AF89">
        <f t="shared" si="56"/>
        <v>-2.3718949618114493E-2</v>
      </c>
      <c r="AG89">
        <f t="shared" si="57"/>
        <v>126.90032765640542</v>
      </c>
      <c r="AH89">
        <f t="shared" si="58"/>
        <v>4.4711355793621683</v>
      </c>
      <c r="AI89">
        <f t="shared" si="59"/>
        <v>45.434404401688951</v>
      </c>
      <c r="AJ89">
        <v>1262.51305851406</v>
      </c>
      <c r="AK89">
        <v>1237.81503030303</v>
      </c>
      <c r="AL89">
        <v>3.4942495311912398</v>
      </c>
      <c r="AM89">
        <v>64.505183342234901</v>
      </c>
      <c r="AN89">
        <f t="shared" si="60"/>
        <v>4.2595383549987824</v>
      </c>
      <c r="AO89">
        <v>23.613551124084299</v>
      </c>
      <c r="AP89">
        <v>24.675226060606001</v>
      </c>
      <c r="AQ89">
        <v>-8.3643505856273795E-3</v>
      </c>
      <c r="AR89">
        <v>77.478749649057505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38643.003028812876</v>
      </c>
      <c r="AX89">
        <f t="shared" si="64"/>
        <v>1999.92777777778</v>
      </c>
      <c r="AY89">
        <f t="shared" si="65"/>
        <v>1681.1391699996686</v>
      </c>
      <c r="AZ89">
        <f t="shared" si="66"/>
        <v>0.84059993999766669</v>
      </c>
      <c r="BA89">
        <f t="shared" si="67"/>
        <v>0.1607578841954965</v>
      </c>
      <c r="BB89">
        <v>1.232</v>
      </c>
      <c r="BC89">
        <v>0.5</v>
      </c>
      <c r="BD89" t="s">
        <v>355</v>
      </c>
      <c r="BE89">
        <v>2</v>
      </c>
      <c r="BF89" t="b">
        <v>1</v>
      </c>
      <c r="BG89">
        <v>1657479702.5</v>
      </c>
      <c r="BH89">
        <v>1200.4355555555601</v>
      </c>
      <c r="BI89">
        <v>1233.02555555556</v>
      </c>
      <c r="BJ89">
        <v>24.686255555555601</v>
      </c>
      <c r="BK89">
        <v>23.611788888888899</v>
      </c>
      <c r="BL89">
        <v>1187.9766666666701</v>
      </c>
      <c r="BM89">
        <v>24.322488888888898</v>
      </c>
      <c r="BN89">
        <v>500.01144444444401</v>
      </c>
      <c r="BO89">
        <v>73.290899999999993</v>
      </c>
      <c r="BP89">
        <v>4.5378988888888902E-2</v>
      </c>
      <c r="BQ89">
        <v>27.1572777777778</v>
      </c>
      <c r="BR89">
        <v>27.963611111111099</v>
      </c>
      <c r="BS89">
        <v>999.9</v>
      </c>
      <c r="BT89">
        <v>0</v>
      </c>
      <c r="BU89">
        <v>0</v>
      </c>
      <c r="BV89">
        <v>9975.5555555555493</v>
      </c>
      <c r="BW89">
        <v>0</v>
      </c>
      <c r="BX89">
        <v>505.04644444444398</v>
      </c>
      <c r="BY89">
        <v>-32.591266666666698</v>
      </c>
      <c r="BZ89">
        <v>1230.8177777777801</v>
      </c>
      <c r="CA89">
        <v>1262.8433333333301</v>
      </c>
      <c r="CB89">
        <v>1.0744800000000001</v>
      </c>
      <c r="CC89">
        <v>1233.02555555556</v>
      </c>
      <c r="CD89">
        <v>23.611788888888899</v>
      </c>
      <c r="CE89">
        <v>1.80927777777778</v>
      </c>
      <c r="CF89">
        <v>1.7305288888888899</v>
      </c>
      <c r="CG89">
        <v>15.8671666666667</v>
      </c>
      <c r="CH89">
        <v>15.173022222222199</v>
      </c>
      <c r="CI89">
        <v>1999.92777777778</v>
      </c>
      <c r="CJ89">
        <v>0.98000100000000001</v>
      </c>
      <c r="CK89">
        <v>1.9998833333333299E-2</v>
      </c>
      <c r="CL89">
        <v>0</v>
      </c>
      <c r="CM89">
        <v>2.2741444444444401</v>
      </c>
      <c r="CN89">
        <v>0</v>
      </c>
      <c r="CO89">
        <v>2752.7466666666701</v>
      </c>
      <c r="CP89">
        <v>17299.5333333333</v>
      </c>
      <c r="CQ89">
        <v>40.811999999999998</v>
      </c>
      <c r="CR89">
        <v>41.138777777777797</v>
      </c>
      <c r="CS89">
        <v>40.686999999999998</v>
      </c>
      <c r="CT89">
        <v>39.186999999999998</v>
      </c>
      <c r="CU89">
        <v>39.978999999999999</v>
      </c>
      <c r="CV89">
        <v>1959.92777777778</v>
      </c>
      <c r="CW89">
        <v>39.994444444444397</v>
      </c>
      <c r="CX89">
        <v>0</v>
      </c>
      <c r="CY89">
        <v>1657479679.3</v>
      </c>
      <c r="CZ89">
        <v>0</v>
      </c>
      <c r="DA89">
        <v>0</v>
      </c>
      <c r="DB89" t="s">
        <v>356</v>
      </c>
      <c r="DC89">
        <v>1657313570</v>
      </c>
      <c r="DD89">
        <v>1657313571.5</v>
      </c>
      <c r="DE89">
        <v>0</v>
      </c>
      <c r="DF89">
        <v>-0.183</v>
      </c>
      <c r="DG89">
        <v>-4.0000000000000001E-3</v>
      </c>
      <c r="DH89">
        <v>8.7509999999999994</v>
      </c>
      <c r="DI89">
        <v>0.37</v>
      </c>
      <c r="DJ89">
        <v>417</v>
      </c>
      <c r="DK89">
        <v>25</v>
      </c>
      <c r="DL89">
        <v>0.7</v>
      </c>
      <c r="DM89">
        <v>0.09</v>
      </c>
      <c r="DN89">
        <v>-32.375417073170702</v>
      </c>
      <c r="DO89">
        <v>-1.9762076655052601</v>
      </c>
      <c r="DP89">
        <v>0.32730348630518902</v>
      </c>
      <c r="DQ89">
        <v>0</v>
      </c>
      <c r="DR89">
        <v>1.1264895121951199</v>
      </c>
      <c r="DS89">
        <v>-0.32586000000000298</v>
      </c>
      <c r="DT89">
        <v>3.9913640369764899E-2</v>
      </c>
      <c r="DU89">
        <v>0</v>
      </c>
      <c r="DV89">
        <v>0</v>
      </c>
      <c r="DW89">
        <v>2</v>
      </c>
      <c r="DX89" t="s">
        <v>363</v>
      </c>
      <c r="DY89">
        <v>2.9704299999999999</v>
      </c>
      <c r="DZ89">
        <v>2.6986400000000001</v>
      </c>
      <c r="EA89">
        <v>0.15309900000000001</v>
      </c>
      <c r="EB89">
        <v>0.15657199999999999</v>
      </c>
      <c r="EC89">
        <v>8.58738E-2</v>
      </c>
      <c r="ED89">
        <v>8.3857699999999993E-2</v>
      </c>
      <c r="EE89">
        <v>32843.5</v>
      </c>
      <c r="EF89">
        <v>35723.199999999997</v>
      </c>
      <c r="EG89">
        <v>35158.9</v>
      </c>
      <c r="EH89">
        <v>38429.199999999997</v>
      </c>
      <c r="EI89">
        <v>45609.599999999999</v>
      </c>
      <c r="EJ89">
        <v>50853.5</v>
      </c>
      <c r="EK89">
        <v>54990.2</v>
      </c>
      <c r="EL89">
        <v>61643.6</v>
      </c>
      <c r="EM89">
        <v>1.9483999999999999</v>
      </c>
      <c r="EN89">
        <v>2.1248</v>
      </c>
      <c r="EO89">
        <v>5.35548E-2</v>
      </c>
      <c r="EP89">
        <v>0</v>
      </c>
      <c r="EQ89">
        <v>27.0867</v>
      </c>
      <c r="ER89">
        <v>999.9</v>
      </c>
      <c r="ES89">
        <v>41.814</v>
      </c>
      <c r="ET89">
        <v>35.51</v>
      </c>
      <c r="EU89">
        <v>33.146700000000003</v>
      </c>
      <c r="EV89">
        <v>53.0002</v>
      </c>
      <c r="EW89">
        <v>36.478400000000001</v>
      </c>
      <c r="EX89">
        <v>2</v>
      </c>
      <c r="EY89">
        <v>0.156585</v>
      </c>
      <c r="EZ89">
        <v>2.08758</v>
      </c>
      <c r="FA89">
        <v>20.135400000000001</v>
      </c>
      <c r="FB89">
        <v>5.1993200000000002</v>
      </c>
      <c r="FC89">
        <v>12.0099</v>
      </c>
      <c r="FD89">
        <v>4.976</v>
      </c>
      <c r="FE89">
        <v>3.294</v>
      </c>
      <c r="FF89">
        <v>9999</v>
      </c>
      <c r="FG89">
        <v>9999</v>
      </c>
      <c r="FH89">
        <v>9999</v>
      </c>
      <c r="FI89">
        <v>582.9</v>
      </c>
      <c r="FJ89">
        <v>1.8631</v>
      </c>
      <c r="FK89">
        <v>1.86798</v>
      </c>
      <c r="FL89">
        <v>1.86768</v>
      </c>
      <c r="FM89">
        <v>1.86887</v>
      </c>
      <c r="FN89">
        <v>1.8696600000000001</v>
      </c>
      <c r="FO89">
        <v>1.8656900000000001</v>
      </c>
      <c r="FP89">
        <v>1.86676</v>
      </c>
      <c r="FQ89">
        <v>1.8681300000000001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12.51</v>
      </c>
      <c r="GF89">
        <v>0.36330000000000001</v>
      </c>
      <c r="GG89">
        <v>4.1364293666523597</v>
      </c>
      <c r="GH89">
        <v>8.4522687725487305E-3</v>
      </c>
      <c r="GI89">
        <v>-1.6959636708711599E-6</v>
      </c>
      <c r="GJ89">
        <v>4.0157175029199598E-10</v>
      </c>
      <c r="GK89">
        <v>-9.3331712570041497E-2</v>
      </c>
      <c r="GL89">
        <v>-1.2380171323446701E-2</v>
      </c>
      <c r="GM89">
        <v>1.4613783029802699E-3</v>
      </c>
      <c r="GN89">
        <v>-7.38890925161513E-6</v>
      </c>
      <c r="GO89">
        <v>15</v>
      </c>
      <c r="GP89">
        <v>2141</v>
      </c>
      <c r="GQ89">
        <v>1</v>
      </c>
      <c r="GR89">
        <v>40</v>
      </c>
      <c r="GS89">
        <v>2768.9</v>
      </c>
      <c r="GT89">
        <v>2768.9</v>
      </c>
      <c r="GU89">
        <v>3.125</v>
      </c>
      <c r="GV89">
        <v>2.63916</v>
      </c>
      <c r="GW89">
        <v>2.2485400000000002</v>
      </c>
      <c r="GX89">
        <v>2.7343799999999998</v>
      </c>
      <c r="GY89">
        <v>1.9958499999999999</v>
      </c>
      <c r="GZ89">
        <v>2.3840300000000001</v>
      </c>
      <c r="HA89">
        <v>39.968899999999998</v>
      </c>
      <c r="HB89">
        <v>13.8431</v>
      </c>
      <c r="HC89">
        <v>18</v>
      </c>
      <c r="HD89">
        <v>498.52</v>
      </c>
      <c r="HE89">
        <v>620.96799999999996</v>
      </c>
      <c r="HF89">
        <v>22.448499999999999</v>
      </c>
      <c r="HG89">
        <v>29.218699999999998</v>
      </c>
      <c r="HH89">
        <v>30.000499999999999</v>
      </c>
      <c r="HI89">
        <v>29.1632</v>
      </c>
      <c r="HJ89">
        <v>29.0929</v>
      </c>
      <c r="HK89">
        <v>62.569000000000003</v>
      </c>
      <c r="HL89">
        <v>27.5961</v>
      </c>
      <c r="HM89">
        <v>0</v>
      </c>
      <c r="HN89">
        <v>22.450800000000001</v>
      </c>
      <c r="HO89">
        <v>1254.33</v>
      </c>
      <c r="HP89">
        <v>23.6676</v>
      </c>
      <c r="HQ89">
        <v>101.986</v>
      </c>
      <c r="HR89">
        <v>102.604</v>
      </c>
    </row>
    <row r="90" spans="1:226" x14ac:dyDescent="0.2">
      <c r="A90">
        <v>74</v>
      </c>
      <c r="B90">
        <v>1657479710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1657479707.2</v>
      </c>
      <c r="J90">
        <f t="shared" si="34"/>
        <v>4.3111629445160707E-3</v>
      </c>
      <c r="K90">
        <f t="shared" si="35"/>
        <v>4.3111629445160711</v>
      </c>
      <c r="L90">
        <f t="shared" si="36"/>
        <v>45.964997506566689</v>
      </c>
      <c r="M90">
        <f t="shared" si="37"/>
        <v>1216.2439999999999</v>
      </c>
      <c r="N90">
        <f t="shared" si="38"/>
        <v>707.14625389089531</v>
      </c>
      <c r="O90">
        <f t="shared" si="39"/>
        <v>51.859100683706814</v>
      </c>
      <c r="P90">
        <f t="shared" si="40"/>
        <v>89.194165570289229</v>
      </c>
      <c r="Q90">
        <f t="shared" si="41"/>
        <v>0.16075998411073222</v>
      </c>
      <c r="R90">
        <f t="shared" si="42"/>
        <v>3.6766896978020158</v>
      </c>
      <c r="S90">
        <f t="shared" si="43"/>
        <v>0.15695463973278484</v>
      </c>
      <c r="T90">
        <f t="shared" si="44"/>
        <v>9.8431042535074023E-2</v>
      </c>
      <c r="U90">
        <f t="shared" si="45"/>
        <v>321.5164457619249</v>
      </c>
      <c r="V90">
        <f t="shared" si="46"/>
        <v>27.78253181295722</v>
      </c>
      <c r="W90">
        <f t="shared" si="47"/>
        <v>27.78253181295722</v>
      </c>
      <c r="X90">
        <f t="shared" si="48"/>
        <v>3.7469952714536356</v>
      </c>
      <c r="Y90">
        <f t="shared" si="49"/>
        <v>50.078994611704545</v>
      </c>
      <c r="Z90">
        <f t="shared" si="50"/>
        <v>1.8089443371541831</v>
      </c>
      <c r="AA90">
        <f t="shared" si="51"/>
        <v>3.6121818163086563</v>
      </c>
      <c r="AB90">
        <f t="shared" si="52"/>
        <v>1.9380509342994525</v>
      </c>
      <c r="AC90">
        <f t="shared" si="53"/>
        <v>-190.12228585315873</v>
      </c>
      <c r="AD90">
        <f t="shared" si="54"/>
        <v>-124.09851166127747</v>
      </c>
      <c r="AE90">
        <f t="shared" si="55"/>
        <v>-7.31850609881905</v>
      </c>
      <c r="AF90">
        <f t="shared" si="56"/>
        <v>-2.2857851330357448E-2</v>
      </c>
      <c r="AG90">
        <f t="shared" si="57"/>
        <v>126.70081310571167</v>
      </c>
      <c r="AH90">
        <f t="shared" si="58"/>
        <v>4.4175745388309799</v>
      </c>
      <c r="AI90">
        <f t="shared" si="59"/>
        <v>45.964997506566689</v>
      </c>
      <c r="AJ90">
        <v>1279.5103350238401</v>
      </c>
      <c r="AK90">
        <v>1254.8940606060601</v>
      </c>
      <c r="AL90">
        <v>3.43736420967908</v>
      </c>
      <c r="AM90">
        <v>64.505183342234901</v>
      </c>
      <c r="AN90">
        <f t="shared" si="60"/>
        <v>4.3111629445160711</v>
      </c>
      <c r="AO90">
        <v>23.607065391128799</v>
      </c>
      <c r="AP90">
        <v>24.659593333333302</v>
      </c>
      <c r="AQ90">
        <v>-3.6237379956561102E-3</v>
      </c>
      <c r="AR90">
        <v>77.478749649057505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38715.292500020747</v>
      </c>
      <c r="AX90">
        <f t="shared" si="64"/>
        <v>2000.0060000000001</v>
      </c>
      <c r="AY90">
        <f t="shared" si="65"/>
        <v>1681.204774798925</v>
      </c>
      <c r="AZ90">
        <f t="shared" si="66"/>
        <v>0.84059986559986566</v>
      </c>
      <c r="BA90">
        <f t="shared" si="67"/>
        <v>0.16075774060774062</v>
      </c>
      <c r="BB90">
        <v>1.232</v>
      </c>
      <c r="BC90">
        <v>0.5</v>
      </c>
      <c r="BD90" t="s">
        <v>355</v>
      </c>
      <c r="BE90">
        <v>2</v>
      </c>
      <c r="BF90" t="b">
        <v>1</v>
      </c>
      <c r="BG90">
        <v>1657479707.2</v>
      </c>
      <c r="BH90">
        <v>1216.2439999999999</v>
      </c>
      <c r="BI90">
        <v>1248.7860000000001</v>
      </c>
      <c r="BJ90">
        <v>24.666609999999999</v>
      </c>
      <c r="BK90">
        <v>23.605</v>
      </c>
      <c r="BL90">
        <v>1203.69</v>
      </c>
      <c r="BM90">
        <v>24.303719999999998</v>
      </c>
      <c r="BN90">
        <v>500.01459999999997</v>
      </c>
      <c r="BO90">
        <v>73.29074</v>
      </c>
      <c r="BP90">
        <v>4.5009710000000001E-2</v>
      </c>
      <c r="BQ90">
        <v>27.156459999999999</v>
      </c>
      <c r="BR90">
        <v>27.96068</v>
      </c>
      <c r="BS90">
        <v>999.9</v>
      </c>
      <c r="BT90">
        <v>0</v>
      </c>
      <c r="BU90">
        <v>0</v>
      </c>
      <c r="BV90">
        <v>9995</v>
      </c>
      <c r="BW90">
        <v>0</v>
      </c>
      <c r="BX90">
        <v>548.74990000000003</v>
      </c>
      <c r="BY90">
        <v>-32.543170000000003</v>
      </c>
      <c r="BZ90">
        <v>1247.002</v>
      </c>
      <c r="CA90">
        <v>1278.9749999999999</v>
      </c>
      <c r="CB90">
        <v>1.061644</v>
      </c>
      <c r="CC90">
        <v>1248.7860000000001</v>
      </c>
      <c r="CD90">
        <v>23.605</v>
      </c>
      <c r="CE90">
        <v>1.8078350000000001</v>
      </c>
      <c r="CF90">
        <v>1.7300249999999999</v>
      </c>
      <c r="CG90">
        <v>15.85469</v>
      </c>
      <c r="CH90">
        <v>15.1685</v>
      </c>
      <c r="CI90">
        <v>2000.0060000000001</v>
      </c>
      <c r="CJ90">
        <v>0.98000209999999999</v>
      </c>
      <c r="CK90">
        <v>1.999766E-2</v>
      </c>
      <c r="CL90">
        <v>0</v>
      </c>
      <c r="CM90">
        <v>2.28485</v>
      </c>
      <c r="CN90">
        <v>0</v>
      </c>
      <c r="CO90">
        <v>2782.32</v>
      </c>
      <c r="CP90">
        <v>17300.22</v>
      </c>
      <c r="CQ90">
        <v>40.811999999999998</v>
      </c>
      <c r="CR90">
        <v>41.1374</v>
      </c>
      <c r="CS90">
        <v>40.686999999999998</v>
      </c>
      <c r="CT90">
        <v>39.186999999999998</v>
      </c>
      <c r="CU90">
        <v>39.949599999999997</v>
      </c>
      <c r="CV90">
        <v>1960.0070000000001</v>
      </c>
      <c r="CW90">
        <v>39.991</v>
      </c>
      <c r="CX90">
        <v>0</v>
      </c>
      <c r="CY90">
        <v>1657479684.0999999</v>
      </c>
      <c r="CZ90">
        <v>0</v>
      </c>
      <c r="DA90">
        <v>0</v>
      </c>
      <c r="DB90" t="s">
        <v>356</v>
      </c>
      <c r="DC90">
        <v>1657313570</v>
      </c>
      <c r="DD90">
        <v>1657313571.5</v>
      </c>
      <c r="DE90">
        <v>0</v>
      </c>
      <c r="DF90">
        <v>-0.183</v>
      </c>
      <c r="DG90">
        <v>-4.0000000000000001E-3</v>
      </c>
      <c r="DH90">
        <v>8.7509999999999994</v>
      </c>
      <c r="DI90">
        <v>0.37</v>
      </c>
      <c r="DJ90">
        <v>417</v>
      </c>
      <c r="DK90">
        <v>25</v>
      </c>
      <c r="DL90">
        <v>0.7</v>
      </c>
      <c r="DM90">
        <v>0.09</v>
      </c>
      <c r="DN90">
        <v>-32.453914634146301</v>
      </c>
      <c r="DO90">
        <v>-1.1093080139373599</v>
      </c>
      <c r="DP90">
        <v>0.30543913813215701</v>
      </c>
      <c r="DQ90">
        <v>0</v>
      </c>
      <c r="DR90">
        <v>1.10199170731707</v>
      </c>
      <c r="DS90">
        <v>-0.35472292682926698</v>
      </c>
      <c r="DT90">
        <v>3.6100566031805899E-2</v>
      </c>
      <c r="DU90">
        <v>0</v>
      </c>
      <c r="DV90">
        <v>0</v>
      </c>
      <c r="DW90">
        <v>2</v>
      </c>
      <c r="DX90" t="s">
        <v>363</v>
      </c>
      <c r="DY90">
        <v>2.9712800000000001</v>
      </c>
      <c r="DZ90">
        <v>2.6985999999999999</v>
      </c>
      <c r="EA90">
        <v>0.15443799999999999</v>
      </c>
      <c r="EB90">
        <v>0.15788099999999999</v>
      </c>
      <c r="EC90">
        <v>8.5824999999999999E-2</v>
      </c>
      <c r="ED90">
        <v>8.3825200000000002E-2</v>
      </c>
      <c r="EE90">
        <v>32791.699999999997</v>
      </c>
      <c r="EF90">
        <v>35667</v>
      </c>
      <c r="EG90">
        <v>35159.1</v>
      </c>
      <c r="EH90">
        <v>38428.400000000001</v>
      </c>
      <c r="EI90">
        <v>45612.6</v>
      </c>
      <c r="EJ90">
        <v>50854.400000000001</v>
      </c>
      <c r="EK90">
        <v>54990.8</v>
      </c>
      <c r="EL90">
        <v>61642.5</v>
      </c>
      <c r="EM90">
        <v>1.9496</v>
      </c>
      <c r="EN90">
        <v>2.1246</v>
      </c>
      <c r="EO90">
        <v>5.5134299999999997E-2</v>
      </c>
      <c r="EP90">
        <v>0</v>
      </c>
      <c r="EQ90">
        <v>27.061499999999999</v>
      </c>
      <c r="ER90">
        <v>999.9</v>
      </c>
      <c r="ES90">
        <v>41.79</v>
      </c>
      <c r="ET90">
        <v>35.53</v>
      </c>
      <c r="EU90">
        <v>33.1599</v>
      </c>
      <c r="EV90">
        <v>52.920200000000001</v>
      </c>
      <c r="EW90">
        <v>36.482399999999998</v>
      </c>
      <c r="EX90">
        <v>2</v>
      </c>
      <c r="EY90">
        <v>0.156524</v>
      </c>
      <c r="EZ90">
        <v>1.98085</v>
      </c>
      <c r="FA90">
        <v>20.1355</v>
      </c>
      <c r="FB90">
        <v>5.1993200000000002</v>
      </c>
      <c r="FC90">
        <v>12.0099</v>
      </c>
      <c r="FD90">
        <v>4.976</v>
      </c>
      <c r="FE90">
        <v>3.294</v>
      </c>
      <c r="FF90">
        <v>9999</v>
      </c>
      <c r="FG90">
        <v>9999</v>
      </c>
      <c r="FH90">
        <v>9999</v>
      </c>
      <c r="FI90">
        <v>582.9</v>
      </c>
      <c r="FJ90">
        <v>1.86313</v>
      </c>
      <c r="FK90">
        <v>1.86792</v>
      </c>
      <c r="FL90">
        <v>1.86768</v>
      </c>
      <c r="FM90">
        <v>1.8689</v>
      </c>
      <c r="FN90">
        <v>1.8696600000000001</v>
      </c>
      <c r="FO90">
        <v>1.8656900000000001</v>
      </c>
      <c r="FP90">
        <v>1.86676</v>
      </c>
      <c r="FQ90">
        <v>1.8681300000000001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12.61</v>
      </c>
      <c r="GF90">
        <v>0.3624</v>
      </c>
      <c r="GG90">
        <v>4.1364293666523597</v>
      </c>
      <c r="GH90">
        <v>8.4522687725487305E-3</v>
      </c>
      <c r="GI90">
        <v>-1.6959636708711599E-6</v>
      </c>
      <c r="GJ90">
        <v>4.0157175029199598E-10</v>
      </c>
      <c r="GK90">
        <v>-9.3331712570041497E-2</v>
      </c>
      <c r="GL90">
        <v>-1.2380171323446701E-2</v>
      </c>
      <c r="GM90">
        <v>1.4613783029802699E-3</v>
      </c>
      <c r="GN90">
        <v>-7.38890925161513E-6</v>
      </c>
      <c r="GO90">
        <v>15</v>
      </c>
      <c r="GP90">
        <v>2141</v>
      </c>
      <c r="GQ90">
        <v>1</v>
      </c>
      <c r="GR90">
        <v>40</v>
      </c>
      <c r="GS90">
        <v>2769</v>
      </c>
      <c r="GT90">
        <v>2769</v>
      </c>
      <c r="GU90">
        <v>3.1579600000000001</v>
      </c>
      <c r="GV90">
        <v>2.6355</v>
      </c>
      <c r="GW90">
        <v>2.2485400000000002</v>
      </c>
      <c r="GX90">
        <v>2.7331500000000002</v>
      </c>
      <c r="GY90">
        <v>1.9958499999999999</v>
      </c>
      <c r="GZ90">
        <v>2.36938</v>
      </c>
      <c r="HA90">
        <v>39.968899999999998</v>
      </c>
      <c r="HB90">
        <v>13.851800000000001</v>
      </c>
      <c r="HC90">
        <v>18</v>
      </c>
      <c r="HD90">
        <v>499.34</v>
      </c>
      <c r="HE90">
        <v>620.80999999999995</v>
      </c>
      <c r="HF90">
        <v>22.465599999999998</v>
      </c>
      <c r="HG90">
        <v>29.2212</v>
      </c>
      <c r="HH90">
        <v>30.0002</v>
      </c>
      <c r="HI90">
        <v>29.165199999999999</v>
      </c>
      <c r="HJ90">
        <v>29.0929</v>
      </c>
      <c r="HK90">
        <v>63.246299999999998</v>
      </c>
      <c r="HL90">
        <v>27.5961</v>
      </c>
      <c r="HM90">
        <v>0</v>
      </c>
      <c r="HN90">
        <v>22.478000000000002</v>
      </c>
      <c r="HO90">
        <v>1274.4100000000001</v>
      </c>
      <c r="HP90">
        <v>23.677199999999999</v>
      </c>
      <c r="HQ90">
        <v>101.98699999999999</v>
      </c>
      <c r="HR90">
        <v>102.602</v>
      </c>
    </row>
    <row r="91" spans="1:226" x14ac:dyDescent="0.2">
      <c r="A91">
        <v>75</v>
      </c>
      <c r="B91">
        <v>1657479715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1657479712.5</v>
      </c>
      <c r="J91">
        <f t="shared" si="34"/>
        <v>4.233635924844343E-3</v>
      </c>
      <c r="K91">
        <f t="shared" si="35"/>
        <v>4.2336359248443429</v>
      </c>
      <c r="L91">
        <f t="shared" si="36"/>
        <v>47.107072707960029</v>
      </c>
      <c r="M91">
        <f t="shared" si="37"/>
        <v>1234.01111111111</v>
      </c>
      <c r="N91">
        <f t="shared" si="38"/>
        <v>703.281659271075</v>
      </c>
      <c r="O91">
        <f t="shared" si="39"/>
        <v>51.576739514068379</v>
      </c>
      <c r="P91">
        <f t="shared" si="40"/>
        <v>90.498975476213587</v>
      </c>
      <c r="Q91">
        <f t="shared" si="41"/>
        <v>0.15751645266187361</v>
      </c>
      <c r="R91">
        <f t="shared" si="42"/>
        <v>3.6793707668173243</v>
      </c>
      <c r="S91">
        <f t="shared" si="43"/>
        <v>0.15386383054682501</v>
      </c>
      <c r="T91">
        <f t="shared" si="44"/>
        <v>9.6486013099966489E-2</v>
      </c>
      <c r="U91">
        <f t="shared" si="45"/>
        <v>321.51226419306136</v>
      </c>
      <c r="V91">
        <f t="shared" si="46"/>
        <v>27.791913907504831</v>
      </c>
      <c r="W91">
        <f t="shared" si="47"/>
        <v>27.791913907504831</v>
      </c>
      <c r="X91">
        <f t="shared" si="48"/>
        <v>3.7490484762917098</v>
      </c>
      <c r="Y91">
        <f t="shared" si="49"/>
        <v>50.060333330261756</v>
      </c>
      <c r="Z91">
        <f t="shared" si="50"/>
        <v>1.8075862707548265</v>
      </c>
      <c r="AA91">
        <f t="shared" si="51"/>
        <v>3.6108154910389509</v>
      </c>
      <c r="AB91">
        <f t="shared" si="52"/>
        <v>1.9414622055368833</v>
      </c>
      <c r="AC91">
        <f t="shared" si="53"/>
        <v>-186.70334428563552</v>
      </c>
      <c r="AD91">
        <f t="shared" si="54"/>
        <v>-127.32927448841795</v>
      </c>
      <c r="AE91">
        <f t="shared" si="55"/>
        <v>-7.5036736751395123</v>
      </c>
      <c r="AF91">
        <f t="shared" si="56"/>
        <v>-2.4028256131629178E-2</v>
      </c>
      <c r="AG91">
        <f t="shared" si="57"/>
        <v>126.54887595587822</v>
      </c>
      <c r="AH91">
        <f t="shared" si="58"/>
        <v>4.3764168501200329</v>
      </c>
      <c r="AI91">
        <f t="shared" si="59"/>
        <v>47.107072707960029</v>
      </c>
      <c r="AJ91">
        <v>1296.6470392818401</v>
      </c>
      <c r="AK91">
        <v>1271.9464848484799</v>
      </c>
      <c r="AL91">
        <v>3.3832363333958599</v>
      </c>
      <c r="AM91">
        <v>64.505183342234901</v>
      </c>
      <c r="AN91">
        <f t="shared" si="60"/>
        <v>4.2336359248443429</v>
      </c>
      <c r="AO91">
        <v>23.5979173861693</v>
      </c>
      <c r="AP91">
        <v>24.640249090909101</v>
      </c>
      <c r="AQ91">
        <v>-5.4675873983816197E-3</v>
      </c>
      <c r="AR91">
        <v>77.478749649057505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38751.995839707663</v>
      </c>
      <c r="AX91">
        <f t="shared" si="64"/>
        <v>1999.9777777777799</v>
      </c>
      <c r="AY91">
        <f t="shared" si="65"/>
        <v>1681.1812353331941</v>
      </c>
      <c r="AZ91">
        <f t="shared" si="66"/>
        <v>0.84059995766612572</v>
      </c>
      <c r="BA91">
        <f t="shared" si="67"/>
        <v>0.16075791829562266</v>
      </c>
      <c r="BB91">
        <v>1.232</v>
      </c>
      <c r="BC91">
        <v>0.5</v>
      </c>
      <c r="BD91" t="s">
        <v>355</v>
      </c>
      <c r="BE91">
        <v>2</v>
      </c>
      <c r="BF91" t="b">
        <v>1</v>
      </c>
      <c r="BG91">
        <v>1657479712.5</v>
      </c>
      <c r="BH91">
        <v>1234.01111111111</v>
      </c>
      <c r="BI91">
        <v>1266.5233333333299</v>
      </c>
      <c r="BJ91">
        <v>24.647588888888901</v>
      </c>
      <c r="BK91">
        <v>23.5958222222222</v>
      </c>
      <c r="BL91">
        <v>1221.3499999999999</v>
      </c>
      <c r="BM91">
        <v>24.285533333333301</v>
      </c>
      <c r="BN91">
        <v>500.00177777777799</v>
      </c>
      <c r="BO91">
        <v>73.292222222222193</v>
      </c>
      <c r="BP91">
        <v>4.5023011111111101E-2</v>
      </c>
      <c r="BQ91">
        <v>27.150011111111102</v>
      </c>
      <c r="BR91">
        <v>27.966166666666702</v>
      </c>
      <c r="BS91">
        <v>999.9</v>
      </c>
      <c r="BT91">
        <v>0</v>
      </c>
      <c r="BU91">
        <v>0</v>
      </c>
      <c r="BV91">
        <v>10004.4444444444</v>
      </c>
      <c r="BW91">
        <v>0</v>
      </c>
      <c r="BX91">
        <v>643.96044444444397</v>
      </c>
      <c r="BY91">
        <v>-32.513211111111097</v>
      </c>
      <c r="BZ91">
        <v>1265.1922222222199</v>
      </c>
      <c r="CA91">
        <v>1297.1288888888901</v>
      </c>
      <c r="CB91">
        <v>1.0517811111111099</v>
      </c>
      <c r="CC91">
        <v>1266.5233333333299</v>
      </c>
      <c r="CD91">
        <v>23.5958222222222</v>
      </c>
      <c r="CE91">
        <v>1.8064766666666701</v>
      </c>
      <c r="CF91">
        <v>1.72939</v>
      </c>
      <c r="CG91">
        <v>15.842944444444401</v>
      </c>
      <c r="CH91">
        <v>15.1627777777778</v>
      </c>
      <c r="CI91">
        <v>1999.9777777777799</v>
      </c>
      <c r="CJ91">
        <v>0.98000200000000004</v>
      </c>
      <c r="CK91">
        <v>1.9997766666666701E-2</v>
      </c>
      <c r="CL91">
        <v>0</v>
      </c>
      <c r="CM91">
        <v>2.2765111111111098</v>
      </c>
      <c r="CN91">
        <v>0</v>
      </c>
      <c r="CO91">
        <v>2844.2733333333299</v>
      </c>
      <c r="CP91">
        <v>17299.9666666667</v>
      </c>
      <c r="CQ91">
        <v>40.811999999999998</v>
      </c>
      <c r="CR91">
        <v>41.125</v>
      </c>
      <c r="CS91">
        <v>40.666333333333299</v>
      </c>
      <c r="CT91">
        <v>39.186999999999998</v>
      </c>
      <c r="CU91">
        <v>39.944000000000003</v>
      </c>
      <c r="CV91">
        <v>1959.9777777777799</v>
      </c>
      <c r="CW91">
        <v>39.996666666666698</v>
      </c>
      <c r="CX91">
        <v>0</v>
      </c>
      <c r="CY91">
        <v>1657479689.5</v>
      </c>
      <c r="CZ91">
        <v>0</v>
      </c>
      <c r="DA91">
        <v>0</v>
      </c>
      <c r="DB91" t="s">
        <v>356</v>
      </c>
      <c r="DC91">
        <v>1657313570</v>
      </c>
      <c r="DD91">
        <v>1657313571.5</v>
      </c>
      <c r="DE91">
        <v>0</v>
      </c>
      <c r="DF91">
        <v>-0.183</v>
      </c>
      <c r="DG91">
        <v>-4.0000000000000001E-3</v>
      </c>
      <c r="DH91">
        <v>8.7509999999999994</v>
      </c>
      <c r="DI91">
        <v>0.37</v>
      </c>
      <c r="DJ91">
        <v>417</v>
      </c>
      <c r="DK91">
        <v>25</v>
      </c>
      <c r="DL91">
        <v>0.7</v>
      </c>
      <c r="DM91">
        <v>0.09</v>
      </c>
      <c r="DN91">
        <v>-32.524187804877997</v>
      </c>
      <c r="DO91">
        <v>-0.33180836236931699</v>
      </c>
      <c r="DP91">
        <v>0.26882056414072503</v>
      </c>
      <c r="DQ91">
        <v>0</v>
      </c>
      <c r="DR91">
        <v>1.07761243902439</v>
      </c>
      <c r="DS91">
        <v>-0.21835735191637501</v>
      </c>
      <c r="DT91">
        <v>2.2567665491992701E-2</v>
      </c>
      <c r="DU91">
        <v>0</v>
      </c>
      <c r="DV91">
        <v>0</v>
      </c>
      <c r="DW91">
        <v>2</v>
      </c>
      <c r="DX91" t="s">
        <v>363</v>
      </c>
      <c r="DY91">
        <v>2.97119</v>
      </c>
      <c r="DZ91">
        <v>2.6988500000000002</v>
      </c>
      <c r="EA91">
        <v>0.15573500000000001</v>
      </c>
      <c r="EB91">
        <v>0.15915899999999999</v>
      </c>
      <c r="EC91">
        <v>8.5779599999999998E-2</v>
      </c>
      <c r="ED91">
        <v>8.3828600000000003E-2</v>
      </c>
      <c r="EE91">
        <v>32740.5</v>
      </c>
      <c r="EF91">
        <v>35612</v>
      </c>
      <c r="EG91">
        <v>35158.1</v>
      </c>
      <c r="EH91">
        <v>38427.5</v>
      </c>
      <c r="EI91">
        <v>45613.7</v>
      </c>
      <c r="EJ91">
        <v>50853.4</v>
      </c>
      <c r="EK91">
        <v>54989.4</v>
      </c>
      <c r="EL91">
        <v>61641.4</v>
      </c>
      <c r="EM91">
        <v>1.9496</v>
      </c>
      <c r="EN91">
        <v>2.1244000000000001</v>
      </c>
      <c r="EO91">
        <v>5.6177400000000002E-2</v>
      </c>
      <c r="EP91">
        <v>0</v>
      </c>
      <c r="EQ91">
        <v>27.038499999999999</v>
      </c>
      <c r="ER91">
        <v>999.9</v>
      </c>
      <c r="ES91">
        <v>41.765000000000001</v>
      </c>
      <c r="ET91">
        <v>35.54</v>
      </c>
      <c r="EU91">
        <v>33.162100000000002</v>
      </c>
      <c r="EV91">
        <v>53.080199999999998</v>
      </c>
      <c r="EW91">
        <v>36.478400000000001</v>
      </c>
      <c r="EX91">
        <v>2</v>
      </c>
      <c r="EY91">
        <v>0.15676799999999999</v>
      </c>
      <c r="EZ91">
        <v>1.9187099999999999</v>
      </c>
      <c r="FA91">
        <v>20.1371</v>
      </c>
      <c r="FB91">
        <v>5.1981200000000003</v>
      </c>
      <c r="FC91">
        <v>12.0099</v>
      </c>
      <c r="FD91">
        <v>4.9756</v>
      </c>
      <c r="FE91">
        <v>3.294</v>
      </c>
      <c r="FF91">
        <v>9999</v>
      </c>
      <c r="FG91">
        <v>9999</v>
      </c>
      <c r="FH91">
        <v>9999</v>
      </c>
      <c r="FI91">
        <v>582.9</v>
      </c>
      <c r="FJ91">
        <v>1.8631</v>
      </c>
      <c r="FK91">
        <v>1.8678900000000001</v>
      </c>
      <c r="FL91">
        <v>1.86768</v>
      </c>
      <c r="FM91">
        <v>1.86887</v>
      </c>
      <c r="FN91">
        <v>1.8696299999999999</v>
      </c>
      <c r="FO91">
        <v>1.8656900000000001</v>
      </c>
      <c r="FP91">
        <v>1.86673</v>
      </c>
      <c r="FQ91">
        <v>1.8681000000000001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12.72</v>
      </c>
      <c r="GF91">
        <v>0.36159999999999998</v>
      </c>
      <c r="GG91">
        <v>4.1364293666523597</v>
      </c>
      <c r="GH91">
        <v>8.4522687725487305E-3</v>
      </c>
      <c r="GI91">
        <v>-1.6959636708711599E-6</v>
      </c>
      <c r="GJ91">
        <v>4.0157175029199598E-10</v>
      </c>
      <c r="GK91">
        <v>-9.3331712570041497E-2</v>
      </c>
      <c r="GL91">
        <v>-1.2380171323446701E-2</v>
      </c>
      <c r="GM91">
        <v>1.4613783029802699E-3</v>
      </c>
      <c r="GN91">
        <v>-7.38890925161513E-6</v>
      </c>
      <c r="GO91">
        <v>15</v>
      </c>
      <c r="GP91">
        <v>2141</v>
      </c>
      <c r="GQ91">
        <v>1</v>
      </c>
      <c r="GR91">
        <v>40</v>
      </c>
      <c r="GS91">
        <v>2769.1</v>
      </c>
      <c r="GT91">
        <v>2769.1</v>
      </c>
      <c r="GU91">
        <v>3.1884800000000002</v>
      </c>
      <c r="GV91">
        <v>2.63794</v>
      </c>
      <c r="GW91">
        <v>2.2485400000000002</v>
      </c>
      <c r="GX91">
        <v>2.7331500000000002</v>
      </c>
      <c r="GY91">
        <v>1.9958499999999999</v>
      </c>
      <c r="GZ91">
        <v>2.3913600000000002</v>
      </c>
      <c r="HA91">
        <v>39.968899999999998</v>
      </c>
      <c r="HB91">
        <v>13.8431</v>
      </c>
      <c r="HC91">
        <v>18</v>
      </c>
      <c r="HD91">
        <v>499.36200000000002</v>
      </c>
      <c r="HE91">
        <v>620.67899999999997</v>
      </c>
      <c r="HF91">
        <v>22.494800000000001</v>
      </c>
      <c r="HG91">
        <v>29.2242</v>
      </c>
      <c r="HH91">
        <v>30</v>
      </c>
      <c r="HI91">
        <v>29.1677</v>
      </c>
      <c r="HJ91">
        <v>29.095400000000001</v>
      </c>
      <c r="HK91">
        <v>63.862400000000001</v>
      </c>
      <c r="HL91">
        <v>27.3171</v>
      </c>
      <c r="HM91">
        <v>0</v>
      </c>
      <c r="HN91">
        <v>22.505099999999999</v>
      </c>
      <c r="HO91">
        <v>1288.04</v>
      </c>
      <c r="HP91">
        <v>23.677199999999999</v>
      </c>
      <c r="HQ91">
        <v>101.98399999999999</v>
      </c>
      <c r="HR91">
        <v>102.6</v>
      </c>
    </row>
    <row r="92" spans="1:226" x14ac:dyDescent="0.2">
      <c r="A92">
        <v>76</v>
      </c>
      <c r="B92">
        <v>1657479720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1657479717.2</v>
      </c>
      <c r="J92">
        <f t="shared" si="34"/>
        <v>4.2734295839854906E-3</v>
      </c>
      <c r="K92">
        <f t="shared" si="35"/>
        <v>4.2734295839854903</v>
      </c>
      <c r="L92">
        <f t="shared" si="36"/>
        <v>45.311250725398992</v>
      </c>
      <c r="M92">
        <f t="shared" si="37"/>
        <v>1249.588</v>
      </c>
      <c r="N92">
        <f t="shared" si="38"/>
        <v>741.51029029722588</v>
      </c>
      <c r="O92">
        <f t="shared" si="39"/>
        <v>54.379684301246492</v>
      </c>
      <c r="P92">
        <f t="shared" si="40"/>
        <v>91.640266946785246</v>
      </c>
      <c r="Q92">
        <f t="shared" si="41"/>
        <v>0.15930149791075637</v>
      </c>
      <c r="R92">
        <f t="shared" si="42"/>
        <v>3.6753142419345126</v>
      </c>
      <c r="S92">
        <f t="shared" si="43"/>
        <v>0.15556265985565079</v>
      </c>
      <c r="T92">
        <f t="shared" si="44"/>
        <v>9.7555273431665604E-2</v>
      </c>
      <c r="U92">
        <f t="shared" si="45"/>
        <v>321.52174560000003</v>
      </c>
      <c r="V92">
        <f t="shared" si="46"/>
        <v>27.773776015464911</v>
      </c>
      <c r="W92">
        <f t="shared" si="47"/>
        <v>27.773776015464911</v>
      </c>
      <c r="X92">
        <f t="shared" si="48"/>
        <v>3.7450800124440287</v>
      </c>
      <c r="Y92">
        <f t="shared" si="49"/>
        <v>50.06736146141354</v>
      </c>
      <c r="Z92">
        <f t="shared" si="50"/>
        <v>1.8067276537117691</v>
      </c>
      <c r="AA92">
        <f t="shared" si="51"/>
        <v>3.6085937045118657</v>
      </c>
      <c r="AB92">
        <f t="shared" si="52"/>
        <v>1.9383523587322595</v>
      </c>
      <c r="AC92">
        <f t="shared" si="53"/>
        <v>-188.45824465376015</v>
      </c>
      <c r="AD92">
        <f t="shared" si="54"/>
        <v>-125.67373306555726</v>
      </c>
      <c r="AE92">
        <f t="shared" si="55"/>
        <v>-7.4132250279659608</v>
      </c>
      <c r="AF92">
        <f t="shared" si="56"/>
        <v>-2.345714728332382E-2</v>
      </c>
      <c r="AG92">
        <f t="shared" si="57"/>
        <v>124.57750156193977</v>
      </c>
      <c r="AH92">
        <f t="shared" si="58"/>
        <v>4.3088492692459965</v>
      </c>
      <c r="AI92">
        <f t="shared" si="59"/>
        <v>45.311250725398992</v>
      </c>
      <c r="AJ92">
        <v>1312.64510258225</v>
      </c>
      <c r="AK92">
        <v>1288.7460606060599</v>
      </c>
      <c r="AL92">
        <v>3.2908785400429399</v>
      </c>
      <c r="AM92">
        <v>64.505183342234901</v>
      </c>
      <c r="AN92">
        <f t="shared" si="60"/>
        <v>4.2734295839854903</v>
      </c>
      <c r="AO92">
        <v>23.601587982360599</v>
      </c>
      <c r="AP92">
        <v>24.6313757575758</v>
      </c>
      <c r="AQ92">
        <v>-5.9472356479727895E-4</v>
      </c>
      <c r="AR92">
        <v>77.478749649057505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38699.097783064673</v>
      </c>
      <c r="AX92">
        <f t="shared" si="64"/>
        <v>2000.0360000000001</v>
      </c>
      <c r="AY92">
        <f t="shared" si="65"/>
        <v>1681.2302400000001</v>
      </c>
      <c r="AZ92">
        <f t="shared" si="66"/>
        <v>0.84059998920019441</v>
      </c>
      <c r="BA92">
        <f t="shared" si="67"/>
        <v>0.16075797915637519</v>
      </c>
      <c r="BB92">
        <v>1.232</v>
      </c>
      <c r="BC92">
        <v>0.5</v>
      </c>
      <c r="BD92" t="s">
        <v>355</v>
      </c>
      <c r="BE92">
        <v>2</v>
      </c>
      <c r="BF92" t="b">
        <v>1</v>
      </c>
      <c r="BG92">
        <v>1657479717.2</v>
      </c>
      <c r="BH92">
        <v>1249.588</v>
      </c>
      <c r="BI92">
        <v>1281.6120000000001</v>
      </c>
      <c r="BJ92">
        <v>24.63617</v>
      </c>
      <c r="BK92">
        <v>23.600580000000001</v>
      </c>
      <c r="BL92">
        <v>1236.8320000000001</v>
      </c>
      <c r="BM92">
        <v>24.27459</v>
      </c>
      <c r="BN92">
        <v>499.97789999999998</v>
      </c>
      <c r="BO92">
        <v>73.291120000000006</v>
      </c>
      <c r="BP92">
        <v>4.5265229999999997E-2</v>
      </c>
      <c r="BQ92">
        <v>27.139520000000001</v>
      </c>
      <c r="BR92">
        <v>27.941500000000001</v>
      </c>
      <c r="BS92">
        <v>999.9</v>
      </c>
      <c r="BT92">
        <v>0</v>
      </c>
      <c r="BU92">
        <v>0</v>
      </c>
      <c r="BV92">
        <v>9990</v>
      </c>
      <c r="BW92">
        <v>0</v>
      </c>
      <c r="BX92">
        <v>757.35910000000001</v>
      </c>
      <c r="BY92">
        <v>-32.024090000000001</v>
      </c>
      <c r="BZ92">
        <v>1281.1500000000001</v>
      </c>
      <c r="CA92">
        <v>1312.5909999999999</v>
      </c>
      <c r="CB92">
        <v>1.0355650000000001</v>
      </c>
      <c r="CC92">
        <v>1281.6120000000001</v>
      </c>
      <c r="CD92">
        <v>23.600580000000001</v>
      </c>
      <c r="CE92">
        <v>1.805612</v>
      </c>
      <c r="CF92">
        <v>1.7297169999999999</v>
      </c>
      <c r="CG92">
        <v>15.835459999999999</v>
      </c>
      <c r="CH92">
        <v>15.165710000000001</v>
      </c>
      <c r="CI92">
        <v>2000.0360000000001</v>
      </c>
      <c r="CJ92">
        <v>0.98000240000000005</v>
      </c>
      <c r="CK92">
        <v>1.9997339999999999E-2</v>
      </c>
      <c r="CL92">
        <v>0</v>
      </c>
      <c r="CM92">
        <v>2.2838500000000002</v>
      </c>
      <c r="CN92">
        <v>0</v>
      </c>
      <c r="CO92">
        <v>2910.4720000000002</v>
      </c>
      <c r="CP92">
        <v>17300.45</v>
      </c>
      <c r="CQ92">
        <v>40.811999999999998</v>
      </c>
      <c r="CR92">
        <v>41.125</v>
      </c>
      <c r="CS92">
        <v>40.643599999999999</v>
      </c>
      <c r="CT92">
        <v>39.149799999999999</v>
      </c>
      <c r="CU92">
        <v>39.943300000000001</v>
      </c>
      <c r="CV92">
        <v>1960.0360000000001</v>
      </c>
      <c r="CW92">
        <v>40</v>
      </c>
      <c r="CX92">
        <v>0</v>
      </c>
      <c r="CY92">
        <v>1657479694.3</v>
      </c>
      <c r="CZ92">
        <v>0</v>
      </c>
      <c r="DA92">
        <v>0</v>
      </c>
      <c r="DB92" t="s">
        <v>356</v>
      </c>
      <c r="DC92">
        <v>1657313570</v>
      </c>
      <c r="DD92">
        <v>1657313571.5</v>
      </c>
      <c r="DE92">
        <v>0</v>
      </c>
      <c r="DF92">
        <v>-0.183</v>
      </c>
      <c r="DG92">
        <v>-4.0000000000000001E-3</v>
      </c>
      <c r="DH92">
        <v>8.7509999999999994</v>
      </c>
      <c r="DI92">
        <v>0.37</v>
      </c>
      <c r="DJ92">
        <v>417</v>
      </c>
      <c r="DK92">
        <v>25</v>
      </c>
      <c r="DL92">
        <v>0.7</v>
      </c>
      <c r="DM92">
        <v>0.09</v>
      </c>
      <c r="DN92">
        <v>-32.4301975609756</v>
      </c>
      <c r="DO92">
        <v>2.16792334494771</v>
      </c>
      <c r="DP92">
        <v>0.47438567230852602</v>
      </c>
      <c r="DQ92">
        <v>0</v>
      </c>
      <c r="DR92">
        <v>1.0568087804878099</v>
      </c>
      <c r="DS92">
        <v>-0.16204222996515799</v>
      </c>
      <c r="DT92">
        <v>1.6433860522820601E-2</v>
      </c>
      <c r="DU92">
        <v>0</v>
      </c>
      <c r="DV92">
        <v>0</v>
      </c>
      <c r="DW92">
        <v>2</v>
      </c>
      <c r="DX92" t="s">
        <v>363</v>
      </c>
      <c r="DY92">
        <v>2.9712100000000001</v>
      </c>
      <c r="DZ92">
        <v>2.6989399999999999</v>
      </c>
      <c r="EA92">
        <v>0.157025</v>
      </c>
      <c r="EB92">
        <v>0.160467</v>
      </c>
      <c r="EC92">
        <v>8.5756399999999997E-2</v>
      </c>
      <c r="ED92">
        <v>8.3829100000000004E-2</v>
      </c>
      <c r="EE92">
        <v>32690.799999999999</v>
      </c>
      <c r="EF92">
        <v>35556.300000000003</v>
      </c>
      <c r="EG92">
        <v>35158.5</v>
      </c>
      <c r="EH92">
        <v>38427.199999999997</v>
      </c>
      <c r="EI92">
        <v>45614.9</v>
      </c>
      <c r="EJ92">
        <v>50853.3</v>
      </c>
      <c r="EK92">
        <v>54989.4</v>
      </c>
      <c r="EL92">
        <v>61641.3</v>
      </c>
      <c r="EM92">
        <v>1.9494</v>
      </c>
      <c r="EN92">
        <v>2.125</v>
      </c>
      <c r="EO92">
        <v>5.4657499999999998E-2</v>
      </c>
      <c r="EP92">
        <v>0</v>
      </c>
      <c r="EQ92">
        <v>27.013300000000001</v>
      </c>
      <c r="ER92">
        <v>999.9</v>
      </c>
      <c r="ES92">
        <v>41.765000000000001</v>
      </c>
      <c r="ET92">
        <v>35.549999999999997</v>
      </c>
      <c r="EU92">
        <v>33.180100000000003</v>
      </c>
      <c r="EV92">
        <v>53.600200000000001</v>
      </c>
      <c r="EW92">
        <v>36.5184</v>
      </c>
      <c r="EX92">
        <v>2</v>
      </c>
      <c r="EY92">
        <v>0.15699199999999999</v>
      </c>
      <c r="EZ92">
        <v>1.88418</v>
      </c>
      <c r="FA92">
        <v>20.1373</v>
      </c>
      <c r="FB92">
        <v>5.1981200000000003</v>
      </c>
      <c r="FC92">
        <v>12.0099</v>
      </c>
      <c r="FD92">
        <v>4.9756</v>
      </c>
      <c r="FE92">
        <v>3.294</v>
      </c>
      <c r="FF92">
        <v>9999</v>
      </c>
      <c r="FG92">
        <v>9999</v>
      </c>
      <c r="FH92">
        <v>9999</v>
      </c>
      <c r="FI92">
        <v>582.9</v>
      </c>
      <c r="FJ92">
        <v>1.8631899999999999</v>
      </c>
      <c r="FK92">
        <v>1.86798</v>
      </c>
      <c r="FL92">
        <v>1.86768</v>
      </c>
      <c r="FM92">
        <v>1.8689</v>
      </c>
      <c r="FN92">
        <v>1.8696600000000001</v>
      </c>
      <c r="FO92">
        <v>1.8656900000000001</v>
      </c>
      <c r="FP92">
        <v>1.86676</v>
      </c>
      <c r="FQ92">
        <v>1.8680699999999999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12.81</v>
      </c>
      <c r="GF92">
        <v>0.36120000000000002</v>
      </c>
      <c r="GG92">
        <v>4.1364293666523597</v>
      </c>
      <c r="GH92">
        <v>8.4522687725487305E-3</v>
      </c>
      <c r="GI92">
        <v>-1.6959636708711599E-6</v>
      </c>
      <c r="GJ92">
        <v>4.0157175029199598E-10</v>
      </c>
      <c r="GK92">
        <v>-9.3331712570041497E-2</v>
      </c>
      <c r="GL92">
        <v>-1.2380171323446701E-2</v>
      </c>
      <c r="GM92">
        <v>1.4613783029802699E-3</v>
      </c>
      <c r="GN92">
        <v>-7.38890925161513E-6</v>
      </c>
      <c r="GO92">
        <v>15</v>
      </c>
      <c r="GP92">
        <v>2141</v>
      </c>
      <c r="GQ92">
        <v>1</v>
      </c>
      <c r="GR92">
        <v>40</v>
      </c>
      <c r="GS92">
        <v>2769.2</v>
      </c>
      <c r="GT92">
        <v>2769.1</v>
      </c>
      <c r="GU92">
        <v>3.2165499999999998</v>
      </c>
      <c r="GV92">
        <v>2.63794</v>
      </c>
      <c r="GW92">
        <v>2.2485400000000002</v>
      </c>
      <c r="GX92">
        <v>2.7331500000000002</v>
      </c>
      <c r="GY92">
        <v>1.9958499999999999</v>
      </c>
      <c r="GZ92">
        <v>2.4035600000000001</v>
      </c>
      <c r="HA92">
        <v>39.968899999999998</v>
      </c>
      <c r="HB92">
        <v>13.8431</v>
      </c>
      <c r="HC92">
        <v>18</v>
      </c>
      <c r="HD92">
        <v>499.22899999999998</v>
      </c>
      <c r="HE92">
        <v>621.154</v>
      </c>
      <c r="HF92">
        <v>22.525700000000001</v>
      </c>
      <c r="HG92">
        <v>29.2287</v>
      </c>
      <c r="HH92">
        <v>30.0002</v>
      </c>
      <c r="HI92">
        <v>29.168199999999999</v>
      </c>
      <c r="HJ92">
        <v>29.095400000000001</v>
      </c>
      <c r="HK92">
        <v>64.535399999999996</v>
      </c>
      <c r="HL92">
        <v>27.3171</v>
      </c>
      <c r="HM92">
        <v>0</v>
      </c>
      <c r="HN92">
        <v>22.5321</v>
      </c>
      <c r="HO92">
        <v>1308.4000000000001</v>
      </c>
      <c r="HP92">
        <v>23.677199999999999</v>
      </c>
      <c r="HQ92">
        <v>101.985</v>
      </c>
      <c r="HR92">
        <v>102.599</v>
      </c>
    </row>
    <row r="93" spans="1:226" x14ac:dyDescent="0.2">
      <c r="A93">
        <v>77</v>
      </c>
      <c r="B93">
        <v>1657479725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1657479722.5</v>
      </c>
      <c r="J93">
        <f t="shared" si="34"/>
        <v>4.2657003457158742E-3</v>
      </c>
      <c r="K93">
        <f t="shared" si="35"/>
        <v>4.2657003457158744</v>
      </c>
      <c r="L93">
        <f t="shared" si="36"/>
        <v>48.047394520816674</v>
      </c>
      <c r="M93">
        <f t="shared" si="37"/>
        <v>1266.9522222222199</v>
      </c>
      <c r="N93">
        <f t="shared" si="38"/>
        <v>729.95753883991767</v>
      </c>
      <c r="O93">
        <f t="shared" si="39"/>
        <v>53.532154664805347</v>
      </c>
      <c r="P93">
        <f t="shared" si="40"/>
        <v>92.913188376279606</v>
      </c>
      <c r="Q93">
        <f t="shared" si="41"/>
        <v>0.15905001698852617</v>
      </c>
      <c r="R93">
        <f t="shared" si="42"/>
        <v>3.6783849886559041</v>
      </c>
      <c r="S93">
        <f t="shared" si="43"/>
        <v>0.15532585846280719</v>
      </c>
      <c r="T93">
        <f t="shared" si="44"/>
        <v>9.7405999479218727E-2</v>
      </c>
      <c r="U93">
        <f t="shared" si="45"/>
        <v>321.52256133333316</v>
      </c>
      <c r="V93">
        <f t="shared" si="46"/>
        <v>27.768341117249847</v>
      </c>
      <c r="W93">
        <f t="shared" si="47"/>
        <v>27.768341117249847</v>
      </c>
      <c r="X93">
        <f t="shared" si="48"/>
        <v>3.7438916026825129</v>
      </c>
      <c r="Y93">
        <f t="shared" si="49"/>
        <v>50.068726000668406</v>
      </c>
      <c r="Z93">
        <f t="shared" si="50"/>
        <v>1.8060811404194532</v>
      </c>
      <c r="AA93">
        <f t="shared" si="51"/>
        <v>3.6072041066020781</v>
      </c>
      <c r="AB93">
        <f t="shared" si="52"/>
        <v>1.9378104622630596</v>
      </c>
      <c r="AC93">
        <f t="shared" si="53"/>
        <v>-188.11738524607006</v>
      </c>
      <c r="AD93">
        <f t="shared" si="54"/>
        <v>-126.00273349715125</v>
      </c>
      <c r="AE93">
        <f t="shared" si="55"/>
        <v>-7.4259823914783771</v>
      </c>
      <c r="AF93">
        <f t="shared" si="56"/>
        <v>-2.3539801366538882E-2</v>
      </c>
      <c r="AG93">
        <f t="shared" si="57"/>
        <v>130.16027804589663</v>
      </c>
      <c r="AH93">
        <f t="shared" si="58"/>
        <v>4.2970071805265304</v>
      </c>
      <c r="AI93">
        <f t="shared" si="59"/>
        <v>48.047394520816674</v>
      </c>
      <c r="AJ93">
        <v>1331.4318361881001</v>
      </c>
      <c r="AK93">
        <v>1305.99472727273</v>
      </c>
      <c r="AL93">
        <v>3.5143910802677798</v>
      </c>
      <c r="AM93">
        <v>64.505183342234901</v>
      </c>
      <c r="AN93">
        <f t="shared" si="60"/>
        <v>4.2657003457158744</v>
      </c>
      <c r="AO93">
        <v>23.5970289571619</v>
      </c>
      <c r="AP93">
        <v>24.624193939393901</v>
      </c>
      <c r="AQ93">
        <v>-4.1703261993617001E-4</v>
      </c>
      <c r="AR93">
        <v>77.478749649057505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38740.986069875231</v>
      </c>
      <c r="AX93">
        <f t="shared" si="64"/>
        <v>2000.04111111111</v>
      </c>
      <c r="AY93">
        <f t="shared" si="65"/>
        <v>1681.2345333333326</v>
      </c>
      <c r="AZ93">
        <f t="shared" si="66"/>
        <v>0.84059998766692023</v>
      </c>
      <c r="BA93">
        <f t="shared" si="67"/>
        <v>0.16075797619715596</v>
      </c>
      <c r="BB93">
        <v>1.232</v>
      </c>
      <c r="BC93">
        <v>0.5</v>
      </c>
      <c r="BD93" t="s">
        <v>355</v>
      </c>
      <c r="BE93">
        <v>2</v>
      </c>
      <c r="BF93" t="b">
        <v>1</v>
      </c>
      <c r="BG93">
        <v>1657479722.5</v>
      </c>
      <c r="BH93">
        <v>1266.9522222222199</v>
      </c>
      <c r="BI93">
        <v>1300.36777777778</v>
      </c>
      <c r="BJ93">
        <v>24.627488888888902</v>
      </c>
      <c r="BK93">
        <v>23.5947</v>
      </c>
      <c r="BL93">
        <v>1254.09111111111</v>
      </c>
      <c r="BM93">
        <v>24.266288888888901</v>
      </c>
      <c r="BN93">
        <v>499.96055555555603</v>
      </c>
      <c r="BO93">
        <v>73.290655555555603</v>
      </c>
      <c r="BP93">
        <v>4.5328822222222197E-2</v>
      </c>
      <c r="BQ93">
        <v>27.132955555555601</v>
      </c>
      <c r="BR93">
        <v>27.931000000000001</v>
      </c>
      <c r="BS93">
        <v>999.9</v>
      </c>
      <c r="BT93">
        <v>0</v>
      </c>
      <c r="BU93">
        <v>0</v>
      </c>
      <c r="BV93">
        <v>10001.1111111111</v>
      </c>
      <c r="BW93">
        <v>0</v>
      </c>
      <c r="BX93">
        <v>909.66122222222202</v>
      </c>
      <c r="BY93">
        <v>-33.414733333333302</v>
      </c>
      <c r="BZ93">
        <v>1298.94333333333</v>
      </c>
      <c r="CA93">
        <v>1331.79111111111</v>
      </c>
      <c r="CB93">
        <v>1.0327877777777801</v>
      </c>
      <c r="CC93">
        <v>1300.36777777778</v>
      </c>
      <c r="CD93">
        <v>23.5947</v>
      </c>
      <c r="CE93">
        <v>1.8049644444444399</v>
      </c>
      <c r="CF93">
        <v>1.7292711111111101</v>
      </c>
      <c r="CG93">
        <v>15.8298666666667</v>
      </c>
      <c r="CH93">
        <v>15.161711111111099</v>
      </c>
      <c r="CI93">
        <v>2000.04111111111</v>
      </c>
      <c r="CJ93">
        <v>0.98000166666666699</v>
      </c>
      <c r="CK93">
        <v>1.9998122222222199E-2</v>
      </c>
      <c r="CL93">
        <v>0</v>
      </c>
      <c r="CM93">
        <v>2.33476666666667</v>
      </c>
      <c r="CN93">
        <v>0</v>
      </c>
      <c r="CO93">
        <v>2998.9044444444398</v>
      </c>
      <c r="CP93">
        <v>17300.5</v>
      </c>
      <c r="CQ93">
        <v>40.811999999999998</v>
      </c>
      <c r="CR93">
        <v>41.125</v>
      </c>
      <c r="CS93">
        <v>40.638777777777797</v>
      </c>
      <c r="CT93">
        <v>39.125</v>
      </c>
      <c r="CU93">
        <v>39.936999999999998</v>
      </c>
      <c r="CV93">
        <v>1960.04111111111</v>
      </c>
      <c r="CW93">
        <v>40</v>
      </c>
      <c r="CX93">
        <v>0</v>
      </c>
      <c r="CY93">
        <v>1657479699.0999999</v>
      </c>
      <c r="CZ93">
        <v>0</v>
      </c>
      <c r="DA93">
        <v>0</v>
      </c>
      <c r="DB93" t="s">
        <v>356</v>
      </c>
      <c r="DC93">
        <v>1657313570</v>
      </c>
      <c r="DD93">
        <v>1657313571.5</v>
      </c>
      <c r="DE93">
        <v>0</v>
      </c>
      <c r="DF93">
        <v>-0.183</v>
      </c>
      <c r="DG93">
        <v>-4.0000000000000001E-3</v>
      </c>
      <c r="DH93">
        <v>8.7509999999999994</v>
      </c>
      <c r="DI93">
        <v>0.37</v>
      </c>
      <c r="DJ93">
        <v>417</v>
      </c>
      <c r="DK93">
        <v>25</v>
      </c>
      <c r="DL93">
        <v>0.7</v>
      </c>
      <c r="DM93">
        <v>0.09</v>
      </c>
      <c r="DN93">
        <v>-32.560614634146297</v>
      </c>
      <c r="DO93">
        <v>-1.10788013937274</v>
      </c>
      <c r="DP93">
        <v>0.61807266664143601</v>
      </c>
      <c r="DQ93">
        <v>0</v>
      </c>
      <c r="DR93">
        <v>1.0473975609756101</v>
      </c>
      <c r="DS93">
        <v>-0.12942878048780301</v>
      </c>
      <c r="DT93">
        <v>1.3624881432554199E-2</v>
      </c>
      <c r="DU93">
        <v>0</v>
      </c>
      <c r="DV93">
        <v>0</v>
      </c>
      <c r="DW93">
        <v>2</v>
      </c>
      <c r="DX93" t="s">
        <v>363</v>
      </c>
      <c r="DY93">
        <v>2.9708899999999998</v>
      </c>
      <c r="DZ93">
        <v>2.69923</v>
      </c>
      <c r="EA93">
        <v>0.158335</v>
      </c>
      <c r="EB93">
        <v>0.161743</v>
      </c>
      <c r="EC93">
        <v>8.5751599999999997E-2</v>
      </c>
      <c r="ED93">
        <v>8.3804699999999996E-2</v>
      </c>
      <c r="EE93">
        <v>32639</v>
      </c>
      <c r="EF93">
        <v>35501.9</v>
      </c>
      <c r="EG93">
        <v>35157.4</v>
      </c>
      <c r="EH93">
        <v>38426.9</v>
      </c>
      <c r="EI93">
        <v>45614.9</v>
      </c>
      <c r="EJ93">
        <v>50854.400000000001</v>
      </c>
      <c r="EK93">
        <v>54989.1</v>
      </c>
      <c r="EL93">
        <v>61640.9</v>
      </c>
      <c r="EM93">
        <v>1.9490000000000001</v>
      </c>
      <c r="EN93">
        <v>2.1248</v>
      </c>
      <c r="EO93">
        <v>5.76973E-2</v>
      </c>
      <c r="EP93">
        <v>0</v>
      </c>
      <c r="EQ93">
        <v>26.988199999999999</v>
      </c>
      <c r="ER93">
        <v>999.9</v>
      </c>
      <c r="ES93">
        <v>41.741</v>
      </c>
      <c r="ET93">
        <v>35.57</v>
      </c>
      <c r="EU93">
        <v>33.199199999999998</v>
      </c>
      <c r="EV93">
        <v>53.610199999999999</v>
      </c>
      <c r="EW93">
        <v>36.522399999999998</v>
      </c>
      <c r="EX93">
        <v>2</v>
      </c>
      <c r="EY93">
        <v>0.15678900000000001</v>
      </c>
      <c r="EZ93">
        <v>1.7600899999999999</v>
      </c>
      <c r="FA93">
        <v>20.138500000000001</v>
      </c>
      <c r="FB93">
        <v>5.1981200000000003</v>
      </c>
      <c r="FC93">
        <v>12.0099</v>
      </c>
      <c r="FD93">
        <v>4.9756</v>
      </c>
      <c r="FE93">
        <v>3.294</v>
      </c>
      <c r="FF93">
        <v>9999</v>
      </c>
      <c r="FG93">
        <v>9999</v>
      </c>
      <c r="FH93">
        <v>9999</v>
      </c>
      <c r="FI93">
        <v>582.9</v>
      </c>
      <c r="FJ93">
        <v>1.8631599999999999</v>
      </c>
      <c r="FK93">
        <v>1.86792</v>
      </c>
      <c r="FL93">
        <v>1.86768</v>
      </c>
      <c r="FM93">
        <v>1.8689</v>
      </c>
      <c r="FN93">
        <v>1.8696299999999999</v>
      </c>
      <c r="FO93">
        <v>1.8656900000000001</v>
      </c>
      <c r="FP93">
        <v>1.86676</v>
      </c>
      <c r="FQ93">
        <v>1.8681300000000001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12.92</v>
      </c>
      <c r="GF93">
        <v>0.36109999999999998</v>
      </c>
      <c r="GG93">
        <v>4.1364293666523597</v>
      </c>
      <c r="GH93">
        <v>8.4522687725487305E-3</v>
      </c>
      <c r="GI93">
        <v>-1.6959636708711599E-6</v>
      </c>
      <c r="GJ93">
        <v>4.0157175029199598E-10</v>
      </c>
      <c r="GK93">
        <v>-9.3331712570041497E-2</v>
      </c>
      <c r="GL93">
        <v>-1.2380171323446701E-2</v>
      </c>
      <c r="GM93">
        <v>1.4613783029802699E-3</v>
      </c>
      <c r="GN93">
        <v>-7.38890925161513E-6</v>
      </c>
      <c r="GO93">
        <v>15</v>
      </c>
      <c r="GP93">
        <v>2141</v>
      </c>
      <c r="GQ93">
        <v>1</v>
      </c>
      <c r="GR93">
        <v>40</v>
      </c>
      <c r="GS93">
        <v>2769.2</v>
      </c>
      <c r="GT93">
        <v>2769.2</v>
      </c>
      <c r="GU93">
        <v>3.2519499999999999</v>
      </c>
      <c r="GV93">
        <v>2.63916</v>
      </c>
      <c r="GW93">
        <v>2.2485400000000002</v>
      </c>
      <c r="GX93">
        <v>2.7331500000000002</v>
      </c>
      <c r="GY93">
        <v>1.9958499999999999</v>
      </c>
      <c r="GZ93">
        <v>2.3962400000000001</v>
      </c>
      <c r="HA93">
        <v>39.968899999999998</v>
      </c>
      <c r="HB93">
        <v>13.8431</v>
      </c>
      <c r="HC93">
        <v>18</v>
      </c>
      <c r="HD93">
        <v>498.98399999999998</v>
      </c>
      <c r="HE93">
        <v>620.995</v>
      </c>
      <c r="HF93">
        <v>22.566700000000001</v>
      </c>
      <c r="HG93">
        <v>29.231200000000001</v>
      </c>
      <c r="HH93">
        <v>30</v>
      </c>
      <c r="HI93">
        <v>29.170200000000001</v>
      </c>
      <c r="HJ93">
        <v>29.095400000000001</v>
      </c>
      <c r="HK93">
        <v>65.118499999999997</v>
      </c>
      <c r="HL93">
        <v>27.3171</v>
      </c>
      <c r="HM93">
        <v>0</v>
      </c>
      <c r="HN93">
        <v>22.581499999999998</v>
      </c>
      <c r="HO93">
        <v>1321.84</v>
      </c>
      <c r="HP93">
        <v>23.677199999999999</v>
      </c>
      <c r="HQ93">
        <v>101.983</v>
      </c>
      <c r="HR93">
        <v>102.599</v>
      </c>
    </row>
    <row r="94" spans="1:226" x14ac:dyDescent="0.2">
      <c r="A94">
        <v>78</v>
      </c>
      <c r="B94">
        <v>1657479730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1657479727.2</v>
      </c>
      <c r="J94">
        <f t="shared" si="34"/>
        <v>4.2945947764608814E-3</v>
      </c>
      <c r="K94">
        <f t="shared" si="35"/>
        <v>4.2945947764608814</v>
      </c>
      <c r="L94">
        <f t="shared" si="36"/>
        <v>47.352298642779623</v>
      </c>
      <c r="M94">
        <f t="shared" si="37"/>
        <v>1282.921</v>
      </c>
      <c r="N94">
        <f t="shared" si="38"/>
        <v>755.81227326390456</v>
      </c>
      <c r="O94">
        <f t="shared" si="39"/>
        <v>55.428520964500088</v>
      </c>
      <c r="P94">
        <f t="shared" si="40"/>
        <v>94.084756307560014</v>
      </c>
      <c r="Q94">
        <f t="shared" si="41"/>
        <v>0.16026583945842124</v>
      </c>
      <c r="R94">
        <f t="shared" si="42"/>
        <v>3.6853279132021868</v>
      </c>
      <c r="S94">
        <f t="shared" si="43"/>
        <v>0.15649219701787154</v>
      </c>
      <c r="T94">
        <f t="shared" si="44"/>
        <v>9.8139269285247632E-2</v>
      </c>
      <c r="U94">
        <f t="shared" si="45"/>
        <v>321.5116908</v>
      </c>
      <c r="V94">
        <f t="shared" si="46"/>
        <v>27.760225257313813</v>
      </c>
      <c r="W94">
        <f t="shared" si="47"/>
        <v>27.760225257313813</v>
      </c>
      <c r="X94">
        <f t="shared" si="48"/>
        <v>3.74211757903758</v>
      </c>
      <c r="Y94">
        <f t="shared" si="49"/>
        <v>50.06021193774702</v>
      </c>
      <c r="Z94">
        <f t="shared" si="50"/>
        <v>1.8056812556476003</v>
      </c>
      <c r="AA94">
        <f t="shared" si="51"/>
        <v>3.6070187994670837</v>
      </c>
      <c r="AB94">
        <f t="shared" si="52"/>
        <v>1.9364363233899797</v>
      </c>
      <c r="AC94">
        <f t="shared" si="53"/>
        <v>-189.39162964192488</v>
      </c>
      <c r="AD94">
        <f t="shared" si="54"/>
        <v>-124.80203444747673</v>
      </c>
      <c r="AE94">
        <f t="shared" si="55"/>
        <v>-7.3410325861501438</v>
      </c>
      <c r="AF94">
        <f t="shared" si="56"/>
        <v>-2.3005875551774579E-2</v>
      </c>
      <c r="AG94">
        <f t="shared" si="57"/>
        <v>125.1937203816633</v>
      </c>
      <c r="AH94">
        <f t="shared" si="58"/>
        <v>4.2719295894575051</v>
      </c>
      <c r="AI94">
        <f t="shared" si="59"/>
        <v>47.352298642779623</v>
      </c>
      <c r="AJ94">
        <v>1347.08235377341</v>
      </c>
      <c r="AK94">
        <v>1322.82709090909</v>
      </c>
      <c r="AL94">
        <v>3.2493658899623701</v>
      </c>
      <c r="AM94">
        <v>64.505183342234901</v>
      </c>
      <c r="AN94">
        <f t="shared" si="60"/>
        <v>4.2945947764608814</v>
      </c>
      <c r="AO94">
        <v>23.589594531127702</v>
      </c>
      <c r="AP94">
        <v>24.621764848484801</v>
      </c>
      <c r="AQ94">
        <v>-1.6082967077268298E-5</v>
      </c>
      <c r="AR94">
        <v>77.478749649057505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38833.923054682928</v>
      </c>
      <c r="AX94">
        <f t="shared" si="64"/>
        <v>1999.973</v>
      </c>
      <c r="AY94">
        <f t="shared" si="65"/>
        <v>1681.17732</v>
      </c>
      <c r="AZ94">
        <f t="shared" si="66"/>
        <v>0.84060000810010937</v>
      </c>
      <c r="BA94">
        <f t="shared" si="67"/>
        <v>0.16075801563321104</v>
      </c>
      <c r="BB94">
        <v>1.232</v>
      </c>
      <c r="BC94">
        <v>0.5</v>
      </c>
      <c r="BD94" t="s">
        <v>355</v>
      </c>
      <c r="BE94">
        <v>2</v>
      </c>
      <c r="BF94" t="b">
        <v>1</v>
      </c>
      <c r="BG94">
        <v>1657479727.2</v>
      </c>
      <c r="BH94">
        <v>1282.921</v>
      </c>
      <c r="BI94">
        <v>1315.1179999999999</v>
      </c>
      <c r="BJ94">
        <v>24.62191</v>
      </c>
      <c r="BK94">
        <v>23.59526</v>
      </c>
      <c r="BL94">
        <v>1269.963</v>
      </c>
      <c r="BM94">
        <v>24.260950000000001</v>
      </c>
      <c r="BN94">
        <v>500.01769999999999</v>
      </c>
      <c r="BO94">
        <v>73.291390000000007</v>
      </c>
      <c r="BP94">
        <v>4.4970000000000003E-2</v>
      </c>
      <c r="BQ94">
        <v>27.132079999999998</v>
      </c>
      <c r="BR94">
        <v>27.937889999999999</v>
      </c>
      <c r="BS94">
        <v>999.9</v>
      </c>
      <c r="BT94">
        <v>0</v>
      </c>
      <c r="BU94">
        <v>0</v>
      </c>
      <c r="BV94">
        <v>10026</v>
      </c>
      <c r="BW94">
        <v>0</v>
      </c>
      <c r="BX94">
        <v>1048.7199000000001</v>
      </c>
      <c r="BY94">
        <v>-32.197240000000001</v>
      </c>
      <c r="BZ94">
        <v>1315.307</v>
      </c>
      <c r="CA94">
        <v>1346.8979999999999</v>
      </c>
      <c r="CB94">
        <v>1.0266483</v>
      </c>
      <c r="CC94">
        <v>1315.1179999999999</v>
      </c>
      <c r="CD94">
        <v>23.59526</v>
      </c>
      <c r="CE94">
        <v>1.804573</v>
      </c>
      <c r="CF94">
        <v>1.7293289999999999</v>
      </c>
      <c r="CG94">
        <v>15.82648</v>
      </c>
      <c r="CH94">
        <v>15.162229999999999</v>
      </c>
      <c r="CI94">
        <v>1999.973</v>
      </c>
      <c r="CJ94">
        <v>0.98000149999999997</v>
      </c>
      <c r="CK94">
        <v>1.99983E-2</v>
      </c>
      <c r="CL94">
        <v>0</v>
      </c>
      <c r="CM94">
        <v>2.3419599999999998</v>
      </c>
      <c r="CN94">
        <v>0</v>
      </c>
      <c r="CO94">
        <v>3076.3560000000002</v>
      </c>
      <c r="CP94">
        <v>17299.919999999998</v>
      </c>
      <c r="CQ94">
        <v>40.811999999999998</v>
      </c>
      <c r="CR94">
        <v>41.087200000000003</v>
      </c>
      <c r="CS94">
        <v>40.625</v>
      </c>
      <c r="CT94">
        <v>39.125</v>
      </c>
      <c r="CU94">
        <v>39.936999999999998</v>
      </c>
      <c r="CV94">
        <v>1959.973</v>
      </c>
      <c r="CW94">
        <v>40</v>
      </c>
      <c r="CX94">
        <v>0</v>
      </c>
      <c r="CY94">
        <v>1657479704.5</v>
      </c>
      <c r="CZ94">
        <v>0</v>
      </c>
      <c r="DA94">
        <v>0</v>
      </c>
      <c r="DB94" t="s">
        <v>356</v>
      </c>
      <c r="DC94">
        <v>1657313570</v>
      </c>
      <c r="DD94">
        <v>1657313571.5</v>
      </c>
      <c r="DE94">
        <v>0</v>
      </c>
      <c r="DF94">
        <v>-0.183</v>
      </c>
      <c r="DG94">
        <v>-4.0000000000000001E-3</v>
      </c>
      <c r="DH94">
        <v>8.7509999999999994</v>
      </c>
      <c r="DI94">
        <v>0.37</v>
      </c>
      <c r="DJ94">
        <v>417</v>
      </c>
      <c r="DK94">
        <v>25</v>
      </c>
      <c r="DL94">
        <v>0.7</v>
      </c>
      <c r="DM94">
        <v>0.09</v>
      </c>
      <c r="DN94">
        <v>-32.518287804878</v>
      </c>
      <c r="DO94">
        <v>0.16961602787451699</v>
      </c>
      <c r="DP94">
        <v>0.73322136417024097</v>
      </c>
      <c r="DQ94">
        <v>0</v>
      </c>
      <c r="DR94">
        <v>1.0368698292682901</v>
      </c>
      <c r="DS94">
        <v>-9.5232334494772003E-2</v>
      </c>
      <c r="DT94">
        <v>1.19803096460297E-2</v>
      </c>
      <c r="DU94">
        <v>1</v>
      </c>
      <c r="DV94">
        <v>1</v>
      </c>
      <c r="DW94">
        <v>2</v>
      </c>
      <c r="DX94" t="s">
        <v>357</v>
      </c>
      <c r="DY94">
        <v>2.9708100000000002</v>
      </c>
      <c r="DZ94">
        <v>2.6987199999999998</v>
      </c>
      <c r="EA94">
        <v>0.159583</v>
      </c>
      <c r="EB94">
        <v>0.16303000000000001</v>
      </c>
      <c r="EC94">
        <v>8.5734099999999994E-2</v>
      </c>
      <c r="ED94">
        <v>8.4011199999999994E-2</v>
      </c>
      <c r="EE94">
        <v>32590.1</v>
      </c>
      <c r="EF94">
        <v>35447.4</v>
      </c>
      <c r="EG94">
        <v>35156.9</v>
      </c>
      <c r="EH94">
        <v>38426.9</v>
      </c>
      <c r="EI94">
        <v>45615.1</v>
      </c>
      <c r="EJ94">
        <v>50842.3</v>
      </c>
      <c r="EK94">
        <v>54988.2</v>
      </c>
      <c r="EL94">
        <v>61640.1</v>
      </c>
      <c r="EM94">
        <v>1.9492</v>
      </c>
      <c r="EN94">
        <v>2.1252</v>
      </c>
      <c r="EO94">
        <v>5.9217199999999998E-2</v>
      </c>
      <c r="EP94">
        <v>0</v>
      </c>
      <c r="EQ94">
        <v>26.967600000000001</v>
      </c>
      <c r="ER94">
        <v>999.9</v>
      </c>
      <c r="ES94">
        <v>41.716999999999999</v>
      </c>
      <c r="ET94">
        <v>35.57</v>
      </c>
      <c r="EU94">
        <v>33.180300000000003</v>
      </c>
      <c r="EV94">
        <v>53.050199999999997</v>
      </c>
      <c r="EW94">
        <v>36.546500000000002</v>
      </c>
      <c r="EX94">
        <v>2</v>
      </c>
      <c r="EY94">
        <v>0.156829</v>
      </c>
      <c r="EZ94">
        <v>1.7077800000000001</v>
      </c>
      <c r="FA94">
        <v>20.138999999999999</v>
      </c>
      <c r="FB94">
        <v>5.1969200000000004</v>
      </c>
      <c r="FC94">
        <v>12.008800000000001</v>
      </c>
      <c r="FD94">
        <v>4.9752000000000001</v>
      </c>
      <c r="FE94">
        <v>3.294</v>
      </c>
      <c r="FF94">
        <v>9999</v>
      </c>
      <c r="FG94">
        <v>9999</v>
      </c>
      <c r="FH94">
        <v>9999</v>
      </c>
      <c r="FI94">
        <v>582.9</v>
      </c>
      <c r="FJ94">
        <v>1.86313</v>
      </c>
      <c r="FK94">
        <v>1.86795</v>
      </c>
      <c r="FL94">
        <v>1.86768</v>
      </c>
      <c r="FM94">
        <v>1.8689</v>
      </c>
      <c r="FN94">
        <v>1.8696600000000001</v>
      </c>
      <c r="FO94">
        <v>1.8656900000000001</v>
      </c>
      <c r="FP94">
        <v>1.86676</v>
      </c>
      <c r="FQ94">
        <v>1.8681300000000001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13.01</v>
      </c>
      <c r="GF94">
        <v>0.36080000000000001</v>
      </c>
      <c r="GG94">
        <v>4.1364293666523597</v>
      </c>
      <c r="GH94">
        <v>8.4522687725487305E-3</v>
      </c>
      <c r="GI94">
        <v>-1.6959636708711599E-6</v>
      </c>
      <c r="GJ94">
        <v>4.0157175029199598E-10</v>
      </c>
      <c r="GK94">
        <v>-9.3331712570041497E-2</v>
      </c>
      <c r="GL94">
        <v>-1.2380171323446701E-2</v>
      </c>
      <c r="GM94">
        <v>1.4613783029802699E-3</v>
      </c>
      <c r="GN94">
        <v>-7.38890925161513E-6</v>
      </c>
      <c r="GO94">
        <v>15</v>
      </c>
      <c r="GP94">
        <v>2141</v>
      </c>
      <c r="GQ94">
        <v>1</v>
      </c>
      <c r="GR94">
        <v>40</v>
      </c>
      <c r="GS94">
        <v>2769.3</v>
      </c>
      <c r="GT94">
        <v>2769.3</v>
      </c>
      <c r="GU94">
        <v>3.28125</v>
      </c>
      <c r="GV94">
        <v>2.6415999999999999</v>
      </c>
      <c r="GW94">
        <v>2.2485400000000002</v>
      </c>
      <c r="GX94">
        <v>2.7331500000000002</v>
      </c>
      <c r="GY94">
        <v>1.9958499999999999</v>
      </c>
      <c r="GZ94">
        <v>2.3571800000000001</v>
      </c>
      <c r="HA94">
        <v>39.968899999999998</v>
      </c>
      <c r="HB94">
        <v>13.834300000000001</v>
      </c>
      <c r="HC94">
        <v>18</v>
      </c>
      <c r="HD94">
        <v>499.11700000000002</v>
      </c>
      <c r="HE94">
        <v>621.31200000000001</v>
      </c>
      <c r="HF94">
        <v>22.618099999999998</v>
      </c>
      <c r="HG94">
        <v>29.233699999999999</v>
      </c>
      <c r="HH94">
        <v>30.0001</v>
      </c>
      <c r="HI94">
        <v>29.170200000000001</v>
      </c>
      <c r="HJ94">
        <v>29.095400000000001</v>
      </c>
      <c r="HK94">
        <v>65.774799999999999</v>
      </c>
      <c r="HL94">
        <v>27.033200000000001</v>
      </c>
      <c r="HM94">
        <v>0</v>
      </c>
      <c r="HN94">
        <v>22.627400000000002</v>
      </c>
      <c r="HO94">
        <v>1341.97</v>
      </c>
      <c r="HP94">
        <v>23.677199999999999</v>
      </c>
      <c r="HQ94">
        <v>101.98099999999999</v>
      </c>
      <c r="HR94">
        <v>102.598</v>
      </c>
    </row>
    <row r="95" spans="1:226" x14ac:dyDescent="0.2">
      <c r="A95">
        <v>79</v>
      </c>
      <c r="B95">
        <v>1657479735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1657479732.5</v>
      </c>
      <c r="J95">
        <f t="shared" si="34"/>
        <v>4.3135477990963221E-3</v>
      </c>
      <c r="K95">
        <f t="shared" si="35"/>
        <v>4.3135477990963222</v>
      </c>
      <c r="L95">
        <f t="shared" si="36"/>
        <v>47.4245244916725</v>
      </c>
      <c r="M95">
        <f t="shared" si="37"/>
        <v>1300.1866666666699</v>
      </c>
      <c r="N95">
        <f t="shared" si="38"/>
        <v>774.04534627843873</v>
      </c>
      <c r="O95">
        <f t="shared" si="39"/>
        <v>56.766984607121643</v>
      </c>
      <c r="P95">
        <f t="shared" si="40"/>
        <v>95.353168710223912</v>
      </c>
      <c r="Q95">
        <f t="shared" si="41"/>
        <v>0.16110782072414725</v>
      </c>
      <c r="R95">
        <f t="shared" si="42"/>
        <v>3.6758572125103308</v>
      </c>
      <c r="S95">
        <f t="shared" si="43"/>
        <v>0.15728535875353414</v>
      </c>
      <c r="T95">
        <f t="shared" si="44"/>
        <v>9.8639228564114528E-2</v>
      </c>
      <c r="U95">
        <f t="shared" si="45"/>
        <v>321.50908400000048</v>
      </c>
      <c r="V95">
        <f t="shared" si="46"/>
        <v>27.762731701393143</v>
      </c>
      <c r="W95">
        <f t="shared" si="47"/>
        <v>27.762731701393143</v>
      </c>
      <c r="X95">
        <f t="shared" si="48"/>
        <v>3.742665377499542</v>
      </c>
      <c r="Y95">
        <f t="shared" si="49"/>
        <v>50.095364656344643</v>
      </c>
      <c r="Z95">
        <f t="shared" si="50"/>
        <v>1.8074768066824249</v>
      </c>
      <c r="AA95">
        <f t="shared" si="51"/>
        <v>3.6080719625094209</v>
      </c>
      <c r="AB95">
        <f t="shared" si="52"/>
        <v>1.935188570817117</v>
      </c>
      <c r="AC95">
        <f t="shared" si="53"/>
        <v>-190.22745794014781</v>
      </c>
      <c r="AD95">
        <f t="shared" si="54"/>
        <v>-123.99200249886323</v>
      </c>
      <c r="AE95">
        <f t="shared" si="55"/>
        <v>-7.3124495602832047</v>
      </c>
      <c r="AF95">
        <f t="shared" si="56"/>
        <v>-2.2825999293758059E-2</v>
      </c>
      <c r="AG95">
        <f t="shared" si="57"/>
        <v>129.47252988106342</v>
      </c>
      <c r="AH95">
        <f t="shared" si="58"/>
        <v>3.8435675185046523</v>
      </c>
      <c r="AI95">
        <f t="shared" si="59"/>
        <v>47.4245244916725</v>
      </c>
      <c r="AJ95">
        <v>1365.0592352838501</v>
      </c>
      <c r="AK95">
        <v>1339.95909090909</v>
      </c>
      <c r="AL95">
        <v>3.46786338191745</v>
      </c>
      <c r="AM95">
        <v>64.505183342234901</v>
      </c>
      <c r="AN95">
        <f t="shared" si="60"/>
        <v>4.3135477990963222</v>
      </c>
      <c r="AO95">
        <v>23.715595312804801</v>
      </c>
      <c r="AP95">
        <v>24.672007272727299</v>
      </c>
      <c r="AQ95">
        <v>1.7606325058392599E-2</v>
      </c>
      <c r="AR95">
        <v>77.478749649057505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38706.719618505915</v>
      </c>
      <c r="AX95">
        <f t="shared" si="64"/>
        <v>1999.9566666666699</v>
      </c>
      <c r="AY95">
        <f t="shared" si="65"/>
        <v>1681.1636000000026</v>
      </c>
      <c r="AZ95">
        <f t="shared" si="66"/>
        <v>0.84060001300028164</v>
      </c>
      <c r="BA95">
        <f t="shared" si="67"/>
        <v>0.1607580250905436</v>
      </c>
      <c r="BB95">
        <v>1.232</v>
      </c>
      <c r="BC95">
        <v>0.5</v>
      </c>
      <c r="BD95" t="s">
        <v>355</v>
      </c>
      <c r="BE95">
        <v>2</v>
      </c>
      <c r="BF95" t="b">
        <v>1</v>
      </c>
      <c r="BG95">
        <v>1657479732.5</v>
      </c>
      <c r="BH95">
        <v>1300.1866666666699</v>
      </c>
      <c r="BI95">
        <v>1333.31555555556</v>
      </c>
      <c r="BJ95">
        <v>24.645822222222201</v>
      </c>
      <c r="BK95">
        <v>23.7222333333333</v>
      </c>
      <c r="BL95">
        <v>1287.1244444444401</v>
      </c>
      <c r="BM95">
        <v>24.283811111111099</v>
      </c>
      <c r="BN95">
        <v>500.06777777777802</v>
      </c>
      <c r="BO95">
        <v>73.293222222222198</v>
      </c>
      <c r="BP95">
        <v>4.4838500000000003E-2</v>
      </c>
      <c r="BQ95">
        <v>27.137055555555602</v>
      </c>
      <c r="BR95">
        <v>27.931655555555601</v>
      </c>
      <c r="BS95">
        <v>999.9</v>
      </c>
      <c r="BT95">
        <v>0</v>
      </c>
      <c r="BU95">
        <v>0</v>
      </c>
      <c r="BV95">
        <v>9991.6666666666697</v>
      </c>
      <c r="BW95">
        <v>0</v>
      </c>
      <c r="BX95">
        <v>1190.3588888888901</v>
      </c>
      <c r="BY95">
        <v>-33.129244444444403</v>
      </c>
      <c r="BZ95">
        <v>1333.04111111111</v>
      </c>
      <c r="CA95">
        <v>1365.71333333333</v>
      </c>
      <c r="CB95">
        <v>0.92361855555555505</v>
      </c>
      <c r="CC95">
        <v>1333.31555555556</v>
      </c>
      <c r="CD95">
        <v>23.7222333333333</v>
      </c>
      <c r="CE95">
        <v>1.80637111111111</v>
      </c>
      <c r="CF95">
        <v>1.73867666666667</v>
      </c>
      <c r="CG95">
        <v>15.8420222222222</v>
      </c>
      <c r="CH95">
        <v>15.246122222222199</v>
      </c>
      <c r="CI95">
        <v>1999.9566666666699</v>
      </c>
      <c r="CJ95">
        <v>0.98000100000000001</v>
      </c>
      <c r="CK95">
        <v>1.9998833333333299E-2</v>
      </c>
      <c r="CL95">
        <v>0</v>
      </c>
      <c r="CM95">
        <v>2.2911888888888901</v>
      </c>
      <c r="CN95">
        <v>0</v>
      </c>
      <c r="CO95">
        <v>3156.81222222222</v>
      </c>
      <c r="CP95">
        <v>17299.788888888899</v>
      </c>
      <c r="CQ95">
        <v>40.805111111111103</v>
      </c>
      <c r="CR95">
        <v>41.097000000000001</v>
      </c>
      <c r="CS95">
        <v>40.625</v>
      </c>
      <c r="CT95">
        <v>39.125</v>
      </c>
      <c r="CU95">
        <v>39.936999999999998</v>
      </c>
      <c r="CV95">
        <v>1959.9566666666699</v>
      </c>
      <c r="CW95">
        <v>40</v>
      </c>
      <c r="CX95">
        <v>0</v>
      </c>
      <c r="CY95">
        <v>1657479709.3</v>
      </c>
      <c r="CZ95">
        <v>0</v>
      </c>
      <c r="DA95">
        <v>0</v>
      </c>
      <c r="DB95" t="s">
        <v>356</v>
      </c>
      <c r="DC95">
        <v>1657313570</v>
      </c>
      <c r="DD95">
        <v>1657313571.5</v>
      </c>
      <c r="DE95">
        <v>0</v>
      </c>
      <c r="DF95">
        <v>-0.183</v>
      </c>
      <c r="DG95">
        <v>-4.0000000000000001E-3</v>
      </c>
      <c r="DH95">
        <v>8.7509999999999994</v>
      </c>
      <c r="DI95">
        <v>0.37</v>
      </c>
      <c r="DJ95">
        <v>417</v>
      </c>
      <c r="DK95">
        <v>25</v>
      </c>
      <c r="DL95">
        <v>0.7</v>
      </c>
      <c r="DM95">
        <v>0.09</v>
      </c>
      <c r="DN95">
        <v>-32.636734146341503</v>
      </c>
      <c r="DO95">
        <v>-1.30423275261325</v>
      </c>
      <c r="DP95">
        <v>0.77165729648871395</v>
      </c>
      <c r="DQ95">
        <v>0</v>
      </c>
      <c r="DR95">
        <v>1.0110849512195099</v>
      </c>
      <c r="DS95">
        <v>-0.34046270383275401</v>
      </c>
      <c r="DT95">
        <v>4.49940179817713E-2</v>
      </c>
      <c r="DU95">
        <v>0</v>
      </c>
      <c r="DV95">
        <v>0</v>
      </c>
      <c r="DW95">
        <v>2</v>
      </c>
      <c r="DX95" t="s">
        <v>363</v>
      </c>
      <c r="DY95">
        <v>2.9709099999999999</v>
      </c>
      <c r="DZ95">
        <v>2.69868</v>
      </c>
      <c r="EA95">
        <v>0.16089400000000001</v>
      </c>
      <c r="EB95">
        <v>0.164242</v>
      </c>
      <c r="EC95">
        <v>8.5883399999999999E-2</v>
      </c>
      <c r="ED95">
        <v>8.4144399999999994E-2</v>
      </c>
      <c r="EE95">
        <v>32540</v>
      </c>
      <c r="EF95">
        <v>35395.800000000003</v>
      </c>
      <c r="EG95">
        <v>35157.699999999997</v>
      </c>
      <c r="EH95">
        <v>38426.6</v>
      </c>
      <c r="EI95">
        <v>45608.9</v>
      </c>
      <c r="EJ95">
        <v>50834.400000000001</v>
      </c>
      <c r="EK95">
        <v>54989.7</v>
      </c>
      <c r="EL95">
        <v>61639.6</v>
      </c>
      <c r="EM95">
        <v>1.9488000000000001</v>
      </c>
      <c r="EN95">
        <v>2.1248</v>
      </c>
      <c r="EO95">
        <v>6.0468899999999999E-2</v>
      </c>
      <c r="EP95">
        <v>0</v>
      </c>
      <c r="EQ95">
        <v>26.951599999999999</v>
      </c>
      <c r="ER95">
        <v>999.9</v>
      </c>
      <c r="ES95">
        <v>41.692</v>
      </c>
      <c r="ET95">
        <v>35.581000000000003</v>
      </c>
      <c r="EU95">
        <v>33.180300000000003</v>
      </c>
      <c r="EV95">
        <v>52.940199999999997</v>
      </c>
      <c r="EW95">
        <v>36.474400000000003</v>
      </c>
      <c r="EX95">
        <v>2</v>
      </c>
      <c r="EY95">
        <v>0.15670700000000001</v>
      </c>
      <c r="EZ95">
        <v>1.6697599999999999</v>
      </c>
      <c r="FA95">
        <v>20.139399999999998</v>
      </c>
      <c r="FB95">
        <v>5.1981200000000003</v>
      </c>
      <c r="FC95">
        <v>12.0099</v>
      </c>
      <c r="FD95">
        <v>4.9752000000000001</v>
      </c>
      <c r="FE95">
        <v>3.294</v>
      </c>
      <c r="FF95">
        <v>9999</v>
      </c>
      <c r="FG95">
        <v>9999</v>
      </c>
      <c r="FH95">
        <v>9999</v>
      </c>
      <c r="FI95">
        <v>582.9</v>
      </c>
      <c r="FJ95">
        <v>1.8631</v>
      </c>
      <c r="FK95">
        <v>1.8678600000000001</v>
      </c>
      <c r="FL95">
        <v>1.86768</v>
      </c>
      <c r="FM95">
        <v>1.8689</v>
      </c>
      <c r="FN95">
        <v>1.8696600000000001</v>
      </c>
      <c r="FO95">
        <v>1.8656900000000001</v>
      </c>
      <c r="FP95">
        <v>1.86676</v>
      </c>
      <c r="FQ95">
        <v>1.8681300000000001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13.12</v>
      </c>
      <c r="GF95">
        <v>0.36349999999999999</v>
      </c>
      <c r="GG95">
        <v>4.1364293666523597</v>
      </c>
      <c r="GH95">
        <v>8.4522687725487305E-3</v>
      </c>
      <c r="GI95">
        <v>-1.6959636708711599E-6</v>
      </c>
      <c r="GJ95">
        <v>4.0157175029199598E-10</v>
      </c>
      <c r="GK95">
        <v>-9.3331712570041497E-2</v>
      </c>
      <c r="GL95">
        <v>-1.2380171323446701E-2</v>
      </c>
      <c r="GM95">
        <v>1.4613783029802699E-3</v>
      </c>
      <c r="GN95">
        <v>-7.38890925161513E-6</v>
      </c>
      <c r="GO95">
        <v>15</v>
      </c>
      <c r="GP95">
        <v>2141</v>
      </c>
      <c r="GQ95">
        <v>1</v>
      </c>
      <c r="GR95">
        <v>40</v>
      </c>
      <c r="GS95">
        <v>2769.4</v>
      </c>
      <c r="GT95">
        <v>2769.4</v>
      </c>
      <c r="GU95">
        <v>3.3154300000000001</v>
      </c>
      <c r="GV95">
        <v>2.63184</v>
      </c>
      <c r="GW95">
        <v>2.2485400000000002</v>
      </c>
      <c r="GX95">
        <v>2.7331500000000002</v>
      </c>
      <c r="GY95">
        <v>1.9958499999999999</v>
      </c>
      <c r="GZ95">
        <v>2.3986800000000001</v>
      </c>
      <c r="HA95">
        <v>39.968899999999998</v>
      </c>
      <c r="HB95">
        <v>13.851800000000001</v>
      </c>
      <c r="HC95">
        <v>18</v>
      </c>
      <c r="HD95">
        <v>498.87200000000001</v>
      </c>
      <c r="HE95">
        <v>621.02200000000005</v>
      </c>
      <c r="HF95">
        <v>22.667899999999999</v>
      </c>
      <c r="HG95">
        <v>29.2362</v>
      </c>
      <c r="HH95">
        <v>29.9999</v>
      </c>
      <c r="HI95">
        <v>29.172699999999999</v>
      </c>
      <c r="HJ95">
        <v>29.097899999999999</v>
      </c>
      <c r="HK95">
        <v>66.382800000000003</v>
      </c>
      <c r="HL95">
        <v>27.033200000000001</v>
      </c>
      <c r="HM95">
        <v>0</v>
      </c>
      <c r="HN95">
        <v>22.673400000000001</v>
      </c>
      <c r="HO95">
        <v>1355.36</v>
      </c>
      <c r="HP95">
        <v>23.664999999999999</v>
      </c>
      <c r="HQ95">
        <v>101.98399999999999</v>
      </c>
      <c r="HR95">
        <v>102.59699999999999</v>
      </c>
    </row>
    <row r="96" spans="1:226" x14ac:dyDescent="0.2">
      <c r="A96">
        <v>80</v>
      </c>
      <c r="B96">
        <v>1657479739.5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1657479736.9444399</v>
      </c>
      <c r="J96">
        <f t="shared" si="34"/>
        <v>4.2608569363759901E-3</v>
      </c>
      <c r="K96">
        <f t="shared" si="35"/>
        <v>4.2608569363759905</v>
      </c>
      <c r="L96">
        <f t="shared" si="36"/>
        <v>46.878165755885966</v>
      </c>
      <c r="M96">
        <f t="shared" si="37"/>
        <v>1315.2433333333299</v>
      </c>
      <c r="N96">
        <f t="shared" si="38"/>
        <v>787.67154154801608</v>
      </c>
      <c r="O96">
        <f t="shared" si="39"/>
        <v>57.76673231788822</v>
      </c>
      <c r="P96">
        <f t="shared" si="40"/>
        <v>96.458111740630869</v>
      </c>
      <c r="Q96">
        <f t="shared" si="41"/>
        <v>0.15896494665183838</v>
      </c>
      <c r="R96">
        <f t="shared" si="42"/>
        <v>3.6661267984874906</v>
      </c>
      <c r="S96">
        <f t="shared" si="43"/>
        <v>0.15523259626994562</v>
      </c>
      <c r="T96">
        <f t="shared" si="44"/>
        <v>9.7348410720959316E-2</v>
      </c>
      <c r="U96">
        <f t="shared" si="45"/>
        <v>321.51653199999942</v>
      </c>
      <c r="V96">
        <f t="shared" si="46"/>
        <v>27.785978317593401</v>
      </c>
      <c r="W96">
        <f t="shared" si="47"/>
        <v>27.785978317593401</v>
      </c>
      <c r="X96">
        <f t="shared" si="48"/>
        <v>3.7477494005045582</v>
      </c>
      <c r="Y96">
        <f t="shared" si="49"/>
        <v>50.162666801763265</v>
      </c>
      <c r="Z96">
        <f t="shared" si="50"/>
        <v>1.8110251498481169</v>
      </c>
      <c r="AA96">
        <f t="shared" si="51"/>
        <v>3.6103047651056253</v>
      </c>
      <c r="AB96">
        <f t="shared" si="52"/>
        <v>1.9367242506564413</v>
      </c>
      <c r="AC96">
        <f t="shared" si="53"/>
        <v>-187.90379089418116</v>
      </c>
      <c r="AD96">
        <f t="shared" si="54"/>
        <v>-126.17434324045836</v>
      </c>
      <c r="AE96">
        <f t="shared" si="55"/>
        <v>-7.4621624157463948</v>
      </c>
      <c r="AF96">
        <f t="shared" si="56"/>
        <v>-2.376455038647407E-2</v>
      </c>
      <c r="AG96">
        <f t="shared" si="57"/>
        <v>126.97418552846024</v>
      </c>
      <c r="AH96">
        <f t="shared" si="58"/>
        <v>4.0120397659598055</v>
      </c>
      <c r="AI96">
        <f t="shared" si="59"/>
        <v>46.878165755885966</v>
      </c>
      <c r="AJ96">
        <v>1380.3664650850001</v>
      </c>
      <c r="AK96">
        <v>1355.5817575757601</v>
      </c>
      <c r="AL96">
        <v>3.4201755059418701</v>
      </c>
      <c r="AM96">
        <v>64.505183342234901</v>
      </c>
      <c r="AN96">
        <f t="shared" si="60"/>
        <v>4.2608569363759905</v>
      </c>
      <c r="AO96">
        <v>23.729990562607501</v>
      </c>
      <c r="AP96">
        <v>24.709160000000001</v>
      </c>
      <c r="AQ96">
        <v>9.8406086352139203E-3</v>
      </c>
      <c r="AR96">
        <v>77.478749649057505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38575.266899201677</v>
      </c>
      <c r="AX96">
        <f t="shared" si="64"/>
        <v>2000.0033333333299</v>
      </c>
      <c r="AY96">
        <f t="shared" si="65"/>
        <v>1681.2027999999971</v>
      </c>
      <c r="AZ96">
        <f t="shared" si="66"/>
        <v>0.8405999990000016</v>
      </c>
      <c r="BA96">
        <f t="shared" si="67"/>
        <v>0.16075799807000321</v>
      </c>
      <c r="BB96">
        <v>1.232</v>
      </c>
      <c r="BC96">
        <v>0.5</v>
      </c>
      <c r="BD96" t="s">
        <v>355</v>
      </c>
      <c r="BE96">
        <v>2</v>
      </c>
      <c r="BF96" t="b">
        <v>1</v>
      </c>
      <c r="BG96">
        <v>1657479736.9444399</v>
      </c>
      <c r="BH96">
        <v>1315.2433333333299</v>
      </c>
      <c r="BI96">
        <v>1347.83</v>
      </c>
      <c r="BJ96">
        <v>24.694022222222198</v>
      </c>
      <c r="BK96">
        <v>23.729866666666702</v>
      </c>
      <c r="BL96">
        <v>1302.0933333333301</v>
      </c>
      <c r="BM96">
        <v>24.329922222222201</v>
      </c>
      <c r="BN96">
        <v>499.999666666667</v>
      </c>
      <c r="BO96">
        <v>73.293300000000002</v>
      </c>
      <c r="BP96">
        <v>4.5305333333333302E-2</v>
      </c>
      <c r="BQ96">
        <v>27.147600000000001</v>
      </c>
      <c r="BR96">
        <v>27.953900000000001</v>
      </c>
      <c r="BS96">
        <v>999.9</v>
      </c>
      <c r="BT96">
        <v>0</v>
      </c>
      <c r="BU96">
        <v>0</v>
      </c>
      <c r="BV96">
        <v>9956.6666666666697</v>
      </c>
      <c r="BW96">
        <v>0</v>
      </c>
      <c r="BX96">
        <v>1319.00111111111</v>
      </c>
      <c r="BY96">
        <v>-32.585144444444403</v>
      </c>
      <c r="BZ96">
        <v>1348.54666666667</v>
      </c>
      <c r="CA96">
        <v>1380.59222222222</v>
      </c>
      <c r="CB96">
        <v>0.96416488888888896</v>
      </c>
      <c r="CC96">
        <v>1347.83</v>
      </c>
      <c r="CD96">
        <v>23.729866666666702</v>
      </c>
      <c r="CE96">
        <v>1.8099055555555601</v>
      </c>
      <c r="CF96">
        <v>1.7392388888888899</v>
      </c>
      <c r="CG96">
        <v>15.872633333333299</v>
      </c>
      <c r="CH96">
        <v>15.2511666666667</v>
      </c>
      <c r="CI96">
        <v>2000.0033333333299</v>
      </c>
      <c r="CJ96">
        <v>0.98000166666666699</v>
      </c>
      <c r="CK96">
        <v>1.9998122222222199E-2</v>
      </c>
      <c r="CL96">
        <v>0</v>
      </c>
      <c r="CM96">
        <v>2.4092333333333298</v>
      </c>
      <c r="CN96">
        <v>0</v>
      </c>
      <c r="CO96">
        <v>3233.4777777777799</v>
      </c>
      <c r="CP96">
        <v>17300.188888888901</v>
      </c>
      <c r="CQ96">
        <v>40.770666666666699</v>
      </c>
      <c r="CR96">
        <v>41.069000000000003</v>
      </c>
      <c r="CS96">
        <v>40.625</v>
      </c>
      <c r="CT96">
        <v>39.125</v>
      </c>
      <c r="CU96">
        <v>39.936999999999998</v>
      </c>
      <c r="CV96">
        <v>1960.0033333333299</v>
      </c>
      <c r="CW96">
        <v>40</v>
      </c>
      <c r="CX96">
        <v>0</v>
      </c>
      <c r="CY96">
        <v>1657479714.0999999</v>
      </c>
      <c r="CZ96">
        <v>0</v>
      </c>
      <c r="DA96">
        <v>0</v>
      </c>
      <c r="DB96" t="s">
        <v>356</v>
      </c>
      <c r="DC96">
        <v>1657313570</v>
      </c>
      <c r="DD96">
        <v>1657313571.5</v>
      </c>
      <c r="DE96">
        <v>0</v>
      </c>
      <c r="DF96">
        <v>-0.183</v>
      </c>
      <c r="DG96">
        <v>-4.0000000000000001E-3</v>
      </c>
      <c r="DH96">
        <v>8.7509999999999994</v>
      </c>
      <c r="DI96">
        <v>0.37</v>
      </c>
      <c r="DJ96">
        <v>417</v>
      </c>
      <c r="DK96">
        <v>25</v>
      </c>
      <c r="DL96">
        <v>0.7</v>
      </c>
      <c r="DM96">
        <v>0.09</v>
      </c>
      <c r="DN96">
        <v>-32.747500000000002</v>
      </c>
      <c r="DO96">
        <v>5.0236933797121698E-3</v>
      </c>
      <c r="DP96">
        <v>0.75232985824687004</v>
      </c>
      <c r="DQ96">
        <v>1</v>
      </c>
      <c r="DR96">
        <v>0.99149248780487798</v>
      </c>
      <c r="DS96">
        <v>-0.34908173519163499</v>
      </c>
      <c r="DT96">
        <v>4.6339012095705602E-2</v>
      </c>
      <c r="DU96">
        <v>0</v>
      </c>
      <c r="DV96">
        <v>1</v>
      </c>
      <c r="DW96">
        <v>2</v>
      </c>
      <c r="DX96" t="s">
        <v>357</v>
      </c>
      <c r="DY96">
        <v>2.97052</v>
      </c>
      <c r="DZ96">
        <v>2.69869</v>
      </c>
      <c r="EA96">
        <v>0.16203000000000001</v>
      </c>
      <c r="EB96">
        <v>0.165384</v>
      </c>
      <c r="EC96">
        <v>8.5954100000000005E-2</v>
      </c>
      <c r="ED96">
        <v>8.4148799999999996E-2</v>
      </c>
      <c r="EE96">
        <v>32495.599999999999</v>
      </c>
      <c r="EF96">
        <v>35347.4</v>
      </c>
      <c r="EG96">
        <v>35157.4</v>
      </c>
      <c r="EH96">
        <v>38426.6</v>
      </c>
      <c r="EI96">
        <v>45604.5</v>
      </c>
      <c r="EJ96">
        <v>50834.7</v>
      </c>
      <c r="EK96">
        <v>54988.7</v>
      </c>
      <c r="EL96">
        <v>61640.1</v>
      </c>
      <c r="EM96">
        <v>1.9488000000000001</v>
      </c>
      <c r="EN96">
        <v>2.1252</v>
      </c>
      <c r="EO96">
        <v>6.3777E-2</v>
      </c>
      <c r="EP96">
        <v>0</v>
      </c>
      <c r="EQ96">
        <v>26.942399999999999</v>
      </c>
      <c r="ER96">
        <v>999.9</v>
      </c>
      <c r="ES96">
        <v>41.667999999999999</v>
      </c>
      <c r="ET96">
        <v>35.600999999999999</v>
      </c>
      <c r="EU96">
        <v>33.194699999999997</v>
      </c>
      <c r="EV96">
        <v>53.620199999999997</v>
      </c>
      <c r="EW96">
        <v>36.478400000000001</v>
      </c>
      <c r="EX96">
        <v>2</v>
      </c>
      <c r="EY96">
        <v>0.15707299999999999</v>
      </c>
      <c r="EZ96">
        <v>1.6019399999999999</v>
      </c>
      <c r="FA96">
        <v>20.139500000000002</v>
      </c>
      <c r="FB96">
        <v>5.1981200000000003</v>
      </c>
      <c r="FC96">
        <v>12.0099</v>
      </c>
      <c r="FD96">
        <v>4.9752000000000001</v>
      </c>
      <c r="FE96">
        <v>3.294</v>
      </c>
      <c r="FF96">
        <v>9999</v>
      </c>
      <c r="FG96">
        <v>9999</v>
      </c>
      <c r="FH96">
        <v>9999</v>
      </c>
      <c r="FI96">
        <v>582.9</v>
      </c>
      <c r="FJ96">
        <v>1.8631</v>
      </c>
      <c r="FK96">
        <v>1.8678900000000001</v>
      </c>
      <c r="FL96">
        <v>1.86768</v>
      </c>
      <c r="FM96">
        <v>1.8689</v>
      </c>
      <c r="FN96">
        <v>1.8696600000000001</v>
      </c>
      <c r="FO96">
        <v>1.8656900000000001</v>
      </c>
      <c r="FP96">
        <v>1.8667</v>
      </c>
      <c r="FQ96">
        <v>1.8681300000000001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13.2</v>
      </c>
      <c r="GF96">
        <v>0.36480000000000001</v>
      </c>
      <c r="GG96">
        <v>4.1364293666523597</v>
      </c>
      <c r="GH96">
        <v>8.4522687725487305E-3</v>
      </c>
      <c r="GI96">
        <v>-1.6959636708711599E-6</v>
      </c>
      <c r="GJ96">
        <v>4.0157175029199598E-10</v>
      </c>
      <c r="GK96">
        <v>-9.3331712570041497E-2</v>
      </c>
      <c r="GL96">
        <v>-1.2380171323446701E-2</v>
      </c>
      <c r="GM96">
        <v>1.4613783029802699E-3</v>
      </c>
      <c r="GN96">
        <v>-7.38890925161513E-6</v>
      </c>
      <c r="GO96">
        <v>15</v>
      </c>
      <c r="GP96">
        <v>2141</v>
      </c>
      <c r="GQ96">
        <v>1</v>
      </c>
      <c r="GR96">
        <v>40</v>
      </c>
      <c r="GS96">
        <v>2769.5</v>
      </c>
      <c r="GT96">
        <v>2769.5</v>
      </c>
      <c r="GU96">
        <v>3.3435100000000002</v>
      </c>
      <c r="GV96">
        <v>2.6415999999999999</v>
      </c>
      <c r="GW96">
        <v>2.2485400000000002</v>
      </c>
      <c r="GX96">
        <v>2.7331500000000002</v>
      </c>
      <c r="GY96">
        <v>1.9958499999999999</v>
      </c>
      <c r="GZ96">
        <v>2.3742700000000001</v>
      </c>
      <c r="HA96">
        <v>39.968899999999998</v>
      </c>
      <c r="HB96">
        <v>13.834300000000001</v>
      </c>
      <c r="HC96">
        <v>18</v>
      </c>
      <c r="HD96">
        <v>498.87200000000001</v>
      </c>
      <c r="HE96">
        <v>621.33799999999997</v>
      </c>
      <c r="HF96">
        <v>22.706700000000001</v>
      </c>
      <c r="HG96">
        <v>29.238199999999999</v>
      </c>
      <c r="HH96">
        <v>30.0002</v>
      </c>
      <c r="HI96">
        <v>29.172699999999999</v>
      </c>
      <c r="HJ96">
        <v>29.097899999999999</v>
      </c>
      <c r="HK96">
        <v>66.903099999999995</v>
      </c>
      <c r="HL96">
        <v>27.033200000000001</v>
      </c>
      <c r="HM96">
        <v>0</v>
      </c>
      <c r="HN96">
        <v>22.718800000000002</v>
      </c>
      <c r="HO96">
        <v>1375.55</v>
      </c>
      <c r="HP96">
        <v>23.626200000000001</v>
      </c>
      <c r="HQ96">
        <v>101.983</v>
      </c>
      <c r="HR96">
        <v>102.598</v>
      </c>
    </row>
    <row r="97" spans="1:226" x14ac:dyDescent="0.2">
      <c r="A97">
        <v>81</v>
      </c>
      <c r="B97">
        <v>1657479745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1657479742.25</v>
      </c>
      <c r="J97">
        <f t="shared" si="34"/>
        <v>4.192048809476664E-3</v>
      </c>
      <c r="K97">
        <f t="shared" si="35"/>
        <v>4.1920488094766641</v>
      </c>
      <c r="L97">
        <f t="shared" si="36"/>
        <v>46.748569322871937</v>
      </c>
      <c r="M97">
        <f t="shared" si="37"/>
        <v>1332.8009999999999</v>
      </c>
      <c r="N97">
        <f t="shared" si="38"/>
        <v>796.80514699950572</v>
      </c>
      <c r="O97">
        <f t="shared" si="39"/>
        <v>58.435487278846523</v>
      </c>
      <c r="P97">
        <f t="shared" si="40"/>
        <v>97.743941757924205</v>
      </c>
      <c r="Q97">
        <f t="shared" si="41"/>
        <v>0.15594584026408367</v>
      </c>
      <c r="R97">
        <f t="shared" si="42"/>
        <v>3.685507448828663</v>
      </c>
      <c r="S97">
        <f t="shared" si="43"/>
        <v>0.15237061973211175</v>
      </c>
      <c r="T97">
        <f t="shared" si="44"/>
        <v>9.5546029867168453E-2</v>
      </c>
      <c r="U97">
        <f t="shared" si="45"/>
        <v>321.50897759999998</v>
      </c>
      <c r="V97">
        <f t="shared" si="46"/>
        <v>27.814791048899981</v>
      </c>
      <c r="W97">
        <f t="shared" si="47"/>
        <v>27.814791048899981</v>
      </c>
      <c r="X97">
        <f t="shared" si="48"/>
        <v>3.7540590921671768</v>
      </c>
      <c r="Y97">
        <f t="shared" si="49"/>
        <v>50.16477090111804</v>
      </c>
      <c r="Z97">
        <f t="shared" si="50"/>
        <v>1.8129720164644962</v>
      </c>
      <c r="AA97">
        <f t="shared" si="51"/>
        <v>3.6140342792317823</v>
      </c>
      <c r="AB97">
        <f t="shared" si="52"/>
        <v>1.9410870757026806</v>
      </c>
      <c r="AC97">
        <f t="shared" si="53"/>
        <v>-184.86935249792089</v>
      </c>
      <c r="AD97">
        <f t="shared" si="54"/>
        <v>-129.06924467517024</v>
      </c>
      <c r="AE97">
        <f t="shared" si="55"/>
        <v>-7.5949906253866972</v>
      </c>
      <c r="AF97">
        <f t="shared" si="56"/>
        <v>-2.4610198477830636E-2</v>
      </c>
      <c r="AG97">
        <f t="shared" si="57"/>
        <v>127.92478472053241</v>
      </c>
      <c r="AH97">
        <f t="shared" si="58"/>
        <v>4.1728886428592418</v>
      </c>
      <c r="AI97">
        <f t="shared" si="59"/>
        <v>46.748569322871937</v>
      </c>
      <c r="AJ97">
        <v>1399.2957199139701</v>
      </c>
      <c r="AK97">
        <v>1374.3927272727301</v>
      </c>
      <c r="AL97">
        <v>3.4603386294703502</v>
      </c>
      <c r="AM97">
        <v>64.505183342234901</v>
      </c>
      <c r="AN97">
        <f t="shared" si="60"/>
        <v>4.1920488094766641</v>
      </c>
      <c r="AO97">
        <v>23.731518785963999</v>
      </c>
      <c r="AP97">
        <v>24.7266593939394</v>
      </c>
      <c r="AQ97">
        <v>2.6904438525447499E-3</v>
      </c>
      <c r="AR97">
        <v>77.478749649057505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38832.061135576274</v>
      </c>
      <c r="AX97">
        <f t="shared" si="64"/>
        <v>1999.9559999999999</v>
      </c>
      <c r="AY97">
        <f t="shared" si="65"/>
        <v>1681.1630399999997</v>
      </c>
      <c r="AZ97">
        <f t="shared" si="66"/>
        <v>0.84060001320029032</v>
      </c>
      <c r="BA97">
        <f t="shared" si="67"/>
        <v>0.16075802547656048</v>
      </c>
      <c r="BB97">
        <v>1.232</v>
      </c>
      <c r="BC97">
        <v>0.5</v>
      </c>
      <c r="BD97" t="s">
        <v>355</v>
      </c>
      <c r="BE97">
        <v>2</v>
      </c>
      <c r="BF97" t="b">
        <v>1</v>
      </c>
      <c r="BG97">
        <v>1657479742.25</v>
      </c>
      <c r="BH97">
        <v>1332.8009999999999</v>
      </c>
      <c r="BI97">
        <v>1365.692</v>
      </c>
      <c r="BJ97">
        <v>24.721029999999999</v>
      </c>
      <c r="BK97">
        <v>23.718250000000001</v>
      </c>
      <c r="BL97">
        <v>1319.5419999999999</v>
      </c>
      <c r="BM97">
        <v>24.355730000000001</v>
      </c>
      <c r="BN97">
        <v>500.00080000000003</v>
      </c>
      <c r="BO97">
        <v>73.292460000000005</v>
      </c>
      <c r="BP97">
        <v>4.4776209999999997E-2</v>
      </c>
      <c r="BQ97">
        <v>27.165199999999999</v>
      </c>
      <c r="BR97">
        <v>27.974150000000002</v>
      </c>
      <c r="BS97">
        <v>999.9</v>
      </c>
      <c r="BT97">
        <v>0</v>
      </c>
      <c r="BU97">
        <v>0</v>
      </c>
      <c r="BV97">
        <v>10026.5</v>
      </c>
      <c r="BW97">
        <v>0</v>
      </c>
      <c r="BX97">
        <v>1477.979</v>
      </c>
      <c r="BY97">
        <v>-32.892870000000002</v>
      </c>
      <c r="BZ97">
        <v>1366.585</v>
      </c>
      <c r="CA97">
        <v>1398.8720000000001</v>
      </c>
      <c r="CB97">
        <v>1.002775</v>
      </c>
      <c r="CC97">
        <v>1365.692</v>
      </c>
      <c r="CD97">
        <v>23.718250000000001</v>
      </c>
      <c r="CE97">
        <v>1.8118650000000001</v>
      </c>
      <c r="CF97">
        <v>1.7383690000000001</v>
      </c>
      <c r="CG97">
        <v>15.889530000000001</v>
      </c>
      <c r="CH97">
        <v>15.243359999999999</v>
      </c>
      <c r="CI97">
        <v>1999.9559999999999</v>
      </c>
      <c r="CJ97">
        <v>0.9800006</v>
      </c>
      <c r="CK97">
        <v>1.9999260000000001E-2</v>
      </c>
      <c r="CL97">
        <v>0</v>
      </c>
      <c r="CM97">
        <v>2.2136900000000002</v>
      </c>
      <c r="CN97">
        <v>0</v>
      </c>
      <c r="CO97">
        <v>3321.2959999999998</v>
      </c>
      <c r="CP97">
        <v>17299.8</v>
      </c>
      <c r="CQ97">
        <v>40.7624</v>
      </c>
      <c r="CR97">
        <v>41.106099999999998</v>
      </c>
      <c r="CS97">
        <v>40.625</v>
      </c>
      <c r="CT97">
        <v>39.125</v>
      </c>
      <c r="CU97">
        <v>39.936999999999998</v>
      </c>
      <c r="CV97">
        <v>1959.9559999999999</v>
      </c>
      <c r="CW97">
        <v>40</v>
      </c>
      <c r="CX97">
        <v>0</v>
      </c>
      <c r="CY97">
        <v>1657479719.5</v>
      </c>
      <c r="CZ97">
        <v>0</v>
      </c>
      <c r="DA97">
        <v>0</v>
      </c>
      <c r="DB97" t="s">
        <v>356</v>
      </c>
      <c r="DC97">
        <v>1657313570</v>
      </c>
      <c r="DD97">
        <v>1657313571.5</v>
      </c>
      <c r="DE97">
        <v>0</v>
      </c>
      <c r="DF97">
        <v>-0.183</v>
      </c>
      <c r="DG97">
        <v>-4.0000000000000001E-3</v>
      </c>
      <c r="DH97">
        <v>8.7509999999999994</v>
      </c>
      <c r="DI97">
        <v>0.37</v>
      </c>
      <c r="DJ97">
        <v>417</v>
      </c>
      <c r="DK97">
        <v>25</v>
      </c>
      <c r="DL97">
        <v>0.7</v>
      </c>
      <c r="DM97">
        <v>0.09</v>
      </c>
      <c r="DN97">
        <v>-32.700280487804903</v>
      </c>
      <c r="DO97">
        <v>-1.0787205574912999</v>
      </c>
      <c r="DP97">
        <v>0.59859721594436699</v>
      </c>
      <c r="DQ97">
        <v>0</v>
      </c>
      <c r="DR97">
        <v>0.98173107317073205</v>
      </c>
      <c r="DS97">
        <v>-3.6270250871080698E-2</v>
      </c>
      <c r="DT97">
        <v>4.1044364868791101E-2</v>
      </c>
      <c r="DU97">
        <v>1</v>
      </c>
      <c r="DV97">
        <v>1</v>
      </c>
      <c r="DW97">
        <v>2</v>
      </c>
      <c r="DX97" t="s">
        <v>357</v>
      </c>
      <c r="DY97">
        <v>2.9706299999999999</v>
      </c>
      <c r="DZ97">
        <v>2.6994099999999999</v>
      </c>
      <c r="EA97">
        <v>0.16339999999999999</v>
      </c>
      <c r="EB97">
        <v>0.166743</v>
      </c>
      <c r="EC97">
        <v>8.6002800000000004E-2</v>
      </c>
      <c r="ED97">
        <v>8.4041599999999994E-2</v>
      </c>
      <c r="EE97">
        <v>32442.400000000001</v>
      </c>
      <c r="EF97">
        <v>35289.699999999997</v>
      </c>
      <c r="EG97">
        <v>35157.300000000003</v>
      </c>
      <c r="EH97">
        <v>38426.5</v>
      </c>
      <c r="EI97">
        <v>45602.6</v>
      </c>
      <c r="EJ97">
        <v>50841</v>
      </c>
      <c r="EK97">
        <v>54989.3</v>
      </c>
      <c r="EL97">
        <v>61640.5</v>
      </c>
      <c r="EM97">
        <v>1.9488000000000001</v>
      </c>
      <c r="EN97">
        <v>2.1248</v>
      </c>
      <c r="EO97">
        <v>6.3300099999999998E-2</v>
      </c>
      <c r="EP97">
        <v>0</v>
      </c>
      <c r="EQ97">
        <v>26.940200000000001</v>
      </c>
      <c r="ER97">
        <v>999.9</v>
      </c>
      <c r="ES97">
        <v>41.643000000000001</v>
      </c>
      <c r="ET97">
        <v>35.600999999999999</v>
      </c>
      <c r="EU97">
        <v>33.175400000000003</v>
      </c>
      <c r="EV97">
        <v>52.840200000000003</v>
      </c>
      <c r="EW97">
        <v>36.446300000000001</v>
      </c>
      <c r="EX97">
        <v>2</v>
      </c>
      <c r="EY97">
        <v>0.157724</v>
      </c>
      <c r="EZ97">
        <v>1.71577</v>
      </c>
      <c r="FA97">
        <v>20.1389</v>
      </c>
      <c r="FB97">
        <v>5.1981200000000003</v>
      </c>
      <c r="FC97">
        <v>12.0099</v>
      </c>
      <c r="FD97">
        <v>4.9752000000000001</v>
      </c>
      <c r="FE97">
        <v>3.294</v>
      </c>
      <c r="FF97">
        <v>9999</v>
      </c>
      <c r="FG97">
        <v>9999</v>
      </c>
      <c r="FH97">
        <v>9999</v>
      </c>
      <c r="FI97">
        <v>582.9</v>
      </c>
      <c r="FJ97">
        <v>1.8631</v>
      </c>
      <c r="FK97">
        <v>1.86798</v>
      </c>
      <c r="FL97">
        <v>1.86768</v>
      </c>
      <c r="FM97">
        <v>1.8689</v>
      </c>
      <c r="FN97">
        <v>1.8696600000000001</v>
      </c>
      <c r="FO97">
        <v>1.8656900000000001</v>
      </c>
      <c r="FP97">
        <v>1.86676</v>
      </c>
      <c r="FQ97">
        <v>1.8681300000000001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13.31</v>
      </c>
      <c r="GF97">
        <v>0.36570000000000003</v>
      </c>
      <c r="GG97">
        <v>4.1364293666523597</v>
      </c>
      <c r="GH97">
        <v>8.4522687725487305E-3</v>
      </c>
      <c r="GI97">
        <v>-1.6959636708711599E-6</v>
      </c>
      <c r="GJ97">
        <v>4.0157175029199598E-10</v>
      </c>
      <c r="GK97">
        <v>-9.3331712570041497E-2</v>
      </c>
      <c r="GL97">
        <v>-1.2380171323446701E-2</v>
      </c>
      <c r="GM97">
        <v>1.4613783029802699E-3</v>
      </c>
      <c r="GN97">
        <v>-7.38890925161513E-6</v>
      </c>
      <c r="GO97">
        <v>15</v>
      </c>
      <c r="GP97">
        <v>2141</v>
      </c>
      <c r="GQ97">
        <v>1</v>
      </c>
      <c r="GR97">
        <v>40</v>
      </c>
      <c r="GS97">
        <v>2769.6</v>
      </c>
      <c r="GT97">
        <v>2769.6</v>
      </c>
      <c r="GU97">
        <v>3.3764599999999998</v>
      </c>
      <c r="GV97">
        <v>2.6269499999999999</v>
      </c>
      <c r="GW97">
        <v>2.2485400000000002</v>
      </c>
      <c r="GX97">
        <v>2.7343799999999998</v>
      </c>
      <c r="GY97">
        <v>1.9958499999999999</v>
      </c>
      <c r="GZ97">
        <v>2.3877000000000002</v>
      </c>
      <c r="HA97">
        <v>39.994199999999999</v>
      </c>
      <c r="HB97">
        <v>13.851800000000001</v>
      </c>
      <c r="HC97">
        <v>18</v>
      </c>
      <c r="HD97">
        <v>498.89299999999997</v>
      </c>
      <c r="HE97">
        <v>621.02200000000005</v>
      </c>
      <c r="HF97">
        <v>22.749199999999998</v>
      </c>
      <c r="HG97">
        <v>29.241299999999999</v>
      </c>
      <c r="HH97">
        <v>30.000399999999999</v>
      </c>
      <c r="HI97">
        <v>29.1752</v>
      </c>
      <c r="HJ97">
        <v>29.097899999999999</v>
      </c>
      <c r="HK97">
        <v>67.607699999999994</v>
      </c>
      <c r="HL97">
        <v>27.321200000000001</v>
      </c>
      <c r="HM97">
        <v>0</v>
      </c>
      <c r="HN97">
        <v>22.740300000000001</v>
      </c>
      <c r="HO97">
        <v>1388.98</v>
      </c>
      <c r="HP97">
        <v>23.591100000000001</v>
      </c>
      <c r="HQ97">
        <v>101.983</v>
      </c>
      <c r="HR97">
        <v>102.598</v>
      </c>
    </row>
    <row r="98" spans="1:226" x14ac:dyDescent="0.2">
      <c r="A98">
        <v>82</v>
      </c>
      <c r="B98">
        <v>1657479749.5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1657479746.6500001</v>
      </c>
      <c r="J98">
        <f t="shared" si="34"/>
        <v>4.2737067848225571E-3</v>
      </c>
      <c r="K98">
        <f t="shared" si="35"/>
        <v>4.2737067848225569</v>
      </c>
      <c r="L98">
        <f t="shared" si="36"/>
        <v>46.57917225607035</v>
      </c>
      <c r="M98">
        <f t="shared" si="37"/>
        <v>1347.5239999999999</v>
      </c>
      <c r="N98">
        <f t="shared" si="38"/>
        <v>821.55657171317887</v>
      </c>
      <c r="O98">
        <f t="shared" si="39"/>
        <v>60.249902902231248</v>
      </c>
      <c r="P98">
        <f t="shared" si="40"/>
        <v>98.822397572848587</v>
      </c>
      <c r="Q98">
        <f t="shared" si="41"/>
        <v>0.15899913682237857</v>
      </c>
      <c r="R98">
        <f t="shared" si="42"/>
        <v>3.6707352691716828</v>
      </c>
      <c r="S98">
        <f t="shared" si="43"/>
        <v>0.15526977043735243</v>
      </c>
      <c r="T98">
        <f t="shared" si="44"/>
        <v>9.7371389709365999E-2</v>
      </c>
      <c r="U98">
        <f t="shared" si="45"/>
        <v>321.52366079999996</v>
      </c>
      <c r="V98">
        <f t="shared" si="46"/>
        <v>27.818728390472639</v>
      </c>
      <c r="W98">
        <f t="shared" si="47"/>
        <v>27.818728390472639</v>
      </c>
      <c r="X98">
        <f t="shared" si="48"/>
        <v>3.7549220489009527</v>
      </c>
      <c r="Y98">
        <f t="shared" si="49"/>
        <v>50.111210464299837</v>
      </c>
      <c r="Z98">
        <f t="shared" si="50"/>
        <v>1.8130121842402851</v>
      </c>
      <c r="AA98">
        <f t="shared" si="51"/>
        <v>3.6179772299292368</v>
      </c>
      <c r="AB98">
        <f t="shared" si="52"/>
        <v>1.9419098646606676</v>
      </c>
      <c r="AC98">
        <f t="shared" si="53"/>
        <v>-188.47046921067476</v>
      </c>
      <c r="AD98">
        <f t="shared" si="54"/>
        <v>-125.65219937214535</v>
      </c>
      <c r="AE98">
        <f t="shared" si="55"/>
        <v>-7.4245068310642015</v>
      </c>
      <c r="AF98">
        <f t="shared" si="56"/>
        <v>-2.3514613884358937E-2</v>
      </c>
      <c r="AG98">
        <f t="shared" si="57"/>
        <v>126.12459415562364</v>
      </c>
      <c r="AH98">
        <f t="shared" si="58"/>
        <v>4.3026894642257094</v>
      </c>
      <c r="AI98">
        <f t="shared" si="59"/>
        <v>46.57917225607035</v>
      </c>
      <c r="AJ98">
        <v>1414.2762165654799</v>
      </c>
      <c r="AK98">
        <v>1389.6393939393899</v>
      </c>
      <c r="AL98">
        <v>3.4018354762353402</v>
      </c>
      <c r="AM98">
        <v>64.505183342234901</v>
      </c>
      <c r="AN98">
        <f t="shared" si="60"/>
        <v>4.2737067848225569</v>
      </c>
      <c r="AO98">
        <v>23.687082287612501</v>
      </c>
      <c r="AP98">
        <v>24.7171624242424</v>
      </c>
      <c r="AQ98">
        <v>-6.7933788939687995E-4</v>
      </c>
      <c r="AR98">
        <v>77.478749649057505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38632.18573971538</v>
      </c>
      <c r="AX98">
        <f t="shared" si="64"/>
        <v>2000.048</v>
      </c>
      <c r="AY98">
        <f t="shared" si="65"/>
        <v>1681.2403199999999</v>
      </c>
      <c r="AZ98">
        <f t="shared" si="66"/>
        <v>0.84059998560034555</v>
      </c>
      <c r="BA98">
        <f t="shared" si="67"/>
        <v>0.16075797220866697</v>
      </c>
      <c r="BB98">
        <v>1.232</v>
      </c>
      <c r="BC98">
        <v>0.5</v>
      </c>
      <c r="BD98" t="s">
        <v>355</v>
      </c>
      <c r="BE98">
        <v>2</v>
      </c>
      <c r="BF98" t="b">
        <v>1</v>
      </c>
      <c r="BG98">
        <v>1657479746.6500001</v>
      </c>
      <c r="BH98">
        <v>1347.5239999999999</v>
      </c>
      <c r="BI98">
        <v>1380.029</v>
      </c>
      <c r="BJ98">
        <v>24.721900000000002</v>
      </c>
      <c r="BK98">
        <v>23.687950000000001</v>
      </c>
      <c r="BL98">
        <v>1334.175</v>
      </c>
      <c r="BM98">
        <v>24.3566</v>
      </c>
      <c r="BN98">
        <v>500.0111</v>
      </c>
      <c r="BO98">
        <v>73.291349999999994</v>
      </c>
      <c r="BP98">
        <v>4.4930150000000002E-2</v>
      </c>
      <c r="BQ98">
        <v>27.183789999999998</v>
      </c>
      <c r="BR98">
        <v>27.996490000000001</v>
      </c>
      <c r="BS98">
        <v>999.9</v>
      </c>
      <c r="BT98">
        <v>0</v>
      </c>
      <c r="BU98">
        <v>0</v>
      </c>
      <c r="BV98">
        <v>9973.5</v>
      </c>
      <c r="BW98">
        <v>0</v>
      </c>
      <c r="BX98">
        <v>1581.4849999999999</v>
      </c>
      <c r="BY98">
        <v>-32.507249999999999</v>
      </c>
      <c r="BZ98">
        <v>1381.68</v>
      </c>
      <c r="CA98">
        <v>1413.5139999999999</v>
      </c>
      <c r="CB98">
        <v>1.033957</v>
      </c>
      <c r="CC98">
        <v>1380.029</v>
      </c>
      <c r="CD98">
        <v>23.687950000000001</v>
      </c>
      <c r="CE98">
        <v>1.811901</v>
      </c>
      <c r="CF98">
        <v>1.7361219999999999</v>
      </c>
      <c r="CG98">
        <v>15.889849999999999</v>
      </c>
      <c r="CH98">
        <v>15.22322</v>
      </c>
      <c r="CI98">
        <v>2000.048</v>
      </c>
      <c r="CJ98">
        <v>0.98000180000000003</v>
      </c>
      <c r="CK98">
        <v>1.9997979999999999E-2</v>
      </c>
      <c r="CL98">
        <v>0</v>
      </c>
      <c r="CM98">
        <v>2.2562799999999998</v>
      </c>
      <c r="CN98">
        <v>0</v>
      </c>
      <c r="CO98">
        <v>3382.3539999999998</v>
      </c>
      <c r="CP98">
        <v>17300.580000000002</v>
      </c>
      <c r="CQ98">
        <v>40.75</v>
      </c>
      <c r="CR98">
        <v>41.118699999999997</v>
      </c>
      <c r="CS98">
        <v>40.625</v>
      </c>
      <c r="CT98">
        <v>39.155999999999999</v>
      </c>
      <c r="CU98">
        <v>39.893599999999999</v>
      </c>
      <c r="CV98">
        <v>1960.048</v>
      </c>
      <c r="CW98">
        <v>40</v>
      </c>
      <c r="CX98">
        <v>0</v>
      </c>
      <c r="CY98">
        <v>1657479724.3</v>
      </c>
      <c r="CZ98">
        <v>0</v>
      </c>
      <c r="DA98">
        <v>0</v>
      </c>
      <c r="DB98" t="s">
        <v>356</v>
      </c>
      <c r="DC98">
        <v>1657313570</v>
      </c>
      <c r="DD98">
        <v>1657313571.5</v>
      </c>
      <c r="DE98">
        <v>0</v>
      </c>
      <c r="DF98">
        <v>-0.183</v>
      </c>
      <c r="DG98">
        <v>-4.0000000000000001E-3</v>
      </c>
      <c r="DH98">
        <v>8.7509999999999994</v>
      </c>
      <c r="DI98">
        <v>0.37</v>
      </c>
      <c r="DJ98">
        <v>417</v>
      </c>
      <c r="DK98">
        <v>25</v>
      </c>
      <c r="DL98">
        <v>0.7</v>
      </c>
      <c r="DM98">
        <v>0.09</v>
      </c>
      <c r="DN98">
        <v>-32.733478048780498</v>
      </c>
      <c r="DO98">
        <v>0.67417421602788397</v>
      </c>
      <c r="DP98">
        <v>0.56497961997010004</v>
      </c>
      <c r="DQ98">
        <v>0</v>
      </c>
      <c r="DR98">
        <v>0.98284302439024396</v>
      </c>
      <c r="DS98">
        <v>0.31171151916376399</v>
      </c>
      <c r="DT98">
        <v>4.2385111910697298E-2</v>
      </c>
      <c r="DU98">
        <v>0</v>
      </c>
      <c r="DV98">
        <v>0</v>
      </c>
      <c r="DW98">
        <v>2</v>
      </c>
      <c r="DX98" t="s">
        <v>363</v>
      </c>
      <c r="DY98">
        <v>2.9712299999999998</v>
      </c>
      <c r="DZ98">
        <v>2.69861</v>
      </c>
      <c r="EA98">
        <v>0.164519</v>
      </c>
      <c r="EB98">
        <v>0.16784199999999999</v>
      </c>
      <c r="EC98">
        <v>8.5961899999999994E-2</v>
      </c>
      <c r="ED98">
        <v>8.4032399999999993E-2</v>
      </c>
      <c r="EE98">
        <v>32398.2</v>
      </c>
      <c r="EF98">
        <v>35242.800000000003</v>
      </c>
      <c r="EG98">
        <v>35156.5</v>
      </c>
      <c r="EH98">
        <v>38426.199999999997</v>
      </c>
      <c r="EI98">
        <v>45603.6</v>
      </c>
      <c r="EJ98">
        <v>50840.4</v>
      </c>
      <c r="EK98">
        <v>54988</v>
      </c>
      <c r="EL98">
        <v>61639.199999999997</v>
      </c>
      <c r="EM98">
        <v>1.9488000000000001</v>
      </c>
      <c r="EN98">
        <v>2.1246</v>
      </c>
      <c r="EO98">
        <v>6.6757200000000003E-2</v>
      </c>
      <c r="EP98">
        <v>0</v>
      </c>
      <c r="EQ98">
        <v>26.9438</v>
      </c>
      <c r="ER98">
        <v>999.9</v>
      </c>
      <c r="ES98">
        <v>41.619</v>
      </c>
      <c r="ET98">
        <v>35.610999999999997</v>
      </c>
      <c r="EU98">
        <v>33.173900000000003</v>
      </c>
      <c r="EV98">
        <v>53.280200000000001</v>
      </c>
      <c r="EW98">
        <v>36.474400000000003</v>
      </c>
      <c r="EX98">
        <v>2</v>
      </c>
      <c r="EY98">
        <v>0.15760199999999999</v>
      </c>
      <c r="EZ98">
        <v>1.76736</v>
      </c>
      <c r="FA98">
        <v>20.138400000000001</v>
      </c>
      <c r="FB98">
        <v>5.1993200000000002</v>
      </c>
      <c r="FC98">
        <v>12.0099</v>
      </c>
      <c r="FD98">
        <v>4.976</v>
      </c>
      <c r="FE98">
        <v>3.294</v>
      </c>
      <c r="FF98">
        <v>9999</v>
      </c>
      <c r="FG98">
        <v>9999</v>
      </c>
      <c r="FH98">
        <v>9999</v>
      </c>
      <c r="FI98">
        <v>583</v>
      </c>
      <c r="FJ98">
        <v>1.8631</v>
      </c>
      <c r="FK98">
        <v>1.86792</v>
      </c>
      <c r="FL98">
        <v>1.86768</v>
      </c>
      <c r="FM98">
        <v>1.8689</v>
      </c>
      <c r="FN98">
        <v>1.8696600000000001</v>
      </c>
      <c r="FO98">
        <v>1.8656900000000001</v>
      </c>
      <c r="FP98">
        <v>1.86676</v>
      </c>
      <c r="FQ98">
        <v>1.8681300000000001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13.4</v>
      </c>
      <c r="GF98">
        <v>0.3649</v>
      </c>
      <c r="GG98">
        <v>4.1364293666523597</v>
      </c>
      <c r="GH98">
        <v>8.4522687725487305E-3</v>
      </c>
      <c r="GI98">
        <v>-1.6959636708711599E-6</v>
      </c>
      <c r="GJ98">
        <v>4.0157175029199598E-10</v>
      </c>
      <c r="GK98">
        <v>-9.3331712570041497E-2</v>
      </c>
      <c r="GL98">
        <v>-1.2380171323446701E-2</v>
      </c>
      <c r="GM98">
        <v>1.4613783029802699E-3</v>
      </c>
      <c r="GN98">
        <v>-7.38890925161513E-6</v>
      </c>
      <c r="GO98">
        <v>15</v>
      </c>
      <c r="GP98">
        <v>2141</v>
      </c>
      <c r="GQ98">
        <v>1</v>
      </c>
      <c r="GR98">
        <v>40</v>
      </c>
      <c r="GS98">
        <v>2769.7</v>
      </c>
      <c r="GT98">
        <v>2769.6</v>
      </c>
      <c r="GU98">
        <v>3.4057599999999999</v>
      </c>
      <c r="GV98">
        <v>2.63916</v>
      </c>
      <c r="GW98">
        <v>2.2485400000000002</v>
      </c>
      <c r="GX98">
        <v>2.7343799999999998</v>
      </c>
      <c r="GY98">
        <v>1.9958499999999999</v>
      </c>
      <c r="GZ98">
        <v>2.3706100000000001</v>
      </c>
      <c r="HA98">
        <v>39.994199999999999</v>
      </c>
      <c r="HB98">
        <v>13.834300000000001</v>
      </c>
      <c r="HC98">
        <v>18</v>
      </c>
      <c r="HD98">
        <v>498.89299999999997</v>
      </c>
      <c r="HE98">
        <v>620.89099999999996</v>
      </c>
      <c r="HF98">
        <v>22.7622</v>
      </c>
      <c r="HG98">
        <v>29.2437</v>
      </c>
      <c r="HH98">
        <v>30.0002</v>
      </c>
      <c r="HI98">
        <v>29.1752</v>
      </c>
      <c r="HJ98">
        <v>29.1004</v>
      </c>
      <c r="HK98">
        <v>68.145499999999998</v>
      </c>
      <c r="HL98">
        <v>27.321200000000001</v>
      </c>
      <c r="HM98">
        <v>0</v>
      </c>
      <c r="HN98">
        <v>22.751999999999999</v>
      </c>
      <c r="HO98">
        <v>1409.07</v>
      </c>
      <c r="HP98">
        <v>23.5792</v>
      </c>
      <c r="HQ98">
        <v>101.98099999999999</v>
      </c>
      <c r="HR98">
        <v>102.596</v>
      </c>
    </row>
    <row r="99" spans="1:226" x14ac:dyDescent="0.2">
      <c r="A99">
        <v>83</v>
      </c>
      <c r="B99">
        <v>1657479755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1657479752.25</v>
      </c>
      <c r="J99">
        <f t="shared" si="34"/>
        <v>4.2517675221611885E-3</v>
      </c>
      <c r="K99">
        <f t="shared" si="35"/>
        <v>4.2517675221611881</v>
      </c>
      <c r="L99">
        <f t="shared" si="36"/>
        <v>47.053521545844802</v>
      </c>
      <c r="M99">
        <f t="shared" si="37"/>
        <v>1366.03</v>
      </c>
      <c r="N99">
        <f t="shared" si="38"/>
        <v>830.12018926453709</v>
      </c>
      <c r="O99">
        <f t="shared" si="39"/>
        <v>60.87850548466627</v>
      </c>
      <c r="P99">
        <f t="shared" si="40"/>
        <v>100.18051111477931</v>
      </c>
      <c r="Q99">
        <f t="shared" si="41"/>
        <v>0.15756326592511005</v>
      </c>
      <c r="R99">
        <f t="shared" si="42"/>
        <v>3.6772952591254748</v>
      </c>
      <c r="S99">
        <f t="shared" si="43"/>
        <v>0.15390648831664994</v>
      </c>
      <c r="T99">
        <f t="shared" si="44"/>
        <v>9.6513033600027942E-2</v>
      </c>
      <c r="U99">
        <f t="shared" si="45"/>
        <v>321.5230224</v>
      </c>
      <c r="V99">
        <f t="shared" si="46"/>
        <v>27.845956467355631</v>
      </c>
      <c r="W99">
        <f t="shared" si="47"/>
        <v>27.845956467355631</v>
      </c>
      <c r="X99">
        <f t="shared" si="48"/>
        <v>3.7608944313221988</v>
      </c>
      <c r="Y99">
        <f t="shared" si="49"/>
        <v>50.010586954379434</v>
      </c>
      <c r="Z99">
        <f t="shared" si="50"/>
        <v>1.8118882959931457</v>
      </c>
      <c r="AA99">
        <f t="shared" si="51"/>
        <v>3.6230094592690607</v>
      </c>
      <c r="AB99">
        <f t="shared" si="52"/>
        <v>1.9490061353290531</v>
      </c>
      <c r="AC99">
        <f t="shared" si="53"/>
        <v>-187.50294772730842</v>
      </c>
      <c r="AD99">
        <f t="shared" si="54"/>
        <v>-126.57619551515283</v>
      </c>
      <c r="AE99">
        <f t="shared" si="55"/>
        <v>-7.4676597566033296</v>
      </c>
      <c r="AF99">
        <f t="shared" si="56"/>
        <v>-2.3780599064579633E-2</v>
      </c>
      <c r="AG99">
        <f t="shared" si="57"/>
        <v>128.22958277873801</v>
      </c>
      <c r="AH99">
        <f t="shared" si="58"/>
        <v>4.4754467566236453</v>
      </c>
      <c r="AI99">
        <f t="shared" si="59"/>
        <v>47.053521545844802</v>
      </c>
      <c r="AJ99">
        <v>1433.4956517609201</v>
      </c>
      <c r="AK99">
        <v>1408.4569090909099</v>
      </c>
      <c r="AL99">
        <v>3.4766721577552202</v>
      </c>
      <c r="AM99">
        <v>64.505183342234901</v>
      </c>
      <c r="AN99">
        <f t="shared" si="60"/>
        <v>4.2517675221611881</v>
      </c>
      <c r="AO99">
        <v>23.668370912665001</v>
      </c>
      <c r="AP99">
        <v>24.6902939393939</v>
      </c>
      <c r="AQ99">
        <v>-3.4925939768256502E-5</v>
      </c>
      <c r="AR99">
        <v>77.478749649057505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38716.833340004865</v>
      </c>
      <c r="AX99">
        <f t="shared" si="64"/>
        <v>2000.0440000000001</v>
      </c>
      <c r="AY99">
        <f t="shared" si="65"/>
        <v>1681.23696</v>
      </c>
      <c r="AZ99">
        <f t="shared" si="66"/>
        <v>0.84059998680029036</v>
      </c>
      <c r="BA99">
        <f t="shared" si="67"/>
        <v>0.16075797452456045</v>
      </c>
      <c r="BB99">
        <v>1.232</v>
      </c>
      <c r="BC99">
        <v>0.5</v>
      </c>
      <c r="BD99" t="s">
        <v>355</v>
      </c>
      <c r="BE99">
        <v>2</v>
      </c>
      <c r="BF99" t="b">
        <v>1</v>
      </c>
      <c r="BG99">
        <v>1657479752.25</v>
      </c>
      <c r="BH99">
        <v>1366.03</v>
      </c>
      <c r="BI99">
        <v>1399.1320000000001</v>
      </c>
      <c r="BJ99">
        <v>24.706340000000001</v>
      </c>
      <c r="BK99">
        <v>23.630839999999999</v>
      </c>
      <c r="BL99">
        <v>1352.569</v>
      </c>
      <c r="BM99">
        <v>24.341699999999999</v>
      </c>
      <c r="BN99">
        <v>500.00240000000002</v>
      </c>
      <c r="BO99">
        <v>73.292050000000003</v>
      </c>
      <c r="BP99">
        <v>4.4927309999999998E-2</v>
      </c>
      <c r="BQ99">
        <v>27.20749</v>
      </c>
      <c r="BR99">
        <v>28.01182</v>
      </c>
      <c r="BS99">
        <v>999.9</v>
      </c>
      <c r="BT99">
        <v>0</v>
      </c>
      <c r="BU99">
        <v>0</v>
      </c>
      <c r="BV99">
        <v>9997</v>
      </c>
      <c r="BW99">
        <v>0</v>
      </c>
      <c r="BX99">
        <v>1646.5360000000001</v>
      </c>
      <c r="BY99">
        <v>-33.102539999999998</v>
      </c>
      <c r="BZ99">
        <v>1400.636</v>
      </c>
      <c r="CA99">
        <v>1432.9949999999999</v>
      </c>
      <c r="CB99">
        <v>1.0755129999999999</v>
      </c>
      <c r="CC99">
        <v>1399.1320000000001</v>
      </c>
      <c r="CD99">
        <v>23.630839999999999</v>
      </c>
      <c r="CE99">
        <v>1.810778</v>
      </c>
      <c r="CF99">
        <v>1.7319530000000001</v>
      </c>
      <c r="CG99">
        <v>15.88016</v>
      </c>
      <c r="CH99">
        <v>15.185779999999999</v>
      </c>
      <c r="CI99">
        <v>2000.0440000000001</v>
      </c>
      <c r="CJ99">
        <v>0.98000149999999997</v>
      </c>
      <c r="CK99">
        <v>1.99983E-2</v>
      </c>
      <c r="CL99">
        <v>0</v>
      </c>
      <c r="CM99">
        <v>2.3472400000000002</v>
      </c>
      <c r="CN99">
        <v>0</v>
      </c>
      <c r="CO99">
        <v>3421.232</v>
      </c>
      <c r="CP99">
        <v>17300.55</v>
      </c>
      <c r="CQ99">
        <v>40.75</v>
      </c>
      <c r="CR99">
        <v>41.099800000000002</v>
      </c>
      <c r="CS99">
        <v>40.625</v>
      </c>
      <c r="CT99">
        <v>39.180799999999998</v>
      </c>
      <c r="CU99">
        <v>39.905999999999999</v>
      </c>
      <c r="CV99">
        <v>1960.0440000000001</v>
      </c>
      <c r="CW99">
        <v>40</v>
      </c>
      <c r="CX99">
        <v>0</v>
      </c>
      <c r="CY99">
        <v>1657479729.0999999</v>
      </c>
      <c r="CZ99">
        <v>0</v>
      </c>
      <c r="DA99">
        <v>0</v>
      </c>
      <c r="DB99" t="s">
        <v>356</v>
      </c>
      <c r="DC99">
        <v>1657313570</v>
      </c>
      <c r="DD99">
        <v>1657313571.5</v>
      </c>
      <c r="DE99">
        <v>0</v>
      </c>
      <c r="DF99">
        <v>-0.183</v>
      </c>
      <c r="DG99">
        <v>-4.0000000000000001E-3</v>
      </c>
      <c r="DH99">
        <v>8.7509999999999994</v>
      </c>
      <c r="DI99">
        <v>0.37</v>
      </c>
      <c r="DJ99">
        <v>417</v>
      </c>
      <c r="DK99">
        <v>25</v>
      </c>
      <c r="DL99">
        <v>0.7</v>
      </c>
      <c r="DM99">
        <v>0.09</v>
      </c>
      <c r="DN99">
        <v>-32.763909756097597</v>
      </c>
      <c r="DO99">
        <v>-0.78793379790946005</v>
      </c>
      <c r="DP99">
        <v>0.54005656740972996</v>
      </c>
      <c r="DQ99">
        <v>0</v>
      </c>
      <c r="DR99">
        <v>1.01788075609756</v>
      </c>
      <c r="DS99">
        <v>0.446655365853659</v>
      </c>
      <c r="DT99">
        <v>4.7949616617801803E-2</v>
      </c>
      <c r="DU99">
        <v>0</v>
      </c>
      <c r="DV99">
        <v>0</v>
      </c>
      <c r="DW99">
        <v>2</v>
      </c>
      <c r="DX99" t="s">
        <v>363</v>
      </c>
      <c r="DY99">
        <v>2.96991</v>
      </c>
      <c r="DZ99">
        <v>2.6992500000000001</v>
      </c>
      <c r="EA99">
        <v>0.165913</v>
      </c>
      <c r="EB99">
        <v>0.16919899999999999</v>
      </c>
      <c r="EC99">
        <v>8.5877899999999993E-2</v>
      </c>
      <c r="ED99">
        <v>8.3748000000000003E-2</v>
      </c>
      <c r="EE99">
        <v>32344.3</v>
      </c>
      <c r="EF99">
        <v>35185.300000000003</v>
      </c>
      <c r="EG99">
        <v>35156.6</v>
      </c>
      <c r="EH99">
        <v>38426.199999999997</v>
      </c>
      <c r="EI99">
        <v>45607.4</v>
      </c>
      <c r="EJ99">
        <v>50856.800000000003</v>
      </c>
      <c r="EK99">
        <v>54987.4</v>
      </c>
      <c r="EL99">
        <v>61639.8</v>
      </c>
      <c r="EM99">
        <v>1.948</v>
      </c>
      <c r="EN99">
        <v>2.1248</v>
      </c>
      <c r="EO99">
        <v>6.6012100000000004E-2</v>
      </c>
      <c r="EP99">
        <v>0</v>
      </c>
      <c r="EQ99">
        <v>26.956199999999999</v>
      </c>
      <c r="ER99">
        <v>999.9</v>
      </c>
      <c r="ES99">
        <v>41.594000000000001</v>
      </c>
      <c r="ET99">
        <v>35.621000000000002</v>
      </c>
      <c r="EU99">
        <v>33.1736</v>
      </c>
      <c r="EV99">
        <v>53.280200000000001</v>
      </c>
      <c r="EW99">
        <v>36.510399999999997</v>
      </c>
      <c r="EX99">
        <v>2</v>
      </c>
      <c r="EY99">
        <v>0.160081</v>
      </c>
      <c r="EZ99">
        <v>2.4786299999999999</v>
      </c>
      <c r="FA99">
        <v>20.1325</v>
      </c>
      <c r="FB99">
        <v>5.1981200000000003</v>
      </c>
      <c r="FC99">
        <v>12.0099</v>
      </c>
      <c r="FD99">
        <v>4.9752000000000001</v>
      </c>
      <c r="FE99">
        <v>3.294</v>
      </c>
      <c r="FF99">
        <v>9999</v>
      </c>
      <c r="FG99">
        <v>9999</v>
      </c>
      <c r="FH99">
        <v>9999</v>
      </c>
      <c r="FI99">
        <v>583</v>
      </c>
      <c r="FJ99">
        <v>1.86313</v>
      </c>
      <c r="FK99">
        <v>1.86795</v>
      </c>
      <c r="FL99">
        <v>1.86768</v>
      </c>
      <c r="FM99">
        <v>1.8689</v>
      </c>
      <c r="FN99">
        <v>1.8696600000000001</v>
      </c>
      <c r="FO99">
        <v>1.8656900000000001</v>
      </c>
      <c r="FP99">
        <v>1.86676</v>
      </c>
      <c r="FQ99">
        <v>1.8681300000000001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13.51</v>
      </c>
      <c r="GF99">
        <v>0.3634</v>
      </c>
      <c r="GG99">
        <v>4.1364293666523597</v>
      </c>
      <c r="GH99">
        <v>8.4522687725487305E-3</v>
      </c>
      <c r="GI99">
        <v>-1.6959636708711599E-6</v>
      </c>
      <c r="GJ99">
        <v>4.0157175029199598E-10</v>
      </c>
      <c r="GK99">
        <v>-9.3331712570041497E-2</v>
      </c>
      <c r="GL99">
        <v>-1.2380171323446701E-2</v>
      </c>
      <c r="GM99">
        <v>1.4613783029802699E-3</v>
      </c>
      <c r="GN99">
        <v>-7.38890925161513E-6</v>
      </c>
      <c r="GO99">
        <v>15</v>
      </c>
      <c r="GP99">
        <v>2141</v>
      </c>
      <c r="GQ99">
        <v>1</v>
      </c>
      <c r="GR99">
        <v>40</v>
      </c>
      <c r="GS99">
        <v>2769.8</v>
      </c>
      <c r="GT99">
        <v>2769.7</v>
      </c>
      <c r="GU99">
        <v>3.43872</v>
      </c>
      <c r="GV99">
        <v>2.6355</v>
      </c>
      <c r="GW99">
        <v>2.2485400000000002</v>
      </c>
      <c r="GX99">
        <v>2.7331500000000002</v>
      </c>
      <c r="GY99">
        <v>1.9958499999999999</v>
      </c>
      <c r="GZ99">
        <v>2.4060100000000002</v>
      </c>
      <c r="HA99">
        <v>39.994199999999999</v>
      </c>
      <c r="HB99">
        <v>13.8431</v>
      </c>
      <c r="HC99">
        <v>18</v>
      </c>
      <c r="HD99">
        <v>498.38200000000001</v>
      </c>
      <c r="HE99">
        <v>621.07600000000002</v>
      </c>
      <c r="HF99">
        <v>22.682600000000001</v>
      </c>
      <c r="HG99">
        <v>29.2468</v>
      </c>
      <c r="HH99">
        <v>30.0017</v>
      </c>
      <c r="HI99">
        <v>29.177700000000002</v>
      </c>
      <c r="HJ99">
        <v>29.102900000000002</v>
      </c>
      <c r="HK99">
        <v>68.854600000000005</v>
      </c>
      <c r="HL99">
        <v>27.606999999999999</v>
      </c>
      <c r="HM99">
        <v>0</v>
      </c>
      <c r="HN99">
        <v>22.603300000000001</v>
      </c>
      <c r="HO99">
        <v>1422.56</v>
      </c>
      <c r="HP99">
        <v>23.588200000000001</v>
      </c>
      <c r="HQ99">
        <v>101.98</v>
      </c>
      <c r="HR99">
        <v>102.59699999999999</v>
      </c>
    </row>
    <row r="100" spans="1:226" x14ac:dyDescent="0.2">
      <c r="A100">
        <v>84</v>
      </c>
      <c r="B100">
        <v>1657479759.5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1657479756.6500001</v>
      </c>
      <c r="J100">
        <f t="shared" si="34"/>
        <v>4.1736547859887799E-3</v>
      </c>
      <c r="K100">
        <f t="shared" si="35"/>
        <v>4.1736547859887798</v>
      </c>
      <c r="L100">
        <f t="shared" si="36"/>
        <v>48.77033060391188</v>
      </c>
      <c r="M100">
        <f t="shared" si="37"/>
        <v>1380.9349999999999</v>
      </c>
      <c r="N100">
        <f t="shared" si="38"/>
        <v>814.61556760834731</v>
      </c>
      <c r="O100">
        <f t="shared" si="39"/>
        <v>59.741622564614083</v>
      </c>
      <c r="P100">
        <f t="shared" si="40"/>
        <v>101.27390248442875</v>
      </c>
      <c r="Q100">
        <f t="shared" si="41"/>
        <v>0.15372420120656785</v>
      </c>
      <c r="R100">
        <f t="shared" si="42"/>
        <v>3.6798116871623927</v>
      </c>
      <c r="S100">
        <f t="shared" si="43"/>
        <v>0.15024365094771971</v>
      </c>
      <c r="T100">
        <f t="shared" si="44"/>
        <v>9.4208431884082663E-2</v>
      </c>
      <c r="U100">
        <f t="shared" si="45"/>
        <v>321.51201000000003</v>
      </c>
      <c r="V100">
        <f t="shared" si="46"/>
        <v>27.878795681817042</v>
      </c>
      <c r="W100">
        <f t="shared" si="47"/>
        <v>27.878795681817042</v>
      </c>
      <c r="X100">
        <f t="shared" si="48"/>
        <v>3.7681086220882429</v>
      </c>
      <c r="Y100">
        <f t="shared" si="49"/>
        <v>49.862388005695294</v>
      </c>
      <c r="Z100">
        <f t="shared" si="50"/>
        <v>1.8083112078199026</v>
      </c>
      <c r="AA100">
        <f t="shared" si="51"/>
        <v>3.6266036989912256</v>
      </c>
      <c r="AB100">
        <f t="shared" si="52"/>
        <v>1.9597974142683403</v>
      </c>
      <c r="AC100">
        <f t="shared" si="53"/>
        <v>-184.05817606210519</v>
      </c>
      <c r="AD100">
        <f t="shared" si="54"/>
        <v>-129.82294675760153</v>
      </c>
      <c r="AE100">
        <f t="shared" si="55"/>
        <v>-7.6558728906337432</v>
      </c>
      <c r="AF100">
        <f t="shared" si="56"/>
        <v>-2.4985710340445166E-2</v>
      </c>
      <c r="AG100">
        <f t="shared" si="57"/>
        <v>126.96832053998924</v>
      </c>
      <c r="AH100">
        <f t="shared" si="58"/>
        <v>4.5447602076018585</v>
      </c>
      <c r="AI100">
        <f t="shared" si="59"/>
        <v>48.77033060391188</v>
      </c>
      <c r="AJ100">
        <v>1448.776936402</v>
      </c>
      <c r="AK100">
        <v>1423.75339393939</v>
      </c>
      <c r="AL100">
        <v>3.3588741691430202</v>
      </c>
      <c r="AM100">
        <v>64.505183342234901</v>
      </c>
      <c r="AN100">
        <f t="shared" si="60"/>
        <v>4.1736547859887798</v>
      </c>
      <c r="AO100">
        <v>23.566374223012001</v>
      </c>
      <c r="AP100">
        <v>24.627919393939401</v>
      </c>
      <c r="AQ100">
        <v>-1.28698418437573E-2</v>
      </c>
      <c r="AR100">
        <v>77.478749649057505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38748.291311707224</v>
      </c>
      <c r="AX100">
        <f t="shared" si="64"/>
        <v>1999.9749999999999</v>
      </c>
      <c r="AY100">
        <f t="shared" si="65"/>
        <v>1681.1790000000001</v>
      </c>
      <c r="AZ100">
        <f t="shared" si="66"/>
        <v>0.84060000750009378</v>
      </c>
      <c r="BA100">
        <f t="shared" si="67"/>
        <v>0.16075801447518095</v>
      </c>
      <c r="BB100">
        <v>1.232</v>
      </c>
      <c r="BC100">
        <v>0.5</v>
      </c>
      <c r="BD100" t="s">
        <v>355</v>
      </c>
      <c r="BE100">
        <v>2</v>
      </c>
      <c r="BF100" t="b">
        <v>1</v>
      </c>
      <c r="BG100">
        <v>1657479756.6500001</v>
      </c>
      <c r="BH100">
        <v>1380.9349999999999</v>
      </c>
      <c r="BI100">
        <v>1413.7650000000001</v>
      </c>
      <c r="BJ100">
        <v>24.657489999999999</v>
      </c>
      <c r="BK100">
        <v>23.56532</v>
      </c>
      <c r="BL100">
        <v>1367.385</v>
      </c>
      <c r="BM100">
        <v>24.295000000000002</v>
      </c>
      <c r="BN100">
        <v>500.02140000000003</v>
      </c>
      <c r="BO100">
        <v>73.292450000000002</v>
      </c>
      <c r="BP100">
        <v>4.4747250000000002E-2</v>
      </c>
      <c r="BQ100">
        <v>27.224399999999999</v>
      </c>
      <c r="BR100">
        <v>28.042000000000002</v>
      </c>
      <c r="BS100">
        <v>999.9</v>
      </c>
      <c r="BT100">
        <v>0</v>
      </c>
      <c r="BU100">
        <v>0</v>
      </c>
      <c r="BV100">
        <v>10006</v>
      </c>
      <c r="BW100">
        <v>0</v>
      </c>
      <c r="BX100">
        <v>1667.3389999999999</v>
      </c>
      <c r="BY100">
        <v>-32.831650000000003</v>
      </c>
      <c r="BZ100">
        <v>1415.845</v>
      </c>
      <c r="CA100">
        <v>1447.8869999999999</v>
      </c>
      <c r="CB100">
        <v>1.092204</v>
      </c>
      <c r="CC100">
        <v>1413.7650000000001</v>
      </c>
      <c r="CD100">
        <v>23.56532</v>
      </c>
      <c r="CE100">
        <v>1.80721</v>
      </c>
      <c r="CF100">
        <v>1.7271590000000001</v>
      </c>
      <c r="CG100">
        <v>15.849270000000001</v>
      </c>
      <c r="CH100">
        <v>15.14269</v>
      </c>
      <c r="CI100">
        <v>1999.9749999999999</v>
      </c>
      <c r="CJ100">
        <v>0.98000120000000002</v>
      </c>
      <c r="CK100">
        <v>1.9998620000000002E-2</v>
      </c>
      <c r="CL100">
        <v>0</v>
      </c>
      <c r="CM100">
        <v>2.3118099999999999</v>
      </c>
      <c r="CN100">
        <v>0</v>
      </c>
      <c r="CO100">
        <v>3430.212</v>
      </c>
      <c r="CP100">
        <v>17299.96</v>
      </c>
      <c r="CQ100">
        <v>40.75</v>
      </c>
      <c r="CR100">
        <v>41.087200000000003</v>
      </c>
      <c r="CS100">
        <v>40.625</v>
      </c>
      <c r="CT100">
        <v>39.186999999999998</v>
      </c>
      <c r="CU100">
        <v>39.905999999999999</v>
      </c>
      <c r="CV100">
        <v>1959.9749999999999</v>
      </c>
      <c r="CW100">
        <v>40</v>
      </c>
      <c r="CX100">
        <v>0</v>
      </c>
      <c r="CY100">
        <v>1657479733.9000001</v>
      </c>
      <c r="CZ100">
        <v>0</v>
      </c>
      <c r="DA100">
        <v>0</v>
      </c>
      <c r="DB100" t="s">
        <v>356</v>
      </c>
      <c r="DC100">
        <v>1657313570</v>
      </c>
      <c r="DD100">
        <v>1657313571.5</v>
      </c>
      <c r="DE100">
        <v>0</v>
      </c>
      <c r="DF100">
        <v>-0.183</v>
      </c>
      <c r="DG100">
        <v>-4.0000000000000001E-3</v>
      </c>
      <c r="DH100">
        <v>8.7509999999999994</v>
      </c>
      <c r="DI100">
        <v>0.37</v>
      </c>
      <c r="DJ100">
        <v>417</v>
      </c>
      <c r="DK100">
        <v>25</v>
      </c>
      <c r="DL100">
        <v>0.7</v>
      </c>
      <c r="DM100">
        <v>0.09</v>
      </c>
      <c r="DN100">
        <v>-32.785887804878101</v>
      </c>
      <c r="DO100">
        <v>-0.545548432055732</v>
      </c>
      <c r="DP100">
        <v>0.54248898525184097</v>
      </c>
      <c r="DQ100">
        <v>0</v>
      </c>
      <c r="DR100">
        <v>1.0435001463414599</v>
      </c>
      <c r="DS100">
        <v>0.39486698257840003</v>
      </c>
      <c r="DT100">
        <v>4.4573355738416899E-2</v>
      </c>
      <c r="DU100">
        <v>0</v>
      </c>
      <c r="DV100">
        <v>0</v>
      </c>
      <c r="DW100">
        <v>2</v>
      </c>
      <c r="DX100" t="s">
        <v>363</v>
      </c>
      <c r="DY100">
        <v>2.9712999999999998</v>
      </c>
      <c r="DZ100">
        <v>2.6984599999999999</v>
      </c>
      <c r="EA100">
        <v>0.16701199999999999</v>
      </c>
      <c r="EB100">
        <v>0.17031299999999999</v>
      </c>
      <c r="EC100">
        <v>8.5739099999999999E-2</v>
      </c>
      <c r="ED100">
        <v>8.3724699999999999E-2</v>
      </c>
      <c r="EE100">
        <v>32301.5</v>
      </c>
      <c r="EF100">
        <v>35138</v>
      </c>
      <c r="EG100">
        <v>35156.5</v>
      </c>
      <c r="EH100">
        <v>38426</v>
      </c>
      <c r="EI100">
        <v>45614.6</v>
      </c>
      <c r="EJ100">
        <v>50857.599999999999</v>
      </c>
      <c r="EK100">
        <v>54987.6</v>
      </c>
      <c r="EL100">
        <v>61639.1</v>
      </c>
      <c r="EM100">
        <v>1.9486000000000001</v>
      </c>
      <c r="EN100">
        <v>2.1244000000000001</v>
      </c>
      <c r="EO100">
        <v>6.7502300000000001E-2</v>
      </c>
      <c r="EP100">
        <v>0</v>
      </c>
      <c r="EQ100">
        <v>26.973500000000001</v>
      </c>
      <c r="ER100">
        <v>999.9</v>
      </c>
      <c r="ES100">
        <v>41.564</v>
      </c>
      <c r="ET100">
        <v>35.640999999999998</v>
      </c>
      <c r="EU100">
        <v>33.188200000000002</v>
      </c>
      <c r="EV100">
        <v>53.0002</v>
      </c>
      <c r="EW100">
        <v>36.450299999999999</v>
      </c>
      <c r="EX100">
        <v>2</v>
      </c>
      <c r="EY100">
        <v>0.16073200000000001</v>
      </c>
      <c r="EZ100">
        <v>2.3037299999999998</v>
      </c>
      <c r="FA100">
        <v>20.131699999999999</v>
      </c>
      <c r="FB100">
        <v>5.1993200000000002</v>
      </c>
      <c r="FC100">
        <v>12.0099</v>
      </c>
      <c r="FD100">
        <v>4.9752000000000001</v>
      </c>
      <c r="FE100">
        <v>3.294</v>
      </c>
      <c r="FF100">
        <v>9999</v>
      </c>
      <c r="FG100">
        <v>9999</v>
      </c>
      <c r="FH100">
        <v>9999</v>
      </c>
      <c r="FI100">
        <v>583</v>
      </c>
      <c r="FJ100">
        <v>1.8631599999999999</v>
      </c>
      <c r="FK100">
        <v>1.86792</v>
      </c>
      <c r="FL100">
        <v>1.86768</v>
      </c>
      <c r="FM100">
        <v>1.86887</v>
      </c>
      <c r="FN100">
        <v>1.8696600000000001</v>
      </c>
      <c r="FO100">
        <v>1.8656900000000001</v>
      </c>
      <c r="FP100">
        <v>1.86676</v>
      </c>
      <c r="FQ100">
        <v>1.8681300000000001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13.6</v>
      </c>
      <c r="GF100">
        <v>0.3609</v>
      </c>
      <c r="GG100">
        <v>4.1364293666523597</v>
      </c>
      <c r="GH100">
        <v>8.4522687725487305E-3</v>
      </c>
      <c r="GI100">
        <v>-1.6959636708711599E-6</v>
      </c>
      <c r="GJ100">
        <v>4.0157175029199598E-10</v>
      </c>
      <c r="GK100">
        <v>-9.3331712570041497E-2</v>
      </c>
      <c r="GL100">
        <v>-1.2380171323446701E-2</v>
      </c>
      <c r="GM100">
        <v>1.4613783029802699E-3</v>
      </c>
      <c r="GN100">
        <v>-7.38890925161513E-6</v>
      </c>
      <c r="GO100">
        <v>15</v>
      </c>
      <c r="GP100">
        <v>2141</v>
      </c>
      <c r="GQ100">
        <v>1</v>
      </c>
      <c r="GR100">
        <v>40</v>
      </c>
      <c r="GS100">
        <v>2769.8</v>
      </c>
      <c r="GT100">
        <v>2769.8</v>
      </c>
      <c r="GU100">
        <v>3.4668000000000001</v>
      </c>
      <c r="GV100">
        <v>2.63794</v>
      </c>
      <c r="GW100">
        <v>2.2485400000000002</v>
      </c>
      <c r="GX100">
        <v>2.7331500000000002</v>
      </c>
      <c r="GY100">
        <v>1.9958499999999999</v>
      </c>
      <c r="GZ100">
        <v>2.36206</v>
      </c>
      <c r="HA100">
        <v>39.994199999999999</v>
      </c>
      <c r="HB100">
        <v>13.8256</v>
      </c>
      <c r="HC100">
        <v>18</v>
      </c>
      <c r="HD100">
        <v>498.80399999999997</v>
      </c>
      <c r="HE100">
        <v>620.77599999999995</v>
      </c>
      <c r="HF100">
        <v>22.589500000000001</v>
      </c>
      <c r="HG100">
        <v>29.251300000000001</v>
      </c>
      <c r="HH100">
        <v>30.001200000000001</v>
      </c>
      <c r="HI100">
        <v>29.180199999999999</v>
      </c>
      <c r="HJ100">
        <v>29.104800000000001</v>
      </c>
      <c r="HK100">
        <v>69.375399999999999</v>
      </c>
      <c r="HL100">
        <v>27.606999999999999</v>
      </c>
      <c r="HM100">
        <v>0</v>
      </c>
      <c r="HN100">
        <v>22.578399999999998</v>
      </c>
      <c r="HO100">
        <v>1442.64</v>
      </c>
      <c r="HP100">
        <v>23.602599999999999</v>
      </c>
      <c r="HQ100">
        <v>101.98</v>
      </c>
      <c r="HR100">
        <v>102.596</v>
      </c>
    </row>
    <row r="101" spans="1:226" x14ac:dyDescent="0.2">
      <c r="A101">
        <v>85</v>
      </c>
      <c r="B101">
        <v>1657479765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1657479762.25</v>
      </c>
      <c r="J101">
        <f t="shared" si="34"/>
        <v>4.182181815801286E-3</v>
      </c>
      <c r="K101">
        <f t="shared" si="35"/>
        <v>4.182181815801286</v>
      </c>
      <c r="L101">
        <f t="shared" si="36"/>
        <v>45.210968579556827</v>
      </c>
      <c r="M101">
        <f t="shared" si="37"/>
        <v>1399.624</v>
      </c>
      <c r="N101">
        <f t="shared" si="38"/>
        <v>868.78391797082077</v>
      </c>
      <c r="O101">
        <f t="shared" si="39"/>
        <v>63.714122626646763</v>
      </c>
      <c r="P101">
        <f t="shared" si="40"/>
        <v>102.64441286560847</v>
      </c>
      <c r="Q101">
        <f t="shared" si="41"/>
        <v>0.15355254956502409</v>
      </c>
      <c r="R101">
        <f t="shared" si="42"/>
        <v>3.6781506824656511</v>
      </c>
      <c r="S101">
        <f t="shared" si="43"/>
        <v>0.15007814320636831</v>
      </c>
      <c r="T101">
        <f t="shared" si="44"/>
        <v>9.4104453381290767E-2</v>
      </c>
      <c r="U101">
        <f t="shared" si="45"/>
        <v>321.51855360000002</v>
      </c>
      <c r="V101">
        <f t="shared" si="46"/>
        <v>27.890000313958954</v>
      </c>
      <c r="W101">
        <f t="shared" si="47"/>
        <v>27.890000313958954</v>
      </c>
      <c r="X101">
        <f t="shared" si="48"/>
        <v>3.7705728413722293</v>
      </c>
      <c r="Y101">
        <f t="shared" si="49"/>
        <v>49.722769937204028</v>
      </c>
      <c r="Z101">
        <f t="shared" si="50"/>
        <v>1.8045899892893154</v>
      </c>
      <c r="AA101">
        <f t="shared" si="51"/>
        <v>3.6293030166428211</v>
      </c>
      <c r="AB101">
        <f t="shared" si="52"/>
        <v>1.9659828520829139</v>
      </c>
      <c r="AC101">
        <f t="shared" si="53"/>
        <v>-184.43421807683671</v>
      </c>
      <c r="AD101">
        <f t="shared" si="54"/>
        <v>-129.46980368987249</v>
      </c>
      <c r="AE101">
        <f t="shared" si="55"/>
        <v>-7.639406264800785</v>
      </c>
      <c r="AF101">
        <f t="shared" si="56"/>
        <v>-2.4874431509999795E-2</v>
      </c>
      <c r="AG101">
        <f t="shared" si="57"/>
        <v>128.70152994212179</v>
      </c>
      <c r="AH101">
        <f t="shared" si="58"/>
        <v>4.3424445249122767</v>
      </c>
      <c r="AI101">
        <f t="shared" si="59"/>
        <v>45.210968579556827</v>
      </c>
      <c r="AJ101">
        <v>1467.58963804718</v>
      </c>
      <c r="AK101">
        <v>1442.8601818181801</v>
      </c>
      <c r="AL101">
        <v>3.51841349486129</v>
      </c>
      <c r="AM101">
        <v>64.505183342234901</v>
      </c>
      <c r="AN101">
        <f t="shared" si="60"/>
        <v>4.182181815801286</v>
      </c>
      <c r="AO101">
        <v>23.561833695677699</v>
      </c>
      <c r="AP101">
        <v>24.5961715151515</v>
      </c>
      <c r="AQ101">
        <v>-6.4240063652252098E-3</v>
      </c>
      <c r="AR101">
        <v>77.478749649057505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38724.460364769257</v>
      </c>
      <c r="AX101">
        <f t="shared" si="64"/>
        <v>2000.0160000000001</v>
      </c>
      <c r="AY101">
        <f t="shared" si="65"/>
        <v>1681.21344</v>
      </c>
      <c r="AZ101">
        <f t="shared" si="66"/>
        <v>0.84059999520003836</v>
      </c>
      <c r="BA101">
        <f t="shared" si="67"/>
        <v>0.16075799073607411</v>
      </c>
      <c r="BB101">
        <v>1.232</v>
      </c>
      <c r="BC101">
        <v>0.5</v>
      </c>
      <c r="BD101" t="s">
        <v>355</v>
      </c>
      <c r="BE101">
        <v>2</v>
      </c>
      <c r="BF101" t="b">
        <v>1</v>
      </c>
      <c r="BG101">
        <v>1657479762.25</v>
      </c>
      <c r="BH101">
        <v>1399.624</v>
      </c>
      <c r="BI101">
        <v>1432.8330000000001</v>
      </c>
      <c r="BJ101">
        <v>24.606770000000001</v>
      </c>
      <c r="BK101">
        <v>23.563140000000001</v>
      </c>
      <c r="BL101">
        <v>1385.963</v>
      </c>
      <c r="BM101">
        <v>24.246459999999999</v>
      </c>
      <c r="BN101">
        <v>500.00940000000003</v>
      </c>
      <c r="BO101">
        <v>73.292619999999999</v>
      </c>
      <c r="BP101">
        <v>4.4514020000000001E-2</v>
      </c>
      <c r="BQ101">
        <v>27.237089999999998</v>
      </c>
      <c r="BR101">
        <v>28.054120000000001</v>
      </c>
      <c r="BS101">
        <v>999.9</v>
      </c>
      <c r="BT101">
        <v>0</v>
      </c>
      <c r="BU101">
        <v>0</v>
      </c>
      <c r="BV101">
        <v>10000</v>
      </c>
      <c r="BW101">
        <v>0</v>
      </c>
      <c r="BX101">
        <v>1685.53</v>
      </c>
      <c r="BY101">
        <v>-33.206180000000003</v>
      </c>
      <c r="BZ101">
        <v>1434.9349999999999</v>
      </c>
      <c r="CA101">
        <v>1467.4079999999999</v>
      </c>
      <c r="CB101">
        <v>1.0436259999999999</v>
      </c>
      <c r="CC101">
        <v>1432.8330000000001</v>
      </c>
      <c r="CD101">
        <v>23.563140000000001</v>
      </c>
      <c r="CE101">
        <v>1.8034939999999999</v>
      </c>
      <c r="CF101">
        <v>1.727004</v>
      </c>
      <c r="CG101">
        <v>15.8171</v>
      </c>
      <c r="CH101">
        <v>15.14133</v>
      </c>
      <c r="CI101">
        <v>2000.0160000000001</v>
      </c>
      <c r="CJ101">
        <v>0.98000120000000002</v>
      </c>
      <c r="CK101">
        <v>1.9998620000000002E-2</v>
      </c>
      <c r="CL101">
        <v>0</v>
      </c>
      <c r="CM101">
        <v>2.3491499999999998</v>
      </c>
      <c r="CN101">
        <v>0</v>
      </c>
      <c r="CO101">
        <v>3436.0569999999998</v>
      </c>
      <c r="CP101">
        <v>17300.28</v>
      </c>
      <c r="CQ101">
        <v>40.75</v>
      </c>
      <c r="CR101">
        <v>41.125</v>
      </c>
      <c r="CS101">
        <v>40.625</v>
      </c>
      <c r="CT101">
        <v>39.186999999999998</v>
      </c>
      <c r="CU101">
        <v>39.8812</v>
      </c>
      <c r="CV101">
        <v>1960.0160000000001</v>
      </c>
      <c r="CW101">
        <v>40</v>
      </c>
      <c r="CX101">
        <v>0</v>
      </c>
      <c r="CY101">
        <v>1657479739.3</v>
      </c>
      <c r="CZ101">
        <v>0</v>
      </c>
      <c r="DA101">
        <v>0</v>
      </c>
      <c r="DB101" t="s">
        <v>356</v>
      </c>
      <c r="DC101">
        <v>1657313570</v>
      </c>
      <c r="DD101">
        <v>1657313571.5</v>
      </c>
      <c r="DE101">
        <v>0</v>
      </c>
      <c r="DF101">
        <v>-0.183</v>
      </c>
      <c r="DG101">
        <v>-4.0000000000000001E-3</v>
      </c>
      <c r="DH101">
        <v>8.7509999999999994</v>
      </c>
      <c r="DI101">
        <v>0.37</v>
      </c>
      <c r="DJ101">
        <v>417</v>
      </c>
      <c r="DK101">
        <v>25</v>
      </c>
      <c r="DL101">
        <v>0.7</v>
      </c>
      <c r="DM101">
        <v>0.09</v>
      </c>
      <c r="DN101">
        <v>-32.880880487804902</v>
      </c>
      <c r="DO101">
        <v>-1.0615463414634501</v>
      </c>
      <c r="DP101">
        <v>0.52061494371490602</v>
      </c>
      <c r="DQ101">
        <v>0</v>
      </c>
      <c r="DR101">
        <v>1.0587660975609801</v>
      </c>
      <c r="DS101">
        <v>0.107265993031361</v>
      </c>
      <c r="DT101">
        <v>3.1726650017868799E-2</v>
      </c>
      <c r="DU101">
        <v>0</v>
      </c>
      <c r="DV101">
        <v>0</v>
      </c>
      <c r="DW101">
        <v>2</v>
      </c>
      <c r="DX101" t="s">
        <v>363</v>
      </c>
      <c r="DY101">
        <v>2.9710100000000002</v>
      </c>
      <c r="DZ101">
        <v>2.6979600000000001</v>
      </c>
      <c r="EA101">
        <v>0.168379</v>
      </c>
      <c r="EB101">
        <v>0.17168</v>
      </c>
      <c r="EC101">
        <v>8.5669499999999996E-2</v>
      </c>
      <c r="ED101">
        <v>8.3720100000000006E-2</v>
      </c>
      <c r="EE101">
        <v>32248.400000000001</v>
      </c>
      <c r="EF101">
        <v>35079.599999999999</v>
      </c>
      <c r="EG101">
        <v>35156.5</v>
      </c>
      <c r="EH101">
        <v>38425.599999999999</v>
      </c>
      <c r="EI101">
        <v>45618.2</v>
      </c>
      <c r="EJ101">
        <v>50857.3</v>
      </c>
      <c r="EK101">
        <v>54987.7</v>
      </c>
      <c r="EL101">
        <v>61638.400000000001</v>
      </c>
      <c r="EM101">
        <v>1.9490000000000001</v>
      </c>
      <c r="EN101">
        <v>2.1242000000000001</v>
      </c>
      <c r="EO101">
        <v>6.6131400000000007E-2</v>
      </c>
      <c r="EP101">
        <v>0</v>
      </c>
      <c r="EQ101">
        <v>26.999600000000001</v>
      </c>
      <c r="ER101">
        <v>999.9</v>
      </c>
      <c r="ES101">
        <v>41.539000000000001</v>
      </c>
      <c r="ET101">
        <v>35.640999999999998</v>
      </c>
      <c r="EU101">
        <v>33.165999999999997</v>
      </c>
      <c r="EV101">
        <v>52.700200000000002</v>
      </c>
      <c r="EW101">
        <v>36.486400000000003</v>
      </c>
      <c r="EX101">
        <v>2</v>
      </c>
      <c r="EY101">
        <v>0.16109799999999999</v>
      </c>
      <c r="EZ101">
        <v>2.3455300000000001</v>
      </c>
      <c r="FA101">
        <v>20.131</v>
      </c>
      <c r="FB101">
        <v>5.1981200000000003</v>
      </c>
      <c r="FC101">
        <v>12.0099</v>
      </c>
      <c r="FD101">
        <v>4.9748000000000001</v>
      </c>
      <c r="FE101">
        <v>3.294</v>
      </c>
      <c r="FF101">
        <v>9999</v>
      </c>
      <c r="FG101">
        <v>9999</v>
      </c>
      <c r="FH101">
        <v>9999</v>
      </c>
      <c r="FI101">
        <v>583</v>
      </c>
      <c r="FJ101">
        <v>1.8631</v>
      </c>
      <c r="FK101">
        <v>1.8678900000000001</v>
      </c>
      <c r="FL101">
        <v>1.86768</v>
      </c>
      <c r="FM101">
        <v>1.86887</v>
      </c>
      <c r="FN101">
        <v>1.8696600000000001</v>
      </c>
      <c r="FO101">
        <v>1.8656900000000001</v>
      </c>
      <c r="FP101">
        <v>1.86673</v>
      </c>
      <c r="FQ101">
        <v>1.8681000000000001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13.72</v>
      </c>
      <c r="GF101">
        <v>0.35959999999999998</v>
      </c>
      <c r="GG101">
        <v>4.1364293666523597</v>
      </c>
      <c r="GH101">
        <v>8.4522687725487305E-3</v>
      </c>
      <c r="GI101">
        <v>-1.6959636708711599E-6</v>
      </c>
      <c r="GJ101">
        <v>4.0157175029199598E-10</v>
      </c>
      <c r="GK101">
        <v>-9.3331712570041497E-2</v>
      </c>
      <c r="GL101">
        <v>-1.2380171323446701E-2</v>
      </c>
      <c r="GM101">
        <v>1.4613783029802699E-3</v>
      </c>
      <c r="GN101">
        <v>-7.38890925161513E-6</v>
      </c>
      <c r="GO101">
        <v>15</v>
      </c>
      <c r="GP101">
        <v>2141</v>
      </c>
      <c r="GQ101">
        <v>1</v>
      </c>
      <c r="GR101">
        <v>40</v>
      </c>
      <c r="GS101">
        <v>2769.9</v>
      </c>
      <c r="GT101">
        <v>2769.9</v>
      </c>
      <c r="GU101">
        <v>3.4997600000000002</v>
      </c>
      <c r="GV101">
        <v>2.63306</v>
      </c>
      <c r="GW101">
        <v>2.2485400000000002</v>
      </c>
      <c r="GX101">
        <v>2.7331500000000002</v>
      </c>
      <c r="GY101">
        <v>1.9958499999999999</v>
      </c>
      <c r="GZ101">
        <v>2.3913600000000002</v>
      </c>
      <c r="HA101">
        <v>39.994199999999999</v>
      </c>
      <c r="HB101">
        <v>13.8431</v>
      </c>
      <c r="HC101">
        <v>18</v>
      </c>
      <c r="HD101">
        <v>499.09300000000002</v>
      </c>
      <c r="HE101">
        <v>620.65599999999995</v>
      </c>
      <c r="HF101">
        <v>22.525200000000002</v>
      </c>
      <c r="HG101">
        <v>29.2563</v>
      </c>
      <c r="HH101">
        <v>30.001000000000001</v>
      </c>
      <c r="HI101">
        <v>29.182700000000001</v>
      </c>
      <c r="HJ101">
        <v>29.107800000000001</v>
      </c>
      <c r="HK101">
        <v>70.076300000000003</v>
      </c>
      <c r="HL101">
        <v>27.606999999999999</v>
      </c>
      <c r="HM101">
        <v>0</v>
      </c>
      <c r="HN101">
        <v>22.519500000000001</v>
      </c>
      <c r="HO101">
        <v>1456.05</v>
      </c>
      <c r="HP101">
        <v>23.604500000000002</v>
      </c>
      <c r="HQ101">
        <v>101.98</v>
      </c>
      <c r="HR101">
        <v>102.595</v>
      </c>
    </row>
    <row r="102" spans="1:226" x14ac:dyDescent="0.2">
      <c r="A102">
        <v>86</v>
      </c>
      <c r="B102">
        <v>1657479770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1657479767.5</v>
      </c>
      <c r="J102">
        <f t="shared" si="34"/>
        <v>4.1964263743498572E-3</v>
      </c>
      <c r="K102">
        <f t="shared" si="35"/>
        <v>4.1964263743498575</v>
      </c>
      <c r="L102">
        <f t="shared" si="36"/>
        <v>45.693724945812583</v>
      </c>
      <c r="M102">
        <f t="shared" si="37"/>
        <v>1417.42444444444</v>
      </c>
      <c r="N102">
        <f t="shared" si="38"/>
        <v>881.13604792736908</v>
      </c>
      <c r="O102">
        <f t="shared" si="39"/>
        <v>64.618302889659986</v>
      </c>
      <c r="P102">
        <f t="shared" si="40"/>
        <v>103.94712858447103</v>
      </c>
      <c r="Q102">
        <f t="shared" si="41"/>
        <v>0.15370738268254044</v>
      </c>
      <c r="R102">
        <f t="shared" si="42"/>
        <v>3.6765375516985248</v>
      </c>
      <c r="S102">
        <f t="shared" si="43"/>
        <v>0.15022456141186843</v>
      </c>
      <c r="T102">
        <f t="shared" si="44"/>
        <v>9.4196695678121764E-2</v>
      </c>
      <c r="U102">
        <f t="shared" si="45"/>
        <v>321.52309333333261</v>
      </c>
      <c r="V102">
        <f t="shared" si="46"/>
        <v>27.904036604661275</v>
      </c>
      <c r="W102">
        <f t="shared" si="47"/>
        <v>27.904036604661275</v>
      </c>
      <c r="X102">
        <f t="shared" si="48"/>
        <v>3.7736618072945514</v>
      </c>
      <c r="Y102">
        <f t="shared" si="49"/>
        <v>49.62966171503988</v>
      </c>
      <c r="Z102">
        <f t="shared" si="50"/>
        <v>1.8029797072836566</v>
      </c>
      <c r="AA102">
        <f t="shared" si="51"/>
        <v>3.6328672108141284</v>
      </c>
      <c r="AB102">
        <f t="shared" si="52"/>
        <v>1.9706821000108947</v>
      </c>
      <c r="AC102">
        <f t="shared" si="53"/>
        <v>-185.0624031088287</v>
      </c>
      <c r="AD102">
        <f t="shared" si="54"/>
        <v>-128.87646042341612</v>
      </c>
      <c r="AE102">
        <f t="shared" si="55"/>
        <v>-7.6089009968208243</v>
      </c>
      <c r="AF102">
        <f t="shared" si="56"/>
        <v>-2.4671195733020568E-2</v>
      </c>
      <c r="AG102">
        <f t="shared" si="57"/>
        <v>124.92874172474832</v>
      </c>
      <c r="AH102">
        <f t="shared" si="58"/>
        <v>4.249584271021015</v>
      </c>
      <c r="AI102">
        <f t="shared" si="59"/>
        <v>45.693724945812583</v>
      </c>
      <c r="AJ102">
        <v>1483.91527577221</v>
      </c>
      <c r="AK102">
        <v>1459.7887272727301</v>
      </c>
      <c r="AL102">
        <v>3.3271294714705699</v>
      </c>
      <c r="AM102">
        <v>64.505183342234901</v>
      </c>
      <c r="AN102">
        <f t="shared" si="60"/>
        <v>4.1964263743498575</v>
      </c>
      <c r="AO102">
        <v>23.562415725623701</v>
      </c>
      <c r="AP102">
        <v>24.579144848484798</v>
      </c>
      <c r="AQ102">
        <v>-1.79079079395382E-3</v>
      </c>
      <c r="AR102">
        <v>77.478749649057505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38700.705105408335</v>
      </c>
      <c r="AX102">
        <f t="shared" si="64"/>
        <v>2000.0444444444399</v>
      </c>
      <c r="AY102">
        <f t="shared" si="65"/>
        <v>1681.2373333333294</v>
      </c>
      <c r="AZ102">
        <f t="shared" si="66"/>
        <v>0.8405999866669629</v>
      </c>
      <c r="BA102">
        <f t="shared" si="67"/>
        <v>0.16075797426723851</v>
      </c>
      <c r="BB102">
        <v>1.232</v>
      </c>
      <c r="BC102">
        <v>0.5</v>
      </c>
      <c r="BD102" t="s">
        <v>355</v>
      </c>
      <c r="BE102">
        <v>2</v>
      </c>
      <c r="BF102" t="b">
        <v>1</v>
      </c>
      <c r="BG102">
        <v>1657479767.5</v>
      </c>
      <c r="BH102">
        <v>1417.42444444444</v>
      </c>
      <c r="BI102">
        <v>1449.6911111111101</v>
      </c>
      <c r="BJ102">
        <v>24.585455555555601</v>
      </c>
      <c r="BK102">
        <v>23.5641</v>
      </c>
      <c r="BL102">
        <v>1403.6555555555601</v>
      </c>
      <c r="BM102">
        <v>24.226088888888899</v>
      </c>
      <c r="BN102">
        <v>499.99933333333303</v>
      </c>
      <c r="BO102">
        <v>73.290800000000004</v>
      </c>
      <c r="BP102">
        <v>4.4416555555555501E-2</v>
      </c>
      <c r="BQ102">
        <v>27.253833333333301</v>
      </c>
      <c r="BR102">
        <v>28.078211111111099</v>
      </c>
      <c r="BS102">
        <v>999.9</v>
      </c>
      <c r="BT102">
        <v>0</v>
      </c>
      <c r="BU102">
        <v>0</v>
      </c>
      <c r="BV102">
        <v>9994.4444444444507</v>
      </c>
      <c r="BW102">
        <v>0</v>
      </c>
      <c r="BX102">
        <v>1695.5344444444399</v>
      </c>
      <c r="BY102">
        <v>-32.265900000000002</v>
      </c>
      <c r="BZ102">
        <v>1453.1511111111099</v>
      </c>
      <c r="CA102">
        <v>1484.6755555555601</v>
      </c>
      <c r="CB102">
        <v>1.0213433333333299</v>
      </c>
      <c r="CC102">
        <v>1449.6911111111101</v>
      </c>
      <c r="CD102">
        <v>23.5641</v>
      </c>
      <c r="CE102">
        <v>1.80188666666667</v>
      </c>
      <c r="CF102">
        <v>1.7270322222222201</v>
      </c>
      <c r="CG102">
        <v>15.8031666666667</v>
      </c>
      <c r="CH102">
        <v>15.1415555555556</v>
      </c>
      <c r="CI102">
        <v>2000.0444444444399</v>
      </c>
      <c r="CJ102">
        <v>0.98000233333333298</v>
      </c>
      <c r="CK102">
        <v>1.9997411111111099E-2</v>
      </c>
      <c r="CL102">
        <v>0</v>
      </c>
      <c r="CM102">
        <v>2.23935555555556</v>
      </c>
      <c r="CN102">
        <v>0</v>
      </c>
      <c r="CO102">
        <v>3443.21333333333</v>
      </c>
      <c r="CP102">
        <v>17300.566666666698</v>
      </c>
      <c r="CQ102">
        <v>40.75</v>
      </c>
      <c r="CR102">
        <v>41.125</v>
      </c>
      <c r="CS102">
        <v>40.625</v>
      </c>
      <c r="CT102">
        <v>39.186999999999998</v>
      </c>
      <c r="CU102">
        <v>39.909444444444397</v>
      </c>
      <c r="CV102">
        <v>1960.0444444444399</v>
      </c>
      <c r="CW102">
        <v>40</v>
      </c>
      <c r="CX102">
        <v>0</v>
      </c>
      <c r="CY102">
        <v>1657479744.7</v>
      </c>
      <c r="CZ102">
        <v>0</v>
      </c>
      <c r="DA102">
        <v>0</v>
      </c>
      <c r="DB102" t="s">
        <v>356</v>
      </c>
      <c r="DC102">
        <v>1657313570</v>
      </c>
      <c r="DD102">
        <v>1657313571.5</v>
      </c>
      <c r="DE102">
        <v>0</v>
      </c>
      <c r="DF102">
        <v>-0.183</v>
      </c>
      <c r="DG102">
        <v>-4.0000000000000001E-3</v>
      </c>
      <c r="DH102">
        <v>8.7509999999999994</v>
      </c>
      <c r="DI102">
        <v>0.37</v>
      </c>
      <c r="DJ102">
        <v>417</v>
      </c>
      <c r="DK102">
        <v>25</v>
      </c>
      <c r="DL102">
        <v>0.7</v>
      </c>
      <c r="DM102">
        <v>0.09</v>
      </c>
      <c r="DN102">
        <v>-32.881521951219497</v>
      </c>
      <c r="DO102">
        <v>2.5714055749129301</v>
      </c>
      <c r="DP102">
        <v>0.69485628081032602</v>
      </c>
      <c r="DQ102">
        <v>0</v>
      </c>
      <c r="DR102">
        <v>1.0559707317073199</v>
      </c>
      <c r="DS102">
        <v>-0.19228808362369301</v>
      </c>
      <c r="DT102">
        <v>3.42579078562033E-2</v>
      </c>
      <c r="DU102">
        <v>0</v>
      </c>
      <c r="DV102">
        <v>0</v>
      </c>
      <c r="DW102">
        <v>2</v>
      </c>
      <c r="DX102" t="s">
        <v>363</v>
      </c>
      <c r="DY102">
        <v>2.9713500000000002</v>
      </c>
      <c r="DZ102">
        <v>2.6982599999999999</v>
      </c>
      <c r="EA102">
        <v>0.16958200000000001</v>
      </c>
      <c r="EB102">
        <v>0.17283699999999999</v>
      </c>
      <c r="EC102">
        <v>8.5635199999999995E-2</v>
      </c>
      <c r="ED102">
        <v>8.3806199999999997E-2</v>
      </c>
      <c r="EE102">
        <v>32201.7</v>
      </c>
      <c r="EF102">
        <v>35030.199999999997</v>
      </c>
      <c r="EG102">
        <v>35156.400000000001</v>
      </c>
      <c r="EH102">
        <v>38425.199999999997</v>
      </c>
      <c r="EI102">
        <v>45619.7</v>
      </c>
      <c r="EJ102">
        <v>50852.3</v>
      </c>
      <c r="EK102">
        <v>54987.4</v>
      </c>
      <c r="EL102">
        <v>61638.1</v>
      </c>
      <c r="EM102">
        <v>1.9494</v>
      </c>
      <c r="EN102">
        <v>2.1240000000000001</v>
      </c>
      <c r="EO102">
        <v>6.5267099999999995E-2</v>
      </c>
      <c r="EP102">
        <v>0</v>
      </c>
      <c r="EQ102">
        <v>27.024799999999999</v>
      </c>
      <c r="ER102">
        <v>999.9</v>
      </c>
      <c r="ES102">
        <v>41.515000000000001</v>
      </c>
      <c r="ET102">
        <v>35.640999999999998</v>
      </c>
      <c r="EU102">
        <v>33.149099999999997</v>
      </c>
      <c r="EV102">
        <v>53.2502</v>
      </c>
      <c r="EW102">
        <v>36.462299999999999</v>
      </c>
      <c r="EX102">
        <v>2</v>
      </c>
      <c r="EY102">
        <v>0.16122</v>
      </c>
      <c r="EZ102">
        <v>2.3872100000000001</v>
      </c>
      <c r="FA102">
        <v>20.1297</v>
      </c>
      <c r="FB102">
        <v>5.1981200000000003</v>
      </c>
      <c r="FC102">
        <v>12.0099</v>
      </c>
      <c r="FD102">
        <v>4.9752000000000001</v>
      </c>
      <c r="FE102">
        <v>3.294</v>
      </c>
      <c r="FF102">
        <v>9999</v>
      </c>
      <c r="FG102">
        <v>9999</v>
      </c>
      <c r="FH102">
        <v>9999</v>
      </c>
      <c r="FI102">
        <v>583</v>
      </c>
      <c r="FJ102">
        <v>1.86313</v>
      </c>
      <c r="FK102">
        <v>1.86792</v>
      </c>
      <c r="FL102">
        <v>1.86768</v>
      </c>
      <c r="FM102">
        <v>1.8689</v>
      </c>
      <c r="FN102">
        <v>1.8696600000000001</v>
      </c>
      <c r="FO102">
        <v>1.8656900000000001</v>
      </c>
      <c r="FP102">
        <v>1.86676</v>
      </c>
      <c r="FQ102">
        <v>1.8681300000000001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13.82</v>
      </c>
      <c r="GF102">
        <v>0.35909999999999997</v>
      </c>
      <c r="GG102">
        <v>4.1364293666523597</v>
      </c>
      <c r="GH102">
        <v>8.4522687725487305E-3</v>
      </c>
      <c r="GI102">
        <v>-1.6959636708711599E-6</v>
      </c>
      <c r="GJ102">
        <v>4.0157175029199598E-10</v>
      </c>
      <c r="GK102">
        <v>-9.3331712570041497E-2</v>
      </c>
      <c r="GL102">
        <v>-1.2380171323446701E-2</v>
      </c>
      <c r="GM102">
        <v>1.4613783029802699E-3</v>
      </c>
      <c r="GN102">
        <v>-7.38890925161513E-6</v>
      </c>
      <c r="GO102">
        <v>15</v>
      </c>
      <c r="GP102">
        <v>2141</v>
      </c>
      <c r="GQ102">
        <v>1</v>
      </c>
      <c r="GR102">
        <v>40</v>
      </c>
      <c r="GS102">
        <v>2770</v>
      </c>
      <c r="GT102">
        <v>2770</v>
      </c>
      <c r="GU102">
        <v>3.5278299999999998</v>
      </c>
      <c r="GV102">
        <v>2.6355</v>
      </c>
      <c r="GW102">
        <v>2.2485400000000002</v>
      </c>
      <c r="GX102">
        <v>2.7331500000000002</v>
      </c>
      <c r="GY102">
        <v>1.9958499999999999</v>
      </c>
      <c r="GZ102">
        <v>2.3767100000000001</v>
      </c>
      <c r="HA102">
        <v>40.019399999999997</v>
      </c>
      <c r="HB102">
        <v>13.8256</v>
      </c>
      <c r="HC102">
        <v>18</v>
      </c>
      <c r="HD102">
        <v>499.38</v>
      </c>
      <c r="HE102">
        <v>620.52499999999998</v>
      </c>
      <c r="HF102">
        <v>22.469799999999999</v>
      </c>
      <c r="HG102">
        <v>29.261399999999998</v>
      </c>
      <c r="HH102">
        <v>30.000599999999999</v>
      </c>
      <c r="HI102">
        <v>29.185199999999998</v>
      </c>
      <c r="HJ102">
        <v>29.110299999999999</v>
      </c>
      <c r="HK102">
        <v>70.703299999999999</v>
      </c>
      <c r="HL102">
        <v>27.317499999999999</v>
      </c>
      <c r="HM102">
        <v>0</v>
      </c>
      <c r="HN102">
        <v>22.4636</v>
      </c>
      <c r="HO102">
        <v>1476.18</v>
      </c>
      <c r="HP102">
        <v>23.752099999999999</v>
      </c>
      <c r="HQ102">
        <v>101.98</v>
      </c>
      <c r="HR102">
        <v>102.59399999999999</v>
      </c>
    </row>
    <row r="103" spans="1:226" x14ac:dyDescent="0.2">
      <c r="A103">
        <v>87</v>
      </c>
      <c r="B103">
        <v>1657479775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1657479772.2</v>
      </c>
      <c r="J103">
        <f t="shared" si="34"/>
        <v>4.1279900085663696E-3</v>
      </c>
      <c r="K103">
        <f t="shared" si="35"/>
        <v>4.1279900085663694</v>
      </c>
      <c r="L103">
        <f t="shared" si="36"/>
        <v>46.64035364202276</v>
      </c>
      <c r="M103">
        <f t="shared" si="37"/>
        <v>1432.7339999999999</v>
      </c>
      <c r="N103">
        <f t="shared" si="38"/>
        <v>876.03397260511133</v>
      </c>
      <c r="O103">
        <f t="shared" si="39"/>
        <v>64.246065829154176</v>
      </c>
      <c r="P103">
        <f t="shared" si="40"/>
        <v>105.07300602274644</v>
      </c>
      <c r="Q103">
        <f t="shared" si="41"/>
        <v>0.15061674790204041</v>
      </c>
      <c r="R103">
        <f t="shared" si="42"/>
        <v>3.6789901277763377</v>
      </c>
      <c r="S103">
        <f t="shared" si="43"/>
        <v>0.14727311325949349</v>
      </c>
      <c r="T103">
        <f t="shared" si="44"/>
        <v>9.2339925765918346E-2</v>
      </c>
      <c r="U103">
        <f t="shared" si="45"/>
        <v>321.51663839999998</v>
      </c>
      <c r="V103">
        <f t="shared" si="46"/>
        <v>27.934078433882057</v>
      </c>
      <c r="W103">
        <f t="shared" si="47"/>
        <v>27.934078433882057</v>
      </c>
      <c r="X103">
        <f t="shared" si="48"/>
        <v>3.7802805322224033</v>
      </c>
      <c r="Y103">
        <f t="shared" si="49"/>
        <v>49.581085229084195</v>
      </c>
      <c r="Z103">
        <f t="shared" si="50"/>
        <v>1.8029174435536646</v>
      </c>
      <c r="AA103">
        <f t="shared" si="51"/>
        <v>3.6363008901952711</v>
      </c>
      <c r="AB103">
        <f t="shared" si="52"/>
        <v>1.9773630886687388</v>
      </c>
      <c r="AC103">
        <f t="shared" si="53"/>
        <v>-182.04435937777691</v>
      </c>
      <c r="AD103">
        <f t="shared" si="54"/>
        <v>-131.72437306693186</v>
      </c>
      <c r="AE103">
        <f t="shared" si="55"/>
        <v>-7.7736487715978697</v>
      </c>
      <c r="AF103">
        <f t="shared" si="56"/>
        <v>-2.5742816306689065E-2</v>
      </c>
      <c r="AG103">
        <f t="shared" si="57"/>
        <v>128.67416832622649</v>
      </c>
      <c r="AH103">
        <f t="shared" si="58"/>
        <v>3.9776744420346573</v>
      </c>
      <c r="AI103">
        <f t="shared" si="59"/>
        <v>46.64035364202276</v>
      </c>
      <c r="AJ103">
        <v>1501.8908306779299</v>
      </c>
      <c r="AK103">
        <v>1476.8506060606101</v>
      </c>
      <c r="AL103">
        <v>3.5055796138134401</v>
      </c>
      <c r="AM103">
        <v>64.505183342234901</v>
      </c>
      <c r="AN103">
        <f t="shared" si="60"/>
        <v>4.1279900085663694</v>
      </c>
      <c r="AO103">
        <v>23.604948754651801</v>
      </c>
      <c r="AP103">
        <v>24.596301212121201</v>
      </c>
      <c r="AQ103">
        <v>1.5844814791835801E-4</v>
      </c>
      <c r="AR103">
        <v>77.478749649057505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38731.442624833362</v>
      </c>
      <c r="AX103">
        <f t="shared" si="64"/>
        <v>2000.0039999999999</v>
      </c>
      <c r="AY103">
        <f t="shared" si="65"/>
        <v>1681.2033599999997</v>
      </c>
      <c r="AZ103">
        <f t="shared" si="66"/>
        <v>0.84059999880000236</v>
      </c>
      <c r="BA103">
        <f t="shared" si="67"/>
        <v>0.16075799768400462</v>
      </c>
      <c r="BB103">
        <v>1.232</v>
      </c>
      <c r="BC103">
        <v>0.5</v>
      </c>
      <c r="BD103" t="s">
        <v>355</v>
      </c>
      <c r="BE103">
        <v>2</v>
      </c>
      <c r="BF103" t="b">
        <v>1</v>
      </c>
      <c r="BG103">
        <v>1657479772.2</v>
      </c>
      <c r="BH103">
        <v>1432.7339999999999</v>
      </c>
      <c r="BI103">
        <v>1465.8420000000001</v>
      </c>
      <c r="BJ103">
        <v>24.583870000000001</v>
      </c>
      <c r="BK103">
        <v>23.62791</v>
      </c>
      <c r="BL103">
        <v>1418.8720000000001</v>
      </c>
      <c r="BM103">
        <v>24.22457</v>
      </c>
      <c r="BN103">
        <v>500.02319999999997</v>
      </c>
      <c r="BO103">
        <v>73.292770000000004</v>
      </c>
      <c r="BP103">
        <v>4.4643660000000002E-2</v>
      </c>
      <c r="BQ103">
        <v>27.269950000000001</v>
      </c>
      <c r="BR103">
        <v>28.088170000000002</v>
      </c>
      <c r="BS103">
        <v>999.9</v>
      </c>
      <c r="BT103">
        <v>0</v>
      </c>
      <c r="BU103">
        <v>0</v>
      </c>
      <c r="BV103">
        <v>10003</v>
      </c>
      <c r="BW103">
        <v>0</v>
      </c>
      <c r="BX103">
        <v>1697.829</v>
      </c>
      <c r="BY103">
        <v>-33.110619999999997</v>
      </c>
      <c r="BZ103">
        <v>1468.8420000000001</v>
      </c>
      <c r="CA103">
        <v>1501.317</v>
      </c>
      <c r="CB103">
        <v>0.95595280000000005</v>
      </c>
      <c r="CC103">
        <v>1465.8420000000001</v>
      </c>
      <c r="CD103">
        <v>23.62791</v>
      </c>
      <c r="CE103">
        <v>1.80182</v>
      </c>
      <c r="CF103">
        <v>1.7317560000000001</v>
      </c>
      <c r="CG103">
        <v>15.80259</v>
      </c>
      <c r="CH103">
        <v>15.18402</v>
      </c>
      <c r="CI103">
        <v>2000.0039999999999</v>
      </c>
      <c r="CJ103">
        <v>0.98000209999999999</v>
      </c>
      <c r="CK103">
        <v>1.999766E-2</v>
      </c>
      <c r="CL103">
        <v>0</v>
      </c>
      <c r="CM103">
        <v>2.27712</v>
      </c>
      <c r="CN103">
        <v>0</v>
      </c>
      <c r="CO103">
        <v>3443.86</v>
      </c>
      <c r="CP103">
        <v>17300.21</v>
      </c>
      <c r="CQ103">
        <v>40.75</v>
      </c>
      <c r="CR103">
        <v>41.125</v>
      </c>
      <c r="CS103">
        <v>40.625</v>
      </c>
      <c r="CT103">
        <v>39.218499999999999</v>
      </c>
      <c r="CU103">
        <v>39.924599999999998</v>
      </c>
      <c r="CV103">
        <v>1960.0039999999999</v>
      </c>
      <c r="CW103">
        <v>40</v>
      </c>
      <c r="CX103">
        <v>0</v>
      </c>
      <c r="CY103">
        <v>1657479749.5</v>
      </c>
      <c r="CZ103">
        <v>0</v>
      </c>
      <c r="DA103">
        <v>0</v>
      </c>
      <c r="DB103" t="s">
        <v>356</v>
      </c>
      <c r="DC103">
        <v>1657313570</v>
      </c>
      <c r="DD103">
        <v>1657313571.5</v>
      </c>
      <c r="DE103">
        <v>0</v>
      </c>
      <c r="DF103">
        <v>-0.183</v>
      </c>
      <c r="DG103">
        <v>-4.0000000000000001E-3</v>
      </c>
      <c r="DH103">
        <v>8.7509999999999994</v>
      </c>
      <c r="DI103">
        <v>0.37</v>
      </c>
      <c r="DJ103">
        <v>417</v>
      </c>
      <c r="DK103">
        <v>25</v>
      </c>
      <c r="DL103">
        <v>0.7</v>
      </c>
      <c r="DM103">
        <v>0.09</v>
      </c>
      <c r="DN103">
        <v>-32.878639024390203</v>
      </c>
      <c r="DO103">
        <v>0.73532822299656397</v>
      </c>
      <c r="DP103">
        <v>0.69297996658406602</v>
      </c>
      <c r="DQ103">
        <v>0</v>
      </c>
      <c r="DR103">
        <v>1.0394061707317099</v>
      </c>
      <c r="DS103">
        <v>-0.47004656445992998</v>
      </c>
      <c r="DT103">
        <v>4.7305453001768798E-2</v>
      </c>
      <c r="DU103">
        <v>0</v>
      </c>
      <c r="DV103">
        <v>0</v>
      </c>
      <c r="DW103">
        <v>2</v>
      </c>
      <c r="DX103" t="s">
        <v>363</v>
      </c>
      <c r="DY103">
        <v>2.9708399999999999</v>
      </c>
      <c r="DZ103">
        <v>2.6984599999999999</v>
      </c>
      <c r="EA103">
        <v>0.17082600000000001</v>
      </c>
      <c r="EB103">
        <v>0.17406099999999999</v>
      </c>
      <c r="EC103">
        <v>8.5681300000000002E-2</v>
      </c>
      <c r="ED103">
        <v>8.4123400000000001E-2</v>
      </c>
      <c r="EE103">
        <v>32153.8</v>
      </c>
      <c r="EF103">
        <v>34978.1</v>
      </c>
      <c r="EG103">
        <v>35156.800000000003</v>
      </c>
      <c r="EH103">
        <v>38424.9</v>
      </c>
      <c r="EI103">
        <v>45617.8</v>
      </c>
      <c r="EJ103">
        <v>50834.3</v>
      </c>
      <c r="EK103">
        <v>54987.9</v>
      </c>
      <c r="EL103">
        <v>61637.599999999999</v>
      </c>
      <c r="EM103">
        <v>1.9486000000000001</v>
      </c>
      <c r="EN103">
        <v>2.1252</v>
      </c>
      <c r="EO103">
        <v>6.4104800000000003E-2</v>
      </c>
      <c r="EP103">
        <v>0</v>
      </c>
      <c r="EQ103">
        <v>27.054600000000001</v>
      </c>
      <c r="ER103">
        <v>999.9</v>
      </c>
      <c r="ES103">
        <v>41.515000000000001</v>
      </c>
      <c r="ET103">
        <v>35.651000000000003</v>
      </c>
      <c r="EU103">
        <v>33.163400000000003</v>
      </c>
      <c r="EV103">
        <v>53.260199999999998</v>
      </c>
      <c r="EW103">
        <v>36.4223</v>
      </c>
      <c r="EX103">
        <v>2</v>
      </c>
      <c r="EY103">
        <v>0.16248000000000001</v>
      </c>
      <c r="EZ103">
        <v>2.5331199999999998</v>
      </c>
      <c r="FA103">
        <v>20.1282</v>
      </c>
      <c r="FB103">
        <v>5.1993200000000002</v>
      </c>
      <c r="FC103">
        <v>12.0099</v>
      </c>
      <c r="FD103">
        <v>4.9756</v>
      </c>
      <c r="FE103">
        <v>3.294</v>
      </c>
      <c r="FF103">
        <v>9999</v>
      </c>
      <c r="FG103">
        <v>9999</v>
      </c>
      <c r="FH103">
        <v>9999</v>
      </c>
      <c r="FI103">
        <v>583</v>
      </c>
      <c r="FJ103">
        <v>1.8631</v>
      </c>
      <c r="FK103">
        <v>1.8678600000000001</v>
      </c>
      <c r="FL103">
        <v>1.86768</v>
      </c>
      <c r="FM103">
        <v>1.8689</v>
      </c>
      <c r="FN103">
        <v>1.8696600000000001</v>
      </c>
      <c r="FO103">
        <v>1.8656900000000001</v>
      </c>
      <c r="FP103">
        <v>1.86673</v>
      </c>
      <c r="FQ103">
        <v>1.8681300000000001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13.92</v>
      </c>
      <c r="GF103">
        <v>0.3599</v>
      </c>
      <c r="GG103">
        <v>4.1364293666523597</v>
      </c>
      <c r="GH103">
        <v>8.4522687725487305E-3</v>
      </c>
      <c r="GI103">
        <v>-1.6959636708711599E-6</v>
      </c>
      <c r="GJ103">
        <v>4.0157175029199598E-10</v>
      </c>
      <c r="GK103">
        <v>-9.3331712570041497E-2</v>
      </c>
      <c r="GL103">
        <v>-1.2380171323446701E-2</v>
      </c>
      <c r="GM103">
        <v>1.4613783029802699E-3</v>
      </c>
      <c r="GN103">
        <v>-7.38890925161513E-6</v>
      </c>
      <c r="GO103">
        <v>15</v>
      </c>
      <c r="GP103">
        <v>2141</v>
      </c>
      <c r="GQ103">
        <v>1</v>
      </c>
      <c r="GR103">
        <v>40</v>
      </c>
      <c r="GS103">
        <v>2770.1</v>
      </c>
      <c r="GT103">
        <v>2770.1</v>
      </c>
      <c r="GU103">
        <v>3.5620099999999999</v>
      </c>
      <c r="GV103">
        <v>2.63062</v>
      </c>
      <c r="GW103">
        <v>2.2485400000000002</v>
      </c>
      <c r="GX103">
        <v>2.7331500000000002</v>
      </c>
      <c r="GY103">
        <v>1.9958499999999999</v>
      </c>
      <c r="GZ103">
        <v>2.4011200000000001</v>
      </c>
      <c r="HA103">
        <v>40.019399999999997</v>
      </c>
      <c r="HB103">
        <v>13.834300000000001</v>
      </c>
      <c r="HC103">
        <v>18</v>
      </c>
      <c r="HD103">
        <v>498.86799999999999</v>
      </c>
      <c r="HE103">
        <v>621.52800000000002</v>
      </c>
      <c r="HF103">
        <v>22.392299999999999</v>
      </c>
      <c r="HG103">
        <v>29.266400000000001</v>
      </c>
      <c r="HH103">
        <v>30.001100000000001</v>
      </c>
      <c r="HI103">
        <v>29.188199999999998</v>
      </c>
      <c r="HJ103">
        <v>29.115300000000001</v>
      </c>
      <c r="HK103">
        <v>71.305700000000002</v>
      </c>
      <c r="HL103">
        <v>27.0398</v>
      </c>
      <c r="HM103">
        <v>0</v>
      </c>
      <c r="HN103">
        <v>22.377099999999999</v>
      </c>
      <c r="HO103">
        <v>1489.77</v>
      </c>
      <c r="HP103">
        <v>23.792400000000001</v>
      </c>
      <c r="HQ103">
        <v>101.98099999999999</v>
      </c>
      <c r="HR103">
        <v>102.593</v>
      </c>
    </row>
    <row r="104" spans="1:226" x14ac:dyDescent="0.2">
      <c r="A104">
        <v>88</v>
      </c>
      <c r="B104">
        <v>1657479780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1657479777.5</v>
      </c>
      <c r="J104">
        <f t="shared" si="34"/>
        <v>4.1441441220940898E-3</v>
      </c>
      <c r="K104">
        <f t="shared" si="35"/>
        <v>4.1441441220940902</v>
      </c>
      <c r="L104">
        <f t="shared" si="36"/>
        <v>46.01299273217311</v>
      </c>
      <c r="M104">
        <f t="shared" si="37"/>
        <v>1450.76</v>
      </c>
      <c r="N104">
        <f t="shared" si="38"/>
        <v>902.22706720851863</v>
      </c>
      <c r="O104">
        <f t="shared" si="39"/>
        <v>66.167161167829065</v>
      </c>
      <c r="P104">
        <f t="shared" si="40"/>
        <v>106.39524596933236</v>
      </c>
      <c r="Q104">
        <f t="shared" si="41"/>
        <v>0.15134155774118718</v>
      </c>
      <c r="R104">
        <f t="shared" si="42"/>
        <v>3.6713596730149716</v>
      </c>
      <c r="S104">
        <f t="shared" si="43"/>
        <v>0.14795920656620445</v>
      </c>
      <c r="T104">
        <f t="shared" si="44"/>
        <v>9.27720989060207E-2</v>
      </c>
      <c r="U104">
        <f t="shared" si="45"/>
        <v>321.52081433788283</v>
      </c>
      <c r="V104">
        <f t="shared" si="46"/>
        <v>27.941693817943943</v>
      </c>
      <c r="W104">
        <f t="shared" si="47"/>
        <v>27.941693817943943</v>
      </c>
      <c r="X104">
        <f t="shared" si="48"/>
        <v>3.7819599388819927</v>
      </c>
      <c r="Y104">
        <f t="shared" si="49"/>
        <v>49.641142179196635</v>
      </c>
      <c r="Z104">
        <f t="shared" si="50"/>
        <v>1.8061272679805984</v>
      </c>
      <c r="AA104">
        <f t="shared" si="51"/>
        <v>3.6383676698267053</v>
      </c>
      <c r="AB104">
        <f t="shared" si="52"/>
        <v>1.9758326709013943</v>
      </c>
      <c r="AC104">
        <f t="shared" si="53"/>
        <v>-182.75675578434937</v>
      </c>
      <c r="AD104">
        <f t="shared" si="54"/>
        <v>-131.03965937551229</v>
      </c>
      <c r="AE104">
        <f t="shared" si="55"/>
        <v>-7.749982602971798</v>
      </c>
      <c r="AF104">
        <f t="shared" si="56"/>
        <v>-2.5583424950610834E-2</v>
      </c>
      <c r="AG104">
        <f t="shared" si="57"/>
        <v>129.79580048086297</v>
      </c>
      <c r="AH104">
        <f t="shared" si="58"/>
        <v>3.7240135728909571</v>
      </c>
      <c r="AI104">
        <f t="shared" si="59"/>
        <v>46.01299273217311</v>
      </c>
      <c r="AJ104">
        <v>1519.90761115489</v>
      </c>
      <c r="AK104">
        <v>1494.62672727273</v>
      </c>
      <c r="AL104">
        <v>3.60969818820235</v>
      </c>
      <c r="AM104">
        <v>64.505183342234901</v>
      </c>
      <c r="AN104">
        <f t="shared" si="60"/>
        <v>4.1441441220940902</v>
      </c>
      <c r="AO104">
        <v>23.7274711551172</v>
      </c>
      <c r="AP104">
        <v>24.652238787878801</v>
      </c>
      <c r="AQ104">
        <v>1.56766973356211E-2</v>
      </c>
      <c r="AR104">
        <v>77.478749649057505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38628.227752624669</v>
      </c>
      <c r="AX104">
        <f t="shared" si="64"/>
        <v>2000.0333333333299</v>
      </c>
      <c r="AY104">
        <f t="shared" si="65"/>
        <v>1681.2277379989002</v>
      </c>
      <c r="AZ104">
        <f t="shared" si="66"/>
        <v>0.84059985900180156</v>
      </c>
      <c r="BA104">
        <f t="shared" si="67"/>
        <v>0.16075772787347714</v>
      </c>
      <c r="BB104">
        <v>1.232</v>
      </c>
      <c r="BC104">
        <v>0.5</v>
      </c>
      <c r="BD104" t="s">
        <v>355</v>
      </c>
      <c r="BE104">
        <v>2</v>
      </c>
      <c r="BF104" t="b">
        <v>1</v>
      </c>
      <c r="BG104">
        <v>1657479777.5</v>
      </c>
      <c r="BH104">
        <v>1450.76</v>
      </c>
      <c r="BI104">
        <v>1484.07666666667</v>
      </c>
      <c r="BJ104">
        <v>24.627577777777802</v>
      </c>
      <c r="BK104">
        <v>23.732477777777799</v>
      </c>
      <c r="BL104">
        <v>1436.79</v>
      </c>
      <c r="BM104">
        <v>24.266377777777802</v>
      </c>
      <c r="BN104">
        <v>499.94344444444403</v>
      </c>
      <c r="BO104">
        <v>73.292744444444395</v>
      </c>
      <c r="BP104">
        <v>4.48482444444444E-2</v>
      </c>
      <c r="BQ104">
        <v>27.279644444444401</v>
      </c>
      <c r="BR104">
        <v>28.124788888888901</v>
      </c>
      <c r="BS104">
        <v>999.9</v>
      </c>
      <c r="BT104">
        <v>0</v>
      </c>
      <c r="BU104">
        <v>0</v>
      </c>
      <c r="BV104">
        <v>9975.5555555555493</v>
      </c>
      <c r="BW104">
        <v>0</v>
      </c>
      <c r="BX104">
        <v>1692.70333333333</v>
      </c>
      <c r="BY104">
        <v>-33.3173666666667</v>
      </c>
      <c r="BZ104">
        <v>1487.39</v>
      </c>
      <c r="CA104">
        <v>1520.15333333333</v>
      </c>
      <c r="CB104">
        <v>0.89509266666666698</v>
      </c>
      <c r="CC104">
        <v>1484.07666666667</v>
      </c>
      <c r="CD104">
        <v>23.732477777777799</v>
      </c>
      <c r="CE104">
        <v>1.8050233333333301</v>
      </c>
      <c r="CF104">
        <v>1.73941888888889</v>
      </c>
      <c r="CG104">
        <v>15.8303444444444</v>
      </c>
      <c r="CH104">
        <v>15.2527555555556</v>
      </c>
      <c r="CI104">
        <v>2000.0333333333299</v>
      </c>
      <c r="CJ104">
        <v>0.98000233333333298</v>
      </c>
      <c r="CK104">
        <v>1.9997411111111099E-2</v>
      </c>
      <c r="CL104">
        <v>0</v>
      </c>
      <c r="CM104">
        <v>2.2534444444444399</v>
      </c>
      <c r="CN104">
        <v>0</v>
      </c>
      <c r="CO104">
        <v>3431.8755555555599</v>
      </c>
      <c r="CP104">
        <v>17300.4666666667</v>
      </c>
      <c r="CQ104">
        <v>40.791333333333299</v>
      </c>
      <c r="CR104">
        <v>41.138777777777797</v>
      </c>
      <c r="CS104">
        <v>40.625</v>
      </c>
      <c r="CT104">
        <v>39.25</v>
      </c>
      <c r="CU104">
        <v>39.936999999999998</v>
      </c>
      <c r="CV104">
        <v>1960.0344444444399</v>
      </c>
      <c r="CW104">
        <v>39.991111111111103</v>
      </c>
      <c r="CX104">
        <v>0</v>
      </c>
      <c r="CY104">
        <v>1657479754.3</v>
      </c>
      <c r="CZ104">
        <v>0</v>
      </c>
      <c r="DA104">
        <v>0</v>
      </c>
      <c r="DB104" t="s">
        <v>356</v>
      </c>
      <c r="DC104">
        <v>1657313570</v>
      </c>
      <c r="DD104">
        <v>1657313571.5</v>
      </c>
      <c r="DE104">
        <v>0</v>
      </c>
      <c r="DF104">
        <v>-0.183</v>
      </c>
      <c r="DG104">
        <v>-4.0000000000000001E-3</v>
      </c>
      <c r="DH104">
        <v>8.7509999999999994</v>
      </c>
      <c r="DI104">
        <v>0.37</v>
      </c>
      <c r="DJ104">
        <v>417</v>
      </c>
      <c r="DK104">
        <v>25</v>
      </c>
      <c r="DL104">
        <v>0.7</v>
      </c>
      <c r="DM104">
        <v>0.09</v>
      </c>
      <c r="DN104">
        <v>-33.006241463414597</v>
      </c>
      <c r="DO104">
        <v>-1.3949790940766</v>
      </c>
      <c r="DP104">
        <v>0.71283096787989597</v>
      </c>
      <c r="DQ104">
        <v>0</v>
      </c>
      <c r="DR104">
        <v>0.98797199999999996</v>
      </c>
      <c r="DS104">
        <v>-0.60325291986062701</v>
      </c>
      <c r="DT104">
        <v>6.2764615485742997E-2</v>
      </c>
      <c r="DU104">
        <v>0</v>
      </c>
      <c r="DV104">
        <v>0</v>
      </c>
      <c r="DW104">
        <v>2</v>
      </c>
      <c r="DX104" t="s">
        <v>363</v>
      </c>
      <c r="DY104">
        <v>2.9707300000000001</v>
      </c>
      <c r="DZ104">
        <v>2.6991900000000002</v>
      </c>
      <c r="EA104">
        <v>0.172039</v>
      </c>
      <c r="EB104">
        <v>0.17527000000000001</v>
      </c>
      <c r="EC104">
        <v>8.5807900000000006E-2</v>
      </c>
      <c r="ED104">
        <v>8.4155499999999994E-2</v>
      </c>
      <c r="EE104">
        <v>32105.8</v>
      </c>
      <c r="EF104">
        <v>34926.199999999997</v>
      </c>
      <c r="EG104">
        <v>35155.800000000003</v>
      </c>
      <c r="EH104">
        <v>38424.199999999997</v>
      </c>
      <c r="EI104">
        <v>45610.3</v>
      </c>
      <c r="EJ104">
        <v>50832.1</v>
      </c>
      <c r="EK104">
        <v>54986.400000000001</v>
      </c>
      <c r="EL104">
        <v>61637.1</v>
      </c>
      <c r="EM104">
        <v>1.9486000000000001</v>
      </c>
      <c r="EN104">
        <v>2.1244000000000001</v>
      </c>
      <c r="EO104">
        <v>6.4045199999999997E-2</v>
      </c>
      <c r="EP104">
        <v>0</v>
      </c>
      <c r="EQ104">
        <v>27.084399999999999</v>
      </c>
      <c r="ER104">
        <v>999.9</v>
      </c>
      <c r="ES104">
        <v>41.491</v>
      </c>
      <c r="ET104">
        <v>35.670999999999999</v>
      </c>
      <c r="EU104">
        <v>33.185400000000001</v>
      </c>
      <c r="EV104">
        <v>53.360199999999999</v>
      </c>
      <c r="EW104">
        <v>36.490400000000001</v>
      </c>
      <c r="EX104">
        <v>2</v>
      </c>
      <c r="EY104">
        <v>0.163354</v>
      </c>
      <c r="EZ104">
        <v>2.74614</v>
      </c>
      <c r="FA104">
        <v>20.124700000000001</v>
      </c>
      <c r="FB104">
        <v>5.1957300000000002</v>
      </c>
      <c r="FC104">
        <v>12.0099</v>
      </c>
      <c r="FD104">
        <v>4.9748000000000001</v>
      </c>
      <c r="FE104">
        <v>3.294</v>
      </c>
      <c r="FF104">
        <v>9999</v>
      </c>
      <c r="FG104">
        <v>9999</v>
      </c>
      <c r="FH104">
        <v>9999</v>
      </c>
      <c r="FI104">
        <v>583</v>
      </c>
      <c r="FJ104">
        <v>1.8631</v>
      </c>
      <c r="FK104">
        <v>1.86795</v>
      </c>
      <c r="FL104">
        <v>1.86768</v>
      </c>
      <c r="FM104">
        <v>1.8689</v>
      </c>
      <c r="FN104">
        <v>1.8696600000000001</v>
      </c>
      <c r="FO104">
        <v>1.8656900000000001</v>
      </c>
      <c r="FP104">
        <v>1.86676</v>
      </c>
      <c r="FQ104">
        <v>1.8681300000000001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14.02</v>
      </c>
      <c r="GF104">
        <v>0.36220000000000002</v>
      </c>
      <c r="GG104">
        <v>4.1364293666523597</v>
      </c>
      <c r="GH104">
        <v>8.4522687725487305E-3</v>
      </c>
      <c r="GI104">
        <v>-1.6959636708711599E-6</v>
      </c>
      <c r="GJ104">
        <v>4.0157175029199598E-10</v>
      </c>
      <c r="GK104">
        <v>-9.3331712570041497E-2</v>
      </c>
      <c r="GL104">
        <v>-1.2380171323446701E-2</v>
      </c>
      <c r="GM104">
        <v>1.4613783029802699E-3</v>
      </c>
      <c r="GN104">
        <v>-7.38890925161513E-6</v>
      </c>
      <c r="GO104">
        <v>15</v>
      </c>
      <c r="GP104">
        <v>2141</v>
      </c>
      <c r="GQ104">
        <v>1</v>
      </c>
      <c r="GR104">
        <v>40</v>
      </c>
      <c r="GS104">
        <v>2770.2</v>
      </c>
      <c r="GT104">
        <v>2770.1</v>
      </c>
      <c r="GU104">
        <v>3.59009</v>
      </c>
      <c r="GV104">
        <v>2.63306</v>
      </c>
      <c r="GW104">
        <v>2.2485400000000002</v>
      </c>
      <c r="GX104">
        <v>2.7343799999999998</v>
      </c>
      <c r="GY104">
        <v>1.9958499999999999</v>
      </c>
      <c r="GZ104">
        <v>2.3974600000000001</v>
      </c>
      <c r="HA104">
        <v>40.019399999999997</v>
      </c>
      <c r="HB104">
        <v>13.8256</v>
      </c>
      <c r="HC104">
        <v>18</v>
      </c>
      <c r="HD104">
        <v>498.911</v>
      </c>
      <c r="HE104">
        <v>620.92200000000003</v>
      </c>
      <c r="HF104">
        <v>22.302099999999999</v>
      </c>
      <c r="HG104">
        <v>29.271899999999999</v>
      </c>
      <c r="HH104">
        <v>30.001300000000001</v>
      </c>
      <c r="HI104">
        <v>29.192699999999999</v>
      </c>
      <c r="HJ104">
        <v>29.117799999999999</v>
      </c>
      <c r="HK104">
        <v>71.938599999999994</v>
      </c>
      <c r="HL104">
        <v>27.0398</v>
      </c>
      <c r="HM104">
        <v>0</v>
      </c>
      <c r="HN104">
        <v>22.273299999999999</v>
      </c>
      <c r="HO104">
        <v>1510.03</v>
      </c>
      <c r="HP104">
        <v>23.788</v>
      </c>
      <c r="HQ104">
        <v>101.97799999999999</v>
      </c>
      <c r="HR104">
        <v>102.592</v>
      </c>
    </row>
    <row r="105" spans="1:226" x14ac:dyDescent="0.2">
      <c r="A105">
        <v>89</v>
      </c>
      <c r="B105">
        <v>1657479785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1657479782.2</v>
      </c>
      <c r="J105">
        <f t="shared" si="34"/>
        <v>4.0264123933998171E-3</v>
      </c>
      <c r="K105">
        <f t="shared" si="35"/>
        <v>4.0264123933998173</v>
      </c>
      <c r="L105">
        <f t="shared" si="36"/>
        <v>47.540188348331576</v>
      </c>
      <c r="M105">
        <f t="shared" si="37"/>
        <v>1466.768</v>
      </c>
      <c r="N105">
        <f t="shared" si="38"/>
        <v>885.27980056180479</v>
      </c>
      <c r="O105">
        <f t="shared" si="39"/>
        <v>64.924390237096972</v>
      </c>
      <c r="P105">
        <f t="shared" si="40"/>
        <v>107.56940117559809</v>
      </c>
      <c r="Q105">
        <f t="shared" si="41"/>
        <v>0.14655464295676865</v>
      </c>
      <c r="R105">
        <f t="shared" si="42"/>
        <v>3.6867869420375246</v>
      </c>
      <c r="S105">
        <f t="shared" si="43"/>
        <v>0.14339343055455975</v>
      </c>
      <c r="T105">
        <f t="shared" si="44"/>
        <v>8.9899237174310351E-2</v>
      </c>
      <c r="U105">
        <f t="shared" si="45"/>
        <v>321.51957754619355</v>
      </c>
      <c r="V105">
        <f t="shared" si="46"/>
        <v>27.976645083491725</v>
      </c>
      <c r="W105">
        <f t="shared" si="47"/>
        <v>27.976645083491725</v>
      </c>
      <c r="X105">
        <f t="shared" si="48"/>
        <v>3.7896760295666745</v>
      </c>
      <c r="Y105">
        <f t="shared" si="49"/>
        <v>49.682384251618046</v>
      </c>
      <c r="Z105">
        <f t="shared" si="50"/>
        <v>1.8089955395182242</v>
      </c>
      <c r="AA105">
        <f t="shared" si="51"/>
        <v>3.6411206240757443</v>
      </c>
      <c r="AB105">
        <f t="shared" si="52"/>
        <v>1.9806804900484503</v>
      </c>
      <c r="AC105">
        <f t="shared" si="53"/>
        <v>-177.56478654893195</v>
      </c>
      <c r="AD105">
        <f t="shared" si="54"/>
        <v>-135.97214640194406</v>
      </c>
      <c r="AE105">
        <f t="shared" si="55"/>
        <v>-8.0099638857573048</v>
      </c>
      <c r="AF105">
        <f t="shared" si="56"/>
        <v>-2.7319290439777433E-2</v>
      </c>
      <c r="AG105">
        <f t="shared" si="57"/>
        <v>130.02500319583183</v>
      </c>
      <c r="AH105">
        <f t="shared" si="58"/>
        <v>3.8513196947205031</v>
      </c>
      <c r="AI105">
        <f t="shared" si="59"/>
        <v>47.540188348331576</v>
      </c>
      <c r="AJ105">
        <v>1536.97719082151</v>
      </c>
      <c r="AK105">
        <v>1511.8265454545499</v>
      </c>
      <c r="AL105">
        <v>3.4747391214883598</v>
      </c>
      <c r="AM105">
        <v>64.505183342234901</v>
      </c>
      <c r="AN105">
        <f t="shared" si="60"/>
        <v>4.0264123933998173</v>
      </c>
      <c r="AO105">
        <v>23.740194841673301</v>
      </c>
      <c r="AP105">
        <v>24.673153939393899</v>
      </c>
      <c r="AQ105">
        <v>7.6125410972034601E-3</v>
      </c>
      <c r="AR105">
        <v>77.478749649057505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38832.702869578308</v>
      </c>
      <c r="AX105">
        <f t="shared" si="64"/>
        <v>2000.0260000000001</v>
      </c>
      <c r="AY105">
        <f t="shared" si="65"/>
        <v>1681.2215435990638</v>
      </c>
      <c r="AZ105">
        <f t="shared" si="66"/>
        <v>0.84059984400155985</v>
      </c>
      <c r="BA105">
        <f t="shared" si="67"/>
        <v>0.16075769892301076</v>
      </c>
      <c r="BB105">
        <v>1.232</v>
      </c>
      <c r="BC105">
        <v>0.5</v>
      </c>
      <c r="BD105" t="s">
        <v>355</v>
      </c>
      <c r="BE105">
        <v>2</v>
      </c>
      <c r="BF105" t="b">
        <v>1</v>
      </c>
      <c r="BG105">
        <v>1657479782.2</v>
      </c>
      <c r="BH105">
        <v>1466.768</v>
      </c>
      <c r="BI105">
        <v>1500.1959999999999</v>
      </c>
      <c r="BJ105">
        <v>24.666650000000001</v>
      </c>
      <c r="BK105">
        <v>23.741150000000001</v>
      </c>
      <c r="BL105">
        <v>1452.701</v>
      </c>
      <c r="BM105">
        <v>24.30378</v>
      </c>
      <c r="BN105">
        <v>500.03100000000001</v>
      </c>
      <c r="BO105">
        <v>73.293239999999997</v>
      </c>
      <c r="BP105">
        <v>4.4466560000000002E-2</v>
      </c>
      <c r="BQ105">
        <v>27.292549999999999</v>
      </c>
      <c r="BR105">
        <v>28.120889999999999</v>
      </c>
      <c r="BS105">
        <v>999.9</v>
      </c>
      <c r="BT105">
        <v>0</v>
      </c>
      <c r="BU105">
        <v>0</v>
      </c>
      <c r="BV105">
        <v>10031</v>
      </c>
      <c r="BW105">
        <v>0</v>
      </c>
      <c r="BX105">
        <v>1621.354</v>
      </c>
      <c r="BY105">
        <v>-33.427489999999999</v>
      </c>
      <c r="BZ105">
        <v>1503.8630000000001</v>
      </c>
      <c r="CA105">
        <v>1536.6780000000001</v>
      </c>
      <c r="CB105">
        <v>0.92549610000000004</v>
      </c>
      <c r="CC105">
        <v>1500.1959999999999</v>
      </c>
      <c r="CD105">
        <v>23.741150000000001</v>
      </c>
      <c r="CE105">
        <v>1.8079000000000001</v>
      </c>
      <c r="CF105">
        <v>1.740067</v>
      </c>
      <c r="CG105">
        <v>15.85524</v>
      </c>
      <c r="CH105">
        <v>15.25854</v>
      </c>
      <c r="CI105">
        <v>2000.0260000000001</v>
      </c>
      <c r="CJ105">
        <v>0.9800027</v>
      </c>
      <c r="CK105">
        <v>1.9997020000000001E-2</v>
      </c>
      <c r="CL105">
        <v>0</v>
      </c>
      <c r="CM105">
        <v>2.38578</v>
      </c>
      <c r="CN105">
        <v>0</v>
      </c>
      <c r="CO105">
        <v>3390.6109999999999</v>
      </c>
      <c r="CP105">
        <v>17300.400000000001</v>
      </c>
      <c r="CQ105">
        <v>40.799599999999998</v>
      </c>
      <c r="CR105">
        <v>41.143599999999999</v>
      </c>
      <c r="CS105">
        <v>40.625</v>
      </c>
      <c r="CT105">
        <v>39.25</v>
      </c>
      <c r="CU105">
        <v>39.936999999999998</v>
      </c>
      <c r="CV105">
        <v>1960.03</v>
      </c>
      <c r="CW105">
        <v>39.99</v>
      </c>
      <c r="CX105">
        <v>0</v>
      </c>
      <c r="CY105">
        <v>1657479759.0999999</v>
      </c>
      <c r="CZ105">
        <v>0</v>
      </c>
      <c r="DA105">
        <v>0</v>
      </c>
      <c r="DB105" t="s">
        <v>356</v>
      </c>
      <c r="DC105">
        <v>1657313570</v>
      </c>
      <c r="DD105">
        <v>1657313571.5</v>
      </c>
      <c r="DE105">
        <v>0</v>
      </c>
      <c r="DF105">
        <v>-0.183</v>
      </c>
      <c r="DG105">
        <v>-4.0000000000000001E-3</v>
      </c>
      <c r="DH105">
        <v>8.7509999999999994</v>
      </c>
      <c r="DI105">
        <v>0.37</v>
      </c>
      <c r="DJ105">
        <v>417</v>
      </c>
      <c r="DK105">
        <v>25</v>
      </c>
      <c r="DL105">
        <v>0.7</v>
      </c>
      <c r="DM105">
        <v>0.09</v>
      </c>
      <c r="DN105">
        <v>-33.051902439024403</v>
      </c>
      <c r="DO105">
        <v>-1.8202076655052299</v>
      </c>
      <c r="DP105">
        <v>0.70993387891625204</v>
      </c>
      <c r="DQ105">
        <v>0</v>
      </c>
      <c r="DR105">
        <v>0.95579592682926795</v>
      </c>
      <c r="DS105">
        <v>-0.45733954703832502</v>
      </c>
      <c r="DT105">
        <v>5.3917535706873403E-2</v>
      </c>
      <c r="DU105">
        <v>0</v>
      </c>
      <c r="DV105">
        <v>0</v>
      </c>
      <c r="DW105">
        <v>2</v>
      </c>
      <c r="DX105" t="s">
        <v>363</v>
      </c>
      <c r="DY105">
        <v>2.9710000000000001</v>
      </c>
      <c r="DZ105">
        <v>2.6987899999999998</v>
      </c>
      <c r="EA105">
        <v>0.17327100000000001</v>
      </c>
      <c r="EB105">
        <v>0.176479</v>
      </c>
      <c r="EC105">
        <v>8.5882899999999998E-2</v>
      </c>
      <c r="ED105">
        <v>8.4181000000000006E-2</v>
      </c>
      <c r="EE105">
        <v>32057.8</v>
      </c>
      <c r="EF105">
        <v>34874.9</v>
      </c>
      <c r="EG105">
        <v>35155.699999999997</v>
      </c>
      <c r="EH105">
        <v>38424.1</v>
      </c>
      <c r="EI105">
        <v>45607</v>
      </c>
      <c r="EJ105">
        <v>50830.400000000001</v>
      </c>
      <c r="EK105">
        <v>54987</v>
      </c>
      <c r="EL105">
        <v>61636.800000000003</v>
      </c>
      <c r="EM105">
        <v>1.9486000000000001</v>
      </c>
      <c r="EN105">
        <v>2.1244000000000001</v>
      </c>
      <c r="EO105">
        <v>6.1571599999999997E-2</v>
      </c>
      <c r="EP105">
        <v>0</v>
      </c>
      <c r="EQ105">
        <v>27.116599999999998</v>
      </c>
      <c r="ER105">
        <v>999.9</v>
      </c>
      <c r="ES105">
        <v>41.466000000000001</v>
      </c>
      <c r="ET105">
        <v>35.670999999999999</v>
      </c>
      <c r="EU105">
        <v>33.163800000000002</v>
      </c>
      <c r="EV105">
        <v>53.190199999999997</v>
      </c>
      <c r="EW105">
        <v>36.454300000000003</v>
      </c>
      <c r="EX105">
        <v>2</v>
      </c>
      <c r="EY105">
        <v>0.16467499999999999</v>
      </c>
      <c r="EZ105">
        <v>2.9474499999999999</v>
      </c>
      <c r="FA105">
        <v>20.121500000000001</v>
      </c>
      <c r="FB105">
        <v>5.1993200000000002</v>
      </c>
      <c r="FC105">
        <v>12.0099</v>
      </c>
      <c r="FD105">
        <v>4.976</v>
      </c>
      <c r="FE105">
        <v>3.294</v>
      </c>
      <c r="FF105">
        <v>9999</v>
      </c>
      <c r="FG105">
        <v>9999</v>
      </c>
      <c r="FH105">
        <v>9999</v>
      </c>
      <c r="FI105">
        <v>583</v>
      </c>
      <c r="FJ105">
        <v>1.8631</v>
      </c>
      <c r="FK105">
        <v>1.86795</v>
      </c>
      <c r="FL105">
        <v>1.86765</v>
      </c>
      <c r="FM105">
        <v>1.8689</v>
      </c>
      <c r="FN105">
        <v>1.8696600000000001</v>
      </c>
      <c r="FO105">
        <v>1.8656900000000001</v>
      </c>
      <c r="FP105">
        <v>1.86673</v>
      </c>
      <c r="FQ105">
        <v>1.8680699999999999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14.12</v>
      </c>
      <c r="GF105">
        <v>0.36359999999999998</v>
      </c>
      <c r="GG105">
        <v>4.1364293666523597</v>
      </c>
      <c r="GH105">
        <v>8.4522687725487305E-3</v>
      </c>
      <c r="GI105">
        <v>-1.6959636708711599E-6</v>
      </c>
      <c r="GJ105">
        <v>4.0157175029199598E-10</v>
      </c>
      <c r="GK105">
        <v>-9.3331712570041497E-2</v>
      </c>
      <c r="GL105">
        <v>-1.2380171323446701E-2</v>
      </c>
      <c r="GM105">
        <v>1.4613783029802699E-3</v>
      </c>
      <c r="GN105">
        <v>-7.38890925161513E-6</v>
      </c>
      <c r="GO105">
        <v>15</v>
      </c>
      <c r="GP105">
        <v>2141</v>
      </c>
      <c r="GQ105">
        <v>1</v>
      </c>
      <c r="GR105">
        <v>40</v>
      </c>
      <c r="GS105">
        <v>2770.2</v>
      </c>
      <c r="GT105">
        <v>2770.2</v>
      </c>
      <c r="GU105">
        <v>3.6218300000000001</v>
      </c>
      <c r="GV105">
        <v>2.63672</v>
      </c>
      <c r="GW105">
        <v>2.2485400000000002</v>
      </c>
      <c r="GX105">
        <v>2.7343799999999998</v>
      </c>
      <c r="GY105">
        <v>1.9958499999999999</v>
      </c>
      <c r="GZ105">
        <v>2.4060100000000002</v>
      </c>
      <c r="HA105">
        <v>40.019399999999997</v>
      </c>
      <c r="HB105">
        <v>13.8256</v>
      </c>
      <c r="HC105">
        <v>18</v>
      </c>
      <c r="HD105">
        <v>498.95400000000001</v>
      </c>
      <c r="HE105">
        <v>620.976</v>
      </c>
      <c r="HF105">
        <v>22.1739</v>
      </c>
      <c r="HG105">
        <v>29.279</v>
      </c>
      <c r="HH105">
        <v>30.0014</v>
      </c>
      <c r="HI105">
        <v>29.197600000000001</v>
      </c>
      <c r="HJ105">
        <v>29.122699999999998</v>
      </c>
      <c r="HK105">
        <v>72.515299999999996</v>
      </c>
      <c r="HL105">
        <v>27.0398</v>
      </c>
      <c r="HM105">
        <v>0</v>
      </c>
      <c r="HN105">
        <v>22.145800000000001</v>
      </c>
      <c r="HO105">
        <v>1523.48</v>
      </c>
      <c r="HP105">
        <v>23.793600000000001</v>
      </c>
      <c r="HQ105">
        <v>101.979</v>
      </c>
      <c r="HR105">
        <v>102.592</v>
      </c>
    </row>
    <row r="106" spans="1:226" x14ac:dyDescent="0.2">
      <c r="A106">
        <v>90</v>
      </c>
      <c r="B106">
        <v>1657479790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1657479787.5</v>
      </c>
      <c r="J106">
        <f t="shared" si="34"/>
        <v>3.9336966447284013E-3</v>
      </c>
      <c r="K106">
        <f t="shared" si="35"/>
        <v>3.9336966447284012</v>
      </c>
      <c r="L106">
        <f t="shared" si="36"/>
        <v>46.480117496637973</v>
      </c>
      <c r="M106">
        <f t="shared" si="37"/>
        <v>1484.7111111111101</v>
      </c>
      <c r="N106">
        <f t="shared" si="38"/>
        <v>900.2631207711205</v>
      </c>
      <c r="O106">
        <f t="shared" si="39"/>
        <v>66.025141321772708</v>
      </c>
      <c r="P106">
        <f t="shared" si="40"/>
        <v>108.88845568743403</v>
      </c>
      <c r="Q106">
        <f t="shared" si="41"/>
        <v>0.14266800573239902</v>
      </c>
      <c r="R106">
        <f t="shared" si="42"/>
        <v>3.6782518872752616</v>
      </c>
      <c r="S106">
        <f t="shared" si="43"/>
        <v>0.13966359547400495</v>
      </c>
      <c r="T106">
        <f t="shared" si="44"/>
        <v>8.7554411871156895E-2</v>
      </c>
      <c r="U106">
        <f t="shared" si="45"/>
        <v>321.51754899999941</v>
      </c>
      <c r="V106">
        <f t="shared" si="46"/>
        <v>28.009119757610506</v>
      </c>
      <c r="W106">
        <f t="shared" si="47"/>
        <v>28.009119757610506</v>
      </c>
      <c r="X106">
        <f t="shared" si="48"/>
        <v>3.7968576760957888</v>
      </c>
      <c r="Y106">
        <f t="shared" si="49"/>
        <v>49.680996319352609</v>
      </c>
      <c r="Z106">
        <f t="shared" si="50"/>
        <v>1.8101662702721906</v>
      </c>
      <c r="AA106">
        <f t="shared" si="51"/>
        <v>3.6435788417694495</v>
      </c>
      <c r="AB106">
        <f t="shared" si="52"/>
        <v>1.9866914058235983</v>
      </c>
      <c r="AC106">
        <f t="shared" si="53"/>
        <v>-173.47602203252251</v>
      </c>
      <c r="AD106">
        <f t="shared" si="54"/>
        <v>-139.81337863734834</v>
      </c>
      <c r="AE106">
        <f t="shared" si="55"/>
        <v>-8.2571707487841906</v>
      </c>
      <c r="AF106">
        <f t="shared" si="56"/>
        <v>-2.9022418655614501E-2</v>
      </c>
      <c r="AG106">
        <f t="shared" si="57"/>
        <v>128.65466246299567</v>
      </c>
      <c r="AH106">
        <f t="shared" si="58"/>
        <v>3.8983286342082666</v>
      </c>
      <c r="AI106">
        <f t="shared" si="59"/>
        <v>46.480117496637973</v>
      </c>
      <c r="AJ106">
        <v>1554.48267227564</v>
      </c>
      <c r="AK106">
        <v>1529.36551515151</v>
      </c>
      <c r="AL106">
        <v>3.5366250881906498</v>
      </c>
      <c r="AM106">
        <v>64.505183342234901</v>
      </c>
      <c r="AN106">
        <f t="shared" si="60"/>
        <v>3.9336966447284012</v>
      </c>
      <c r="AO106">
        <v>23.7440530677064</v>
      </c>
      <c r="AP106">
        <v>24.6813848484848</v>
      </c>
      <c r="AQ106">
        <v>1.74763337474303E-3</v>
      </c>
      <c r="AR106">
        <v>77.478749649057505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38717.233471667023</v>
      </c>
      <c r="AX106">
        <f t="shared" si="64"/>
        <v>2000.0133333333299</v>
      </c>
      <c r="AY106">
        <f t="shared" si="65"/>
        <v>1681.2108999999969</v>
      </c>
      <c r="AZ106">
        <f t="shared" si="66"/>
        <v>0.84059984600102655</v>
      </c>
      <c r="BA106">
        <f t="shared" si="67"/>
        <v>0.16075770278198143</v>
      </c>
      <c r="BB106">
        <v>1.232</v>
      </c>
      <c r="BC106">
        <v>0.5</v>
      </c>
      <c r="BD106" t="s">
        <v>355</v>
      </c>
      <c r="BE106">
        <v>2</v>
      </c>
      <c r="BF106" t="b">
        <v>1</v>
      </c>
      <c r="BG106">
        <v>1657479787.5</v>
      </c>
      <c r="BH106">
        <v>1484.7111111111101</v>
      </c>
      <c r="BI106">
        <v>1517.8355555555599</v>
      </c>
      <c r="BJ106">
        <v>24.681899999999999</v>
      </c>
      <c r="BK106">
        <v>23.7451222222222</v>
      </c>
      <c r="BL106">
        <v>1470.5322222222201</v>
      </c>
      <c r="BM106">
        <v>24.3183222222222</v>
      </c>
      <c r="BN106">
        <v>500.03322222222198</v>
      </c>
      <c r="BO106">
        <v>73.295288888888905</v>
      </c>
      <c r="BP106">
        <v>4.4537877777777797E-2</v>
      </c>
      <c r="BQ106">
        <v>27.304066666666699</v>
      </c>
      <c r="BR106">
        <v>28.117000000000001</v>
      </c>
      <c r="BS106">
        <v>999.9</v>
      </c>
      <c r="BT106">
        <v>0</v>
      </c>
      <c r="BU106">
        <v>0</v>
      </c>
      <c r="BV106">
        <v>10000</v>
      </c>
      <c r="BW106">
        <v>0</v>
      </c>
      <c r="BX106">
        <v>1469.03555555556</v>
      </c>
      <c r="BY106">
        <v>-33.125622222222198</v>
      </c>
      <c r="BZ106">
        <v>1522.28111111111</v>
      </c>
      <c r="CA106">
        <v>1554.7533333333299</v>
      </c>
      <c r="CB106">
        <v>0.93677422222222195</v>
      </c>
      <c r="CC106">
        <v>1517.8355555555599</v>
      </c>
      <c r="CD106">
        <v>23.7451222222222</v>
      </c>
      <c r="CE106">
        <v>1.8090677777777799</v>
      </c>
      <c r="CF106">
        <v>1.74040333333333</v>
      </c>
      <c r="CG106">
        <v>15.8653444444444</v>
      </c>
      <c r="CH106">
        <v>15.2615777777778</v>
      </c>
      <c r="CI106">
        <v>2000.0133333333299</v>
      </c>
      <c r="CJ106">
        <v>0.98000266666666702</v>
      </c>
      <c r="CK106">
        <v>1.9997055555555601E-2</v>
      </c>
      <c r="CL106">
        <v>0</v>
      </c>
      <c r="CM106">
        <v>2.26588888888889</v>
      </c>
      <c r="CN106">
        <v>0</v>
      </c>
      <c r="CO106">
        <v>3304.4711111111101</v>
      </c>
      <c r="CP106">
        <v>17300.277777777799</v>
      </c>
      <c r="CQ106">
        <v>40.811999999999998</v>
      </c>
      <c r="CR106">
        <v>41.186999999999998</v>
      </c>
      <c r="CS106">
        <v>40.638777777777797</v>
      </c>
      <c r="CT106">
        <v>39.305111111111103</v>
      </c>
      <c r="CU106">
        <v>39.936999999999998</v>
      </c>
      <c r="CV106">
        <v>1960.0233333333299</v>
      </c>
      <c r="CW106">
        <v>39.99</v>
      </c>
      <c r="CX106">
        <v>0</v>
      </c>
      <c r="CY106">
        <v>1657479764.5</v>
      </c>
      <c r="CZ106">
        <v>0</v>
      </c>
      <c r="DA106">
        <v>0</v>
      </c>
      <c r="DB106" t="s">
        <v>356</v>
      </c>
      <c r="DC106">
        <v>1657313570</v>
      </c>
      <c r="DD106">
        <v>1657313571.5</v>
      </c>
      <c r="DE106">
        <v>0</v>
      </c>
      <c r="DF106">
        <v>-0.183</v>
      </c>
      <c r="DG106">
        <v>-4.0000000000000001E-3</v>
      </c>
      <c r="DH106">
        <v>8.7509999999999994</v>
      </c>
      <c r="DI106">
        <v>0.37</v>
      </c>
      <c r="DJ106">
        <v>417</v>
      </c>
      <c r="DK106">
        <v>25</v>
      </c>
      <c r="DL106">
        <v>0.7</v>
      </c>
      <c r="DM106">
        <v>0.09</v>
      </c>
      <c r="DN106">
        <v>-33.248690243902402</v>
      </c>
      <c r="DO106">
        <v>-0.40470313588850099</v>
      </c>
      <c r="DP106">
        <v>0.50819371513227096</v>
      </c>
      <c r="DQ106">
        <v>0</v>
      </c>
      <c r="DR106">
        <v>0.92932809756097601</v>
      </c>
      <c r="DS106">
        <v>-5.5978034843206001E-2</v>
      </c>
      <c r="DT106">
        <v>2.9385951084020302E-2</v>
      </c>
      <c r="DU106">
        <v>1</v>
      </c>
      <c r="DV106">
        <v>1</v>
      </c>
      <c r="DW106">
        <v>2</v>
      </c>
      <c r="DX106" t="s">
        <v>357</v>
      </c>
      <c r="DY106">
        <v>2.9704700000000002</v>
      </c>
      <c r="DZ106">
        <v>2.6982900000000001</v>
      </c>
      <c r="EA106">
        <v>0.17444499999999999</v>
      </c>
      <c r="EB106">
        <v>0.17768</v>
      </c>
      <c r="EC106">
        <v>8.5893800000000006E-2</v>
      </c>
      <c r="ED106">
        <v>8.4187499999999998E-2</v>
      </c>
      <c r="EE106">
        <v>32012.2</v>
      </c>
      <c r="EF106">
        <v>34823.300000000003</v>
      </c>
      <c r="EG106">
        <v>35155.599999999999</v>
      </c>
      <c r="EH106">
        <v>38423.4</v>
      </c>
      <c r="EI106">
        <v>45606.400000000001</v>
      </c>
      <c r="EJ106">
        <v>50829.2</v>
      </c>
      <c r="EK106">
        <v>54986.9</v>
      </c>
      <c r="EL106">
        <v>61635.6</v>
      </c>
      <c r="EM106">
        <v>1.9472</v>
      </c>
      <c r="EN106">
        <v>2.1248</v>
      </c>
      <c r="EO106">
        <v>5.97537E-2</v>
      </c>
      <c r="EP106">
        <v>0</v>
      </c>
      <c r="EQ106">
        <v>27.151199999999999</v>
      </c>
      <c r="ER106">
        <v>999.9</v>
      </c>
      <c r="ES106">
        <v>41.466000000000001</v>
      </c>
      <c r="ET106">
        <v>35.691000000000003</v>
      </c>
      <c r="EU106">
        <v>33.196800000000003</v>
      </c>
      <c r="EV106">
        <v>53.230200000000004</v>
      </c>
      <c r="EW106">
        <v>36.450299999999999</v>
      </c>
      <c r="EX106">
        <v>2</v>
      </c>
      <c r="EY106">
        <v>0.165854</v>
      </c>
      <c r="EZ106">
        <v>3.0779999999999998</v>
      </c>
      <c r="FA106">
        <v>20.119</v>
      </c>
      <c r="FB106">
        <v>5.1993200000000002</v>
      </c>
      <c r="FC106">
        <v>12.0099</v>
      </c>
      <c r="FD106">
        <v>4.9756</v>
      </c>
      <c r="FE106">
        <v>3.294</v>
      </c>
      <c r="FF106">
        <v>9999</v>
      </c>
      <c r="FG106">
        <v>9999</v>
      </c>
      <c r="FH106">
        <v>9999</v>
      </c>
      <c r="FI106">
        <v>583</v>
      </c>
      <c r="FJ106">
        <v>1.8631</v>
      </c>
      <c r="FK106">
        <v>1.86795</v>
      </c>
      <c r="FL106">
        <v>1.86765</v>
      </c>
      <c r="FM106">
        <v>1.8689</v>
      </c>
      <c r="FN106">
        <v>1.8696600000000001</v>
      </c>
      <c r="FO106">
        <v>1.8656900000000001</v>
      </c>
      <c r="FP106">
        <v>1.8667</v>
      </c>
      <c r="FQ106">
        <v>1.8681300000000001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14.22</v>
      </c>
      <c r="GF106">
        <v>0.36370000000000002</v>
      </c>
      <c r="GG106">
        <v>4.1364293666523597</v>
      </c>
      <c r="GH106">
        <v>8.4522687725487305E-3</v>
      </c>
      <c r="GI106">
        <v>-1.6959636708711599E-6</v>
      </c>
      <c r="GJ106">
        <v>4.0157175029199598E-10</v>
      </c>
      <c r="GK106">
        <v>-9.3331712570041497E-2</v>
      </c>
      <c r="GL106">
        <v>-1.2380171323446701E-2</v>
      </c>
      <c r="GM106">
        <v>1.4613783029802699E-3</v>
      </c>
      <c r="GN106">
        <v>-7.38890925161513E-6</v>
      </c>
      <c r="GO106">
        <v>15</v>
      </c>
      <c r="GP106">
        <v>2141</v>
      </c>
      <c r="GQ106">
        <v>1</v>
      </c>
      <c r="GR106">
        <v>40</v>
      </c>
      <c r="GS106">
        <v>2770.3</v>
      </c>
      <c r="GT106">
        <v>2770.3</v>
      </c>
      <c r="GU106">
        <v>3.6499000000000001</v>
      </c>
      <c r="GV106">
        <v>2.63062</v>
      </c>
      <c r="GW106">
        <v>2.2485400000000002</v>
      </c>
      <c r="GX106">
        <v>2.7331500000000002</v>
      </c>
      <c r="GY106">
        <v>1.9958499999999999</v>
      </c>
      <c r="GZ106">
        <v>2.3877000000000002</v>
      </c>
      <c r="HA106">
        <v>40.044699999999999</v>
      </c>
      <c r="HB106">
        <v>13.8256</v>
      </c>
      <c r="HC106">
        <v>18</v>
      </c>
      <c r="HD106">
        <v>498.06400000000002</v>
      </c>
      <c r="HE106">
        <v>621.34699999999998</v>
      </c>
      <c r="HF106">
        <v>22.050799999999999</v>
      </c>
      <c r="HG106">
        <v>29.2865</v>
      </c>
      <c r="HH106">
        <v>30.001300000000001</v>
      </c>
      <c r="HI106">
        <v>29.2027</v>
      </c>
      <c r="HJ106">
        <v>29.127700000000001</v>
      </c>
      <c r="HK106">
        <v>73.141999999999996</v>
      </c>
      <c r="HL106">
        <v>27.0398</v>
      </c>
      <c r="HM106">
        <v>0</v>
      </c>
      <c r="HN106">
        <v>22.0275</v>
      </c>
      <c r="HO106">
        <v>1543.64</v>
      </c>
      <c r="HP106">
        <v>23.804500000000001</v>
      </c>
      <c r="HQ106">
        <v>101.979</v>
      </c>
      <c r="HR106">
        <v>102.59</v>
      </c>
    </row>
    <row r="107" spans="1:226" x14ac:dyDescent="0.2">
      <c r="A107">
        <v>91</v>
      </c>
      <c r="B107">
        <v>1657479795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1657479792.2</v>
      </c>
      <c r="J107">
        <f t="shared" si="34"/>
        <v>3.9043020352246163E-3</v>
      </c>
      <c r="K107">
        <f t="shared" si="35"/>
        <v>3.9043020352246165</v>
      </c>
      <c r="L107">
        <f t="shared" si="36"/>
        <v>50.188019343395105</v>
      </c>
      <c r="M107">
        <f t="shared" si="37"/>
        <v>1500.4949999999999</v>
      </c>
      <c r="N107">
        <f t="shared" si="38"/>
        <v>869.22292793549752</v>
      </c>
      <c r="O107">
        <f t="shared" si="39"/>
        <v>63.747360514091831</v>
      </c>
      <c r="P107">
        <f t="shared" si="40"/>
        <v>110.04380192982013</v>
      </c>
      <c r="Q107">
        <f t="shared" si="41"/>
        <v>0.14146562572852334</v>
      </c>
      <c r="R107">
        <f t="shared" si="42"/>
        <v>3.6815415334930064</v>
      </c>
      <c r="S107">
        <f t="shared" si="43"/>
        <v>0.13851365894013959</v>
      </c>
      <c r="T107">
        <f t="shared" si="44"/>
        <v>8.6831128816780179E-2</v>
      </c>
      <c r="U107">
        <f t="shared" si="45"/>
        <v>321.51526139999999</v>
      </c>
      <c r="V107">
        <f t="shared" si="46"/>
        <v>28.016904789684439</v>
      </c>
      <c r="W107">
        <f t="shared" si="47"/>
        <v>28.016904789684439</v>
      </c>
      <c r="X107">
        <f t="shared" si="48"/>
        <v>3.7985810686817039</v>
      </c>
      <c r="Y107">
        <f t="shared" si="49"/>
        <v>49.681904602434862</v>
      </c>
      <c r="Z107">
        <f t="shared" si="50"/>
        <v>1.8104352213807278</v>
      </c>
      <c r="AA107">
        <f t="shared" si="51"/>
        <v>3.6440535761827459</v>
      </c>
      <c r="AB107">
        <f t="shared" si="52"/>
        <v>1.9881458473009761</v>
      </c>
      <c r="AC107">
        <f t="shared" si="53"/>
        <v>-172.17971975340558</v>
      </c>
      <c r="AD107">
        <f t="shared" si="54"/>
        <v>-141.04230268513021</v>
      </c>
      <c r="AE107">
        <f t="shared" si="55"/>
        <v>-8.3227218635779412</v>
      </c>
      <c r="AF107">
        <f t="shared" si="56"/>
        <v>-2.9482902113755927E-2</v>
      </c>
      <c r="AG107">
        <f t="shared" si="57"/>
        <v>128.82852236999477</v>
      </c>
      <c r="AH107">
        <f t="shared" si="58"/>
        <v>3.8941109494302042</v>
      </c>
      <c r="AI107">
        <f t="shared" si="59"/>
        <v>50.188019343395105</v>
      </c>
      <c r="AJ107">
        <v>1571.7978142003999</v>
      </c>
      <c r="AK107">
        <v>1546.27890909091</v>
      </c>
      <c r="AL107">
        <v>3.3951696497101498</v>
      </c>
      <c r="AM107">
        <v>64.505183342234901</v>
      </c>
      <c r="AN107">
        <f t="shared" si="60"/>
        <v>3.9043020352246165</v>
      </c>
      <c r="AO107">
        <v>23.750403829587299</v>
      </c>
      <c r="AP107">
        <v>24.683494545454501</v>
      </c>
      <c r="AQ107">
        <v>1.1394935347703401E-3</v>
      </c>
      <c r="AR107">
        <v>77.478749649057505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38760.87166678808</v>
      </c>
      <c r="AX107">
        <f t="shared" si="64"/>
        <v>1999.999</v>
      </c>
      <c r="AY107">
        <f t="shared" si="65"/>
        <v>1681.19886</v>
      </c>
      <c r="AZ107">
        <f t="shared" si="66"/>
        <v>0.84059985029992512</v>
      </c>
      <c r="BA107">
        <f t="shared" si="67"/>
        <v>0.16075771107885553</v>
      </c>
      <c r="BB107">
        <v>1.232</v>
      </c>
      <c r="BC107">
        <v>0.5</v>
      </c>
      <c r="BD107" t="s">
        <v>355</v>
      </c>
      <c r="BE107">
        <v>2</v>
      </c>
      <c r="BF107" t="b">
        <v>1</v>
      </c>
      <c r="BG107">
        <v>1657479792.2</v>
      </c>
      <c r="BH107">
        <v>1500.4949999999999</v>
      </c>
      <c r="BI107">
        <v>1533.6780000000001</v>
      </c>
      <c r="BJ107">
        <v>24.686070000000001</v>
      </c>
      <c r="BK107">
        <v>23.750250000000001</v>
      </c>
      <c r="BL107">
        <v>1486.223</v>
      </c>
      <c r="BM107">
        <v>24.322320000000001</v>
      </c>
      <c r="BN107">
        <v>500.00130000000001</v>
      </c>
      <c r="BO107">
        <v>73.2941</v>
      </c>
      <c r="BP107">
        <v>4.4232970000000003E-2</v>
      </c>
      <c r="BQ107">
        <v>27.306290000000001</v>
      </c>
      <c r="BR107">
        <v>28.13334</v>
      </c>
      <c r="BS107">
        <v>999.9</v>
      </c>
      <c r="BT107">
        <v>0</v>
      </c>
      <c r="BU107">
        <v>0</v>
      </c>
      <c r="BV107">
        <v>10012</v>
      </c>
      <c r="BW107">
        <v>0</v>
      </c>
      <c r="BX107">
        <v>1407.2080000000001</v>
      </c>
      <c r="BY107">
        <v>-33.184849999999997</v>
      </c>
      <c r="BZ107">
        <v>1538.472</v>
      </c>
      <c r="CA107">
        <v>1570.99</v>
      </c>
      <c r="CB107">
        <v>0.93582120000000002</v>
      </c>
      <c r="CC107">
        <v>1533.6780000000001</v>
      </c>
      <c r="CD107">
        <v>23.750250000000001</v>
      </c>
      <c r="CE107">
        <v>1.8093440000000001</v>
      </c>
      <c r="CF107">
        <v>1.740753</v>
      </c>
      <c r="CG107">
        <v>15.867749999999999</v>
      </c>
      <c r="CH107">
        <v>15.26469</v>
      </c>
      <c r="CI107">
        <v>1999.999</v>
      </c>
      <c r="CJ107">
        <v>0.9800027</v>
      </c>
      <c r="CK107">
        <v>1.9997020000000001E-2</v>
      </c>
      <c r="CL107">
        <v>0</v>
      </c>
      <c r="CM107">
        <v>2.3883700000000001</v>
      </c>
      <c r="CN107">
        <v>0</v>
      </c>
      <c r="CO107">
        <v>3277.069</v>
      </c>
      <c r="CP107">
        <v>17300.16</v>
      </c>
      <c r="CQ107">
        <v>40.811999999999998</v>
      </c>
      <c r="CR107">
        <v>41.186999999999998</v>
      </c>
      <c r="CS107">
        <v>40.6374</v>
      </c>
      <c r="CT107">
        <v>39.311999999999998</v>
      </c>
      <c r="CU107">
        <v>39.936999999999998</v>
      </c>
      <c r="CV107">
        <v>1960.009</v>
      </c>
      <c r="CW107">
        <v>39.99</v>
      </c>
      <c r="CX107">
        <v>0</v>
      </c>
      <c r="CY107">
        <v>1657479769.3</v>
      </c>
      <c r="CZ107">
        <v>0</v>
      </c>
      <c r="DA107">
        <v>0</v>
      </c>
      <c r="DB107" t="s">
        <v>356</v>
      </c>
      <c r="DC107">
        <v>1657313570</v>
      </c>
      <c r="DD107">
        <v>1657313571.5</v>
      </c>
      <c r="DE107">
        <v>0</v>
      </c>
      <c r="DF107">
        <v>-0.183</v>
      </c>
      <c r="DG107">
        <v>-4.0000000000000001E-3</v>
      </c>
      <c r="DH107">
        <v>8.7509999999999994</v>
      </c>
      <c r="DI107">
        <v>0.37</v>
      </c>
      <c r="DJ107">
        <v>417</v>
      </c>
      <c r="DK107">
        <v>25</v>
      </c>
      <c r="DL107">
        <v>0.7</v>
      </c>
      <c r="DM107">
        <v>0.09</v>
      </c>
      <c r="DN107">
        <v>-33.313636585365799</v>
      </c>
      <c r="DO107">
        <v>0.141430662020992</v>
      </c>
      <c r="DP107">
        <v>0.46966752940107098</v>
      </c>
      <c r="DQ107">
        <v>0</v>
      </c>
      <c r="DR107">
        <v>0.92200382926829305</v>
      </c>
      <c r="DS107">
        <v>0.151430864111498</v>
      </c>
      <c r="DT107">
        <v>1.9840234818514099E-2</v>
      </c>
      <c r="DU107">
        <v>0</v>
      </c>
      <c r="DV107">
        <v>0</v>
      </c>
      <c r="DW107">
        <v>2</v>
      </c>
      <c r="DX107" t="s">
        <v>363</v>
      </c>
      <c r="DY107">
        <v>2.97105</v>
      </c>
      <c r="DZ107">
        <v>2.6983100000000002</v>
      </c>
      <c r="EA107">
        <v>0.17563400000000001</v>
      </c>
      <c r="EB107">
        <v>0.17882000000000001</v>
      </c>
      <c r="EC107">
        <v>8.5892300000000005E-2</v>
      </c>
      <c r="ED107">
        <v>8.4190699999999993E-2</v>
      </c>
      <c r="EE107">
        <v>31965.200000000001</v>
      </c>
      <c r="EF107">
        <v>34773.9</v>
      </c>
      <c r="EG107">
        <v>35154.699999999997</v>
      </c>
      <c r="EH107">
        <v>38422.199999999997</v>
      </c>
      <c r="EI107">
        <v>45605.7</v>
      </c>
      <c r="EJ107">
        <v>50827.7</v>
      </c>
      <c r="EK107">
        <v>54985.9</v>
      </c>
      <c r="EL107">
        <v>61634</v>
      </c>
      <c r="EM107">
        <v>1.9478</v>
      </c>
      <c r="EN107">
        <v>2.1236000000000002</v>
      </c>
      <c r="EO107">
        <v>5.7250299999999997E-2</v>
      </c>
      <c r="EP107">
        <v>0</v>
      </c>
      <c r="EQ107">
        <v>27.181100000000001</v>
      </c>
      <c r="ER107">
        <v>999.9</v>
      </c>
      <c r="ES107">
        <v>41.442</v>
      </c>
      <c r="ET107">
        <v>35.691000000000003</v>
      </c>
      <c r="EU107">
        <v>33.179200000000002</v>
      </c>
      <c r="EV107">
        <v>53.270200000000003</v>
      </c>
      <c r="EW107">
        <v>36.462299999999999</v>
      </c>
      <c r="EX107">
        <v>2</v>
      </c>
      <c r="EY107">
        <v>0.16682900000000001</v>
      </c>
      <c r="EZ107">
        <v>3.1533099999999998</v>
      </c>
      <c r="FA107">
        <v>20.118099999999998</v>
      </c>
      <c r="FB107">
        <v>5.1993200000000002</v>
      </c>
      <c r="FC107">
        <v>12.0099</v>
      </c>
      <c r="FD107">
        <v>4.976</v>
      </c>
      <c r="FE107">
        <v>3.294</v>
      </c>
      <c r="FF107">
        <v>9999</v>
      </c>
      <c r="FG107">
        <v>9999</v>
      </c>
      <c r="FH107">
        <v>9999</v>
      </c>
      <c r="FI107">
        <v>583</v>
      </c>
      <c r="FJ107">
        <v>1.8631</v>
      </c>
      <c r="FK107">
        <v>1.8678600000000001</v>
      </c>
      <c r="FL107">
        <v>1.86765</v>
      </c>
      <c r="FM107">
        <v>1.86887</v>
      </c>
      <c r="FN107">
        <v>1.8696600000000001</v>
      </c>
      <c r="FO107">
        <v>1.8656900000000001</v>
      </c>
      <c r="FP107">
        <v>1.86673</v>
      </c>
      <c r="FQ107">
        <v>1.8680699999999999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14.33</v>
      </c>
      <c r="GF107">
        <v>0.36380000000000001</v>
      </c>
      <c r="GG107">
        <v>4.1364293666523597</v>
      </c>
      <c r="GH107">
        <v>8.4522687725487305E-3</v>
      </c>
      <c r="GI107">
        <v>-1.6959636708711599E-6</v>
      </c>
      <c r="GJ107">
        <v>4.0157175029199598E-10</v>
      </c>
      <c r="GK107">
        <v>-9.3331712570041497E-2</v>
      </c>
      <c r="GL107">
        <v>-1.2380171323446701E-2</v>
      </c>
      <c r="GM107">
        <v>1.4613783029802699E-3</v>
      </c>
      <c r="GN107">
        <v>-7.38890925161513E-6</v>
      </c>
      <c r="GO107">
        <v>15</v>
      </c>
      <c r="GP107">
        <v>2141</v>
      </c>
      <c r="GQ107">
        <v>1</v>
      </c>
      <c r="GR107">
        <v>40</v>
      </c>
      <c r="GS107">
        <v>2770.4</v>
      </c>
      <c r="GT107">
        <v>2770.4</v>
      </c>
      <c r="GU107">
        <v>3.6804199999999998</v>
      </c>
      <c r="GV107">
        <v>2.6293899999999999</v>
      </c>
      <c r="GW107">
        <v>2.2485400000000002</v>
      </c>
      <c r="GX107">
        <v>2.7331500000000002</v>
      </c>
      <c r="GY107">
        <v>1.9958499999999999</v>
      </c>
      <c r="GZ107">
        <v>2.3999000000000001</v>
      </c>
      <c r="HA107">
        <v>40.044699999999999</v>
      </c>
      <c r="HB107">
        <v>13.816800000000001</v>
      </c>
      <c r="HC107">
        <v>18</v>
      </c>
      <c r="HD107">
        <v>498.50599999999997</v>
      </c>
      <c r="HE107">
        <v>620.452</v>
      </c>
      <c r="HF107">
        <v>21.9222</v>
      </c>
      <c r="HG107">
        <v>29.294</v>
      </c>
      <c r="HH107">
        <v>30.001300000000001</v>
      </c>
      <c r="HI107">
        <v>29.207599999999999</v>
      </c>
      <c r="HJ107">
        <v>29.1326</v>
      </c>
      <c r="HK107">
        <v>73.678299999999993</v>
      </c>
      <c r="HL107">
        <v>27.0398</v>
      </c>
      <c r="HM107">
        <v>0</v>
      </c>
      <c r="HN107">
        <v>21.908799999999999</v>
      </c>
      <c r="HO107">
        <v>1557.08</v>
      </c>
      <c r="HP107">
        <v>23.818999999999999</v>
      </c>
      <c r="HQ107">
        <v>101.976</v>
      </c>
      <c r="HR107">
        <v>102.587</v>
      </c>
    </row>
    <row r="108" spans="1:226" x14ac:dyDescent="0.2">
      <c r="A108">
        <v>92</v>
      </c>
      <c r="B108">
        <v>1657479800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1657479797.5</v>
      </c>
      <c r="J108">
        <f t="shared" si="34"/>
        <v>3.837777840916433E-3</v>
      </c>
      <c r="K108">
        <f t="shared" si="35"/>
        <v>3.8377778409164329</v>
      </c>
      <c r="L108">
        <f t="shared" si="36"/>
        <v>46.446290240460037</v>
      </c>
      <c r="M108">
        <f t="shared" si="37"/>
        <v>1518.13666666667</v>
      </c>
      <c r="N108">
        <f t="shared" si="38"/>
        <v>918.57181008343059</v>
      </c>
      <c r="O108">
        <f t="shared" si="39"/>
        <v>67.36638747592086</v>
      </c>
      <c r="P108">
        <f t="shared" si="40"/>
        <v>111.33738462840576</v>
      </c>
      <c r="Q108">
        <f t="shared" si="41"/>
        <v>0.13887323452512407</v>
      </c>
      <c r="R108">
        <f t="shared" si="42"/>
        <v>3.6751132167209466</v>
      </c>
      <c r="S108">
        <f t="shared" si="43"/>
        <v>0.13602242682464913</v>
      </c>
      <c r="T108">
        <f t="shared" si="44"/>
        <v>8.5265276270883289E-2</v>
      </c>
      <c r="U108">
        <f t="shared" si="45"/>
        <v>321.51639281261782</v>
      </c>
      <c r="V108">
        <f t="shared" si="46"/>
        <v>28.023647259099381</v>
      </c>
      <c r="W108">
        <f t="shared" si="47"/>
        <v>28.023647259099381</v>
      </c>
      <c r="X108">
        <f t="shared" si="48"/>
        <v>3.800074217940709</v>
      </c>
      <c r="Y108">
        <f t="shared" si="49"/>
        <v>49.69534078048639</v>
      </c>
      <c r="Z108">
        <f t="shared" si="50"/>
        <v>1.8100311733958132</v>
      </c>
      <c r="AA108">
        <f t="shared" si="51"/>
        <v>3.6422552798079386</v>
      </c>
      <c r="AB108">
        <f t="shared" si="52"/>
        <v>1.9900430445448958</v>
      </c>
      <c r="AC108">
        <f t="shared" si="53"/>
        <v>-169.24600278441469</v>
      </c>
      <c r="AD108">
        <f t="shared" si="54"/>
        <v>-143.80087110060424</v>
      </c>
      <c r="AE108">
        <f t="shared" si="55"/>
        <v>-8.5002730062074932</v>
      </c>
      <c r="AF108">
        <f t="shared" si="56"/>
        <v>-3.0754078608623558E-2</v>
      </c>
      <c r="AG108">
        <f t="shared" si="57"/>
        <v>126.65019725849021</v>
      </c>
      <c r="AH108">
        <f t="shared" si="58"/>
        <v>3.857167212208902</v>
      </c>
      <c r="AI108">
        <f t="shared" si="59"/>
        <v>46.446290240460037</v>
      </c>
      <c r="AJ108">
        <v>1588.0996943111099</v>
      </c>
      <c r="AK108">
        <v>1563.4045454545401</v>
      </c>
      <c r="AL108">
        <v>3.4270337619134601</v>
      </c>
      <c r="AM108">
        <v>64.505183342234901</v>
      </c>
      <c r="AN108">
        <f t="shared" si="60"/>
        <v>3.8377778409164329</v>
      </c>
      <c r="AO108">
        <v>23.7528228039655</v>
      </c>
      <c r="AP108">
        <v>24.676470909090899</v>
      </c>
      <c r="AQ108">
        <v>-3.0140788442059601E-4</v>
      </c>
      <c r="AR108">
        <v>77.478749649057505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38676.066735123641</v>
      </c>
      <c r="AX108">
        <f t="shared" si="64"/>
        <v>2000.00444444444</v>
      </c>
      <c r="AY108">
        <f t="shared" si="65"/>
        <v>1681.2035693329592</v>
      </c>
      <c r="AZ108">
        <f t="shared" si="66"/>
        <v>0.84059991666666667</v>
      </c>
      <c r="BA108">
        <f t="shared" si="67"/>
        <v>0.16075783916666667</v>
      </c>
      <c r="BB108">
        <v>1.232</v>
      </c>
      <c r="BC108">
        <v>0.5</v>
      </c>
      <c r="BD108" t="s">
        <v>355</v>
      </c>
      <c r="BE108">
        <v>2</v>
      </c>
      <c r="BF108" t="b">
        <v>1</v>
      </c>
      <c r="BG108">
        <v>1657479797.5</v>
      </c>
      <c r="BH108">
        <v>1518.13666666667</v>
      </c>
      <c r="BI108">
        <v>1550.78555555556</v>
      </c>
      <c r="BJ108">
        <v>24.680611111111102</v>
      </c>
      <c r="BK108">
        <v>23.753677777777799</v>
      </c>
      <c r="BL108">
        <v>1503.7588888888899</v>
      </c>
      <c r="BM108">
        <v>24.317077777777801</v>
      </c>
      <c r="BN108">
        <v>500.00866666666701</v>
      </c>
      <c r="BO108">
        <v>73.293966666666705</v>
      </c>
      <c r="BP108">
        <v>4.42163E-2</v>
      </c>
      <c r="BQ108">
        <v>27.2978666666667</v>
      </c>
      <c r="BR108">
        <v>28.119144444444402</v>
      </c>
      <c r="BS108">
        <v>999.9</v>
      </c>
      <c r="BT108">
        <v>0</v>
      </c>
      <c r="BU108">
        <v>0</v>
      </c>
      <c r="BV108">
        <v>9988.8888888888905</v>
      </c>
      <c r="BW108">
        <v>0</v>
      </c>
      <c r="BX108">
        <v>1504.7733333333299</v>
      </c>
      <c r="BY108">
        <v>-32.650188888888898</v>
      </c>
      <c r="BZ108">
        <v>1556.5522222222201</v>
      </c>
      <c r="CA108">
        <v>1588.5188888888899</v>
      </c>
      <c r="CB108">
        <v>0.92691199999999996</v>
      </c>
      <c r="CC108">
        <v>1550.78555555556</v>
      </c>
      <c r="CD108">
        <v>23.753677777777799</v>
      </c>
      <c r="CE108">
        <v>1.80894</v>
      </c>
      <c r="CF108">
        <v>1.7410022222222199</v>
      </c>
      <c r="CG108">
        <v>15.8642555555556</v>
      </c>
      <c r="CH108">
        <v>15.266922222222201</v>
      </c>
      <c r="CI108">
        <v>2000.00444444444</v>
      </c>
      <c r="CJ108">
        <v>0.98000233333333298</v>
      </c>
      <c r="CK108">
        <v>1.9997411111111099E-2</v>
      </c>
      <c r="CL108">
        <v>0</v>
      </c>
      <c r="CM108">
        <v>2.3775111111111098</v>
      </c>
      <c r="CN108">
        <v>0</v>
      </c>
      <c r="CO108">
        <v>3335.30111111111</v>
      </c>
      <c r="CP108">
        <v>17300.2</v>
      </c>
      <c r="CQ108">
        <v>40.811999999999998</v>
      </c>
      <c r="CR108">
        <v>41.186999999999998</v>
      </c>
      <c r="CS108">
        <v>40.625</v>
      </c>
      <c r="CT108">
        <v>39.311999999999998</v>
      </c>
      <c r="CU108">
        <v>39.936999999999998</v>
      </c>
      <c r="CV108">
        <v>1960.00555555556</v>
      </c>
      <c r="CW108">
        <v>39.994444444444397</v>
      </c>
      <c r="CX108">
        <v>0</v>
      </c>
      <c r="CY108">
        <v>1657479774.7</v>
      </c>
      <c r="CZ108">
        <v>0</v>
      </c>
      <c r="DA108">
        <v>0</v>
      </c>
      <c r="DB108" t="s">
        <v>356</v>
      </c>
      <c r="DC108">
        <v>1657313570</v>
      </c>
      <c r="DD108">
        <v>1657313571.5</v>
      </c>
      <c r="DE108">
        <v>0</v>
      </c>
      <c r="DF108">
        <v>-0.183</v>
      </c>
      <c r="DG108">
        <v>-4.0000000000000001E-3</v>
      </c>
      <c r="DH108">
        <v>8.7509999999999994</v>
      </c>
      <c r="DI108">
        <v>0.37</v>
      </c>
      <c r="DJ108">
        <v>417</v>
      </c>
      <c r="DK108">
        <v>25</v>
      </c>
      <c r="DL108">
        <v>0.7</v>
      </c>
      <c r="DM108">
        <v>0.09</v>
      </c>
      <c r="DN108">
        <v>-33.152278048780502</v>
      </c>
      <c r="DO108">
        <v>2.37147386759588</v>
      </c>
      <c r="DP108">
        <v>0.52906171455778805</v>
      </c>
      <c r="DQ108">
        <v>0</v>
      </c>
      <c r="DR108">
        <v>0.93112163414634197</v>
      </c>
      <c r="DS108">
        <v>1.40507665505202E-2</v>
      </c>
      <c r="DT108">
        <v>7.1088154265383802E-3</v>
      </c>
      <c r="DU108">
        <v>1</v>
      </c>
      <c r="DV108">
        <v>1</v>
      </c>
      <c r="DW108">
        <v>2</v>
      </c>
      <c r="DX108" t="s">
        <v>357</v>
      </c>
      <c r="DY108">
        <v>2.97031</v>
      </c>
      <c r="DZ108">
        <v>2.69828</v>
      </c>
      <c r="EA108">
        <v>0.17680000000000001</v>
      </c>
      <c r="EB108">
        <v>0.17995700000000001</v>
      </c>
      <c r="EC108">
        <v>8.5870600000000005E-2</v>
      </c>
      <c r="ED108">
        <v>8.4218299999999996E-2</v>
      </c>
      <c r="EE108">
        <v>31919.599999999999</v>
      </c>
      <c r="EF108">
        <v>34725.1</v>
      </c>
      <c r="EG108">
        <v>35154.400000000001</v>
      </c>
      <c r="EH108">
        <v>38421.5</v>
      </c>
      <c r="EI108">
        <v>45605.9</v>
      </c>
      <c r="EJ108">
        <v>50825.599999999999</v>
      </c>
      <c r="EK108">
        <v>54984.800000000003</v>
      </c>
      <c r="EL108">
        <v>61633.3</v>
      </c>
      <c r="EM108">
        <v>1.9478</v>
      </c>
      <c r="EN108">
        <v>2.1242000000000001</v>
      </c>
      <c r="EO108">
        <v>5.5879400000000003E-2</v>
      </c>
      <c r="EP108">
        <v>0</v>
      </c>
      <c r="EQ108">
        <v>27.206499999999998</v>
      </c>
      <c r="ER108">
        <v>999.9</v>
      </c>
      <c r="ES108">
        <v>41.442</v>
      </c>
      <c r="ET108">
        <v>35.691000000000003</v>
      </c>
      <c r="EU108">
        <v>33.178800000000003</v>
      </c>
      <c r="EV108">
        <v>52.980200000000004</v>
      </c>
      <c r="EW108">
        <v>36.478400000000001</v>
      </c>
      <c r="EX108">
        <v>2</v>
      </c>
      <c r="EY108">
        <v>0.16764200000000001</v>
      </c>
      <c r="EZ108">
        <v>3.31745</v>
      </c>
      <c r="FA108">
        <v>20.114100000000001</v>
      </c>
      <c r="FB108">
        <v>5.1981200000000003</v>
      </c>
      <c r="FC108">
        <v>12.0099</v>
      </c>
      <c r="FD108">
        <v>4.9752000000000001</v>
      </c>
      <c r="FE108">
        <v>3.294</v>
      </c>
      <c r="FF108">
        <v>9999</v>
      </c>
      <c r="FG108">
        <v>9999</v>
      </c>
      <c r="FH108">
        <v>9999</v>
      </c>
      <c r="FI108">
        <v>583</v>
      </c>
      <c r="FJ108">
        <v>1.8631</v>
      </c>
      <c r="FK108">
        <v>1.8678900000000001</v>
      </c>
      <c r="FL108">
        <v>1.86765</v>
      </c>
      <c r="FM108">
        <v>1.8689</v>
      </c>
      <c r="FN108">
        <v>1.8696600000000001</v>
      </c>
      <c r="FO108">
        <v>1.8656900000000001</v>
      </c>
      <c r="FP108">
        <v>1.86673</v>
      </c>
      <c r="FQ108">
        <v>1.8680699999999999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14.43</v>
      </c>
      <c r="GF108">
        <v>0.36330000000000001</v>
      </c>
      <c r="GG108">
        <v>4.1364293666523597</v>
      </c>
      <c r="GH108">
        <v>8.4522687725487305E-3</v>
      </c>
      <c r="GI108">
        <v>-1.6959636708711599E-6</v>
      </c>
      <c r="GJ108">
        <v>4.0157175029199598E-10</v>
      </c>
      <c r="GK108">
        <v>-9.3331712570041497E-2</v>
      </c>
      <c r="GL108">
        <v>-1.2380171323446701E-2</v>
      </c>
      <c r="GM108">
        <v>1.4613783029802699E-3</v>
      </c>
      <c r="GN108">
        <v>-7.38890925161513E-6</v>
      </c>
      <c r="GO108">
        <v>15</v>
      </c>
      <c r="GP108">
        <v>2141</v>
      </c>
      <c r="GQ108">
        <v>1</v>
      </c>
      <c r="GR108">
        <v>40</v>
      </c>
      <c r="GS108">
        <v>2770.5</v>
      </c>
      <c r="GT108">
        <v>2770.5</v>
      </c>
      <c r="GU108">
        <v>3.7097199999999999</v>
      </c>
      <c r="GV108">
        <v>2.63062</v>
      </c>
      <c r="GW108">
        <v>2.2485400000000002</v>
      </c>
      <c r="GX108">
        <v>2.7331500000000002</v>
      </c>
      <c r="GY108">
        <v>1.9958499999999999</v>
      </c>
      <c r="GZ108">
        <v>2.4121100000000002</v>
      </c>
      <c r="HA108">
        <v>40.07</v>
      </c>
      <c r="HB108">
        <v>13.816800000000001</v>
      </c>
      <c r="HC108">
        <v>18</v>
      </c>
      <c r="HD108">
        <v>498.55</v>
      </c>
      <c r="HE108">
        <v>620.98</v>
      </c>
      <c r="HF108">
        <v>21.7926</v>
      </c>
      <c r="HG108">
        <v>29.301600000000001</v>
      </c>
      <c r="HH108">
        <v>30.001300000000001</v>
      </c>
      <c r="HI108">
        <v>29.212700000000002</v>
      </c>
      <c r="HJ108">
        <v>29.137599999999999</v>
      </c>
      <c r="HK108">
        <v>74.221299999999999</v>
      </c>
      <c r="HL108">
        <v>27.0398</v>
      </c>
      <c r="HM108">
        <v>0</v>
      </c>
      <c r="HN108">
        <v>21.773800000000001</v>
      </c>
      <c r="HO108">
        <v>1577.23</v>
      </c>
      <c r="HP108">
        <v>23.843699999999998</v>
      </c>
      <c r="HQ108">
        <v>101.97499999999999</v>
      </c>
      <c r="HR108">
        <v>102.58499999999999</v>
      </c>
    </row>
    <row r="109" spans="1:226" x14ac:dyDescent="0.2">
      <c r="A109">
        <v>93</v>
      </c>
      <c r="B109">
        <v>1657479805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1657479802.2</v>
      </c>
      <c r="J109">
        <f t="shared" si="34"/>
        <v>3.8020176583652542E-3</v>
      </c>
      <c r="K109">
        <f t="shared" si="35"/>
        <v>3.8020176583652541</v>
      </c>
      <c r="L109">
        <f t="shared" si="36"/>
        <v>48.131035095082261</v>
      </c>
      <c r="M109">
        <f t="shared" si="37"/>
        <v>1533.5820000000001</v>
      </c>
      <c r="N109">
        <f t="shared" si="38"/>
        <v>909.08794004873005</v>
      </c>
      <c r="O109">
        <f t="shared" si="39"/>
        <v>66.671976643096045</v>
      </c>
      <c r="P109">
        <f t="shared" si="40"/>
        <v>112.47200494023906</v>
      </c>
      <c r="Q109">
        <f t="shared" si="41"/>
        <v>0.13761715182960177</v>
      </c>
      <c r="R109">
        <f t="shared" si="42"/>
        <v>3.6756063212176686</v>
      </c>
      <c r="S109">
        <f t="shared" si="43"/>
        <v>0.13481748811161257</v>
      </c>
      <c r="T109">
        <f t="shared" si="44"/>
        <v>8.4507724896553754E-2</v>
      </c>
      <c r="U109">
        <f t="shared" si="45"/>
        <v>321.52174560000003</v>
      </c>
      <c r="V109">
        <f t="shared" si="46"/>
        <v>28.017105616476794</v>
      </c>
      <c r="W109">
        <f t="shared" si="47"/>
        <v>28.017105616476794</v>
      </c>
      <c r="X109">
        <f t="shared" si="48"/>
        <v>3.7986255352537652</v>
      </c>
      <c r="Y109">
        <f t="shared" si="49"/>
        <v>49.719925317552459</v>
      </c>
      <c r="Z109">
        <f t="shared" si="50"/>
        <v>1.8094417523199728</v>
      </c>
      <c r="AA109">
        <f t="shared" si="51"/>
        <v>3.6392688459674569</v>
      </c>
      <c r="AB109">
        <f t="shared" si="52"/>
        <v>1.9891837829337924</v>
      </c>
      <c r="AC109">
        <f t="shared" si="53"/>
        <v>-167.66897873390772</v>
      </c>
      <c r="AD109">
        <f t="shared" si="54"/>
        <v>-145.29744768957397</v>
      </c>
      <c r="AE109">
        <f t="shared" si="55"/>
        <v>-8.586705890921186</v>
      </c>
      <c r="AF109">
        <f t="shared" si="56"/>
        <v>-3.138671440282792E-2</v>
      </c>
      <c r="AG109">
        <f t="shared" si="57"/>
        <v>126.89182049451017</v>
      </c>
      <c r="AH109">
        <f t="shared" si="58"/>
        <v>3.7638597833408536</v>
      </c>
      <c r="AI109">
        <f t="shared" si="59"/>
        <v>48.131035095082261</v>
      </c>
      <c r="AJ109">
        <v>1604.78493895253</v>
      </c>
      <c r="AK109">
        <v>1580.02090909091</v>
      </c>
      <c r="AL109">
        <v>3.3324124845281902</v>
      </c>
      <c r="AM109">
        <v>64.505183342234901</v>
      </c>
      <c r="AN109">
        <f t="shared" si="60"/>
        <v>3.8020176583652541</v>
      </c>
      <c r="AO109">
        <v>23.7537297668425</v>
      </c>
      <c r="AP109">
        <v>24.667726666666699</v>
      </c>
      <c r="AQ109">
        <v>-5.9917252870779501E-5</v>
      </c>
      <c r="AR109">
        <v>77.478749649057505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38684.484228999841</v>
      </c>
      <c r="AX109">
        <f t="shared" si="64"/>
        <v>2000.0360000000001</v>
      </c>
      <c r="AY109">
        <f t="shared" si="65"/>
        <v>1681.2302400000001</v>
      </c>
      <c r="AZ109">
        <f t="shared" si="66"/>
        <v>0.84059998920019441</v>
      </c>
      <c r="BA109">
        <f t="shared" si="67"/>
        <v>0.16075797915637519</v>
      </c>
      <c r="BB109">
        <v>1.232</v>
      </c>
      <c r="BC109">
        <v>0.5</v>
      </c>
      <c r="BD109" t="s">
        <v>355</v>
      </c>
      <c r="BE109">
        <v>2</v>
      </c>
      <c r="BF109" t="b">
        <v>1</v>
      </c>
      <c r="BG109">
        <v>1657479802.2</v>
      </c>
      <c r="BH109">
        <v>1533.5820000000001</v>
      </c>
      <c r="BI109">
        <v>1566.271</v>
      </c>
      <c r="BJ109">
        <v>24.672160000000002</v>
      </c>
      <c r="BK109">
        <v>23.767610000000001</v>
      </c>
      <c r="BL109">
        <v>1519.1120000000001</v>
      </c>
      <c r="BM109">
        <v>24.308990000000001</v>
      </c>
      <c r="BN109">
        <v>499.99099999999999</v>
      </c>
      <c r="BO109">
        <v>73.295159999999996</v>
      </c>
      <c r="BP109">
        <v>4.4253830000000001E-2</v>
      </c>
      <c r="BQ109">
        <v>27.28387</v>
      </c>
      <c r="BR109">
        <v>28.137160000000002</v>
      </c>
      <c r="BS109">
        <v>999.9</v>
      </c>
      <c r="BT109">
        <v>0</v>
      </c>
      <c r="BU109">
        <v>0</v>
      </c>
      <c r="BV109">
        <v>9990.5</v>
      </c>
      <c r="BW109">
        <v>0</v>
      </c>
      <c r="BX109">
        <v>1542.3720000000001</v>
      </c>
      <c r="BY109">
        <v>-32.689529999999998</v>
      </c>
      <c r="BZ109">
        <v>1572.377</v>
      </c>
      <c r="CA109">
        <v>1604.4059999999999</v>
      </c>
      <c r="CB109">
        <v>0.90453360000000005</v>
      </c>
      <c r="CC109">
        <v>1566.271</v>
      </c>
      <c r="CD109">
        <v>23.767610000000001</v>
      </c>
      <c r="CE109">
        <v>1.808349</v>
      </c>
      <c r="CF109">
        <v>1.742051</v>
      </c>
      <c r="CG109">
        <v>15.85915</v>
      </c>
      <c r="CH109">
        <v>15.276289999999999</v>
      </c>
      <c r="CI109">
        <v>2000.0360000000001</v>
      </c>
      <c r="CJ109">
        <v>0.98000240000000005</v>
      </c>
      <c r="CK109">
        <v>1.9997339999999999E-2</v>
      </c>
      <c r="CL109">
        <v>0</v>
      </c>
      <c r="CM109">
        <v>2.4029400000000001</v>
      </c>
      <c r="CN109">
        <v>0</v>
      </c>
      <c r="CO109">
        <v>3339.951</v>
      </c>
      <c r="CP109">
        <v>17300.47</v>
      </c>
      <c r="CQ109">
        <v>40.811999999999998</v>
      </c>
      <c r="CR109">
        <v>41.186999999999998</v>
      </c>
      <c r="CS109">
        <v>40.625</v>
      </c>
      <c r="CT109">
        <v>39.311999999999998</v>
      </c>
      <c r="CU109">
        <v>39.936999999999998</v>
      </c>
      <c r="CV109">
        <v>1960.0360000000001</v>
      </c>
      <c r="CW109">
        <v>40</v>
      </c>
      <c r="CX109">
        <v>0</v>
      </c>
      <c r="CY109">
        <v>1657479779.5</v>
      </c>
      <c r="CZ109">
        <v>0</v>
      </c>
      <c r="DA109">
        <v>0</v>
      </c>
      <c r="DB109" t="s">
        <v>356</v>
      </c>
      <c r="DC109">
        <v>1657313570</v>
      </c>
      <c r="DD109">
        <v>1657313571.5</v>
      </c>
      <c r="DE109">
        <v>0</v>
      </c>
      <c r="DF109">
        <v>-0.183</v>
      </c>
      <c r="DG109">
        <v>-4.0000000000000001E-3</v>
      </c>
      <c r="DH109">
        <v>8.7509999999999994</v>
      </c>
      <c r="DI109">
        <v>0.37</v>
      </c>
      <c r="DJ109">
        <v>417</v>
      </c>
      <c r="DK109">
        <v>25</v>
      </c>
      <c r="DL109">
        <v>0.7</v>
      </c>
      <c r="DM109">
        <v>0.09</v>
      </c>
      <c r="DN109">
        <v>-33.052136585365901</v>
      </c>
      <c r="DO109">
        <v>3.3110655052265301</v>
      </c>
      <c r="DP109">
        <v>0.54671010455049096</v>
      </c>
      <c r="DQ109">
        <v>0</v>
      </c>
      <c r="DR109">
        <v>0.92934168292682895</v>
      </c>
      <c r="DS109">
        <v>-7.6324494773519103E-2</v>
      </c>
      <c r="DT109">
        <v>9.73697958736848E-3</v>
      </c>
      <c r="DU109">
        <v>1</v>
      </c>
      <c r="DV109">
        <v>1</v>
      </c>
      <c r="DW109">
        <v>2</v>
      </c>
      <c r="DX109" t="s">
        <v>357</v>
      </c>
      <c r="DY109">
        <v>2.97044</v>
      </c>
      <c r="DZ109">
        <v>2.6989800000000002</v>
      </c>
      <c r="EA109">
        <v>0.17794599999999999</v>
      </c>
      <c r="EB109">
        <v>0.18108299999999999</v>
      </c>
      <c r="EC109">
        <v>8.58627E-2</v>
      </c>
      <c r="ED109">
        <v>8.4339600000000001E-2</v>
      </c>
      <c r="EE109">
        <v>31874.6</v>
      </c>
      <c r="EF109">
        <v>34676.800000000003</v>
      </c>
      <c r="EG109">
        <v>35153.800000000003</v>
      </c>
      <c r="EH109">
        <v>38420.9</v>
      </c>
      <c r="EI109">
        <v>45606.1</v>
      </c>
      <c r="EJ109">
        <v>50817.3</v>
      </c>
      <c r="EK109">
        <v>54984.5</v>
      </c>
      <c r="EL109">
        <v>61631.5</v>
      </c>
      <c r="EM109">
        <v>1.9466000000000001</v>
      </c>
      <c r="EN109">
        <v>2.1238000000000001</v>
      </c>
      <c r="EO109">
        <v>5.5432299999999997E-2</v>
      </c>
      <c r="EP109">
        <v>0</v>
      </c>
      <c r="EQ109">
        <v>27.225000000000001</v>
      </c>
      <c r="ER109">
        <v>999.9</v>
      </c>
      <c r="ES109">
        <v>41.417000000000002</v>
      </c>
      <c r="ET109">
        <v>35.710999999999999</v>
      </c>
      <c r="EU109">
        <v>33.197299999999998</v>
      </c>
      <c r="EV109">
        <v>53.440199999999997</v>
      </c>
      <c r="EW109">
        <v>36.442300000000003</v>
      </c>
      <c r="EX109">
        <v>2</v>
      </c>
      <c r="EY109">
        <v>0.168821</v>
      </c>
      <c r="EZ109">
        <v>3.4067799999999999</v>
      </c>
      <c r="FA109">
        <v>20.1128</v>
      </c>
      <c r="FB109">
        <v>5.1981200000000003</v>
      </c>
      <c r="FC109">
        <v>12.0099</v>
      </c>
      <c r="FD109">
        <v>4.9752000000000001</v>
      </c>
      <c r="FE109">
        <v>3.294</v>
      </c>
      <c r="FF109">
        <v>9999</v>
      </c>
      <c r="FG109">
        <v>9999</v>
      </c>
      <c r="FH109">
        <v>9999</v>
      </c>
      <c r="FI109">
        <v>583</v>
      </c>
      <c r="FJ109">
        <v>1.86313</v>
      </c>
      <c r="FK109">
        <v>1.86792</v>
      </c>
      <c r="FL109">
        <v>1.86768</v>
      </c>
      <c r="FM109">
        <v>1.8689</v>
      </c>
      <c r="FN109">
        <v>1.8696600000000001</v>
      </c>
      <c r="FO109">
        <v>1.8656900000000001</v>
      </c>
      <c r="FP109">
        <v>1.8667</v>
      </c>
      <c r="FQ109">
        <v>1.8680699999999999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14.52</v>
      </c>
      <c r="GF109">
        <v>0.36320000000000002</v>
      </c>
      <c r="GG109">
        <v>4.1364293666523597</v>
      </c>
      <c r="GH109">
        <v>8.4522687725487305E-3</v>
      </c>
      <c r="GI109">
        <v>-1.6959636708711599E-6</v>
      </c>
      <c r="GJ109">
        <v>4.0157175029199598E-10</v>
      </c>
      <c r="GK109">
        <v>-9.3331712570041497E-2</v>
      </c>
      <c r="GL109">
        <v>-1.2380171323446701E-2</v>
      </c>
      <c r="GM109">
        <v>1.4613783029802699E-3</v>
      </c>
      <c r="GN109">
        <v>-7.38890925161513E-6</v>
      </c>
      <c r="GO109">
        <v>15</v>
      </c>
      <c r="GP109">
        <v>2141</v>
      </c>
      <c r="GQ109">
        <v>1</v>
      </c>
      <c r="GR109">
        <v>40</v>
      </c>
      <c r="GS109">
        <v>2770.6</v>
      </c>
      <c r="GT109">
        <v>2770.6</v>
      </c>
      <c r="GU109">
        <v>3.7390099999999999</v>
      </c>
      <c r="GV109">
        <v>2.6293899999999999</v>
      </c>
      <c r="GW109">
        <v>2.2485400000000002</v>
      </c>
      <c r="GX109">
        <v>2.7331500000000002</v>
      </c>
      <c r="GY109">
        <v>1.9958499999999999</v>
      </c>
      <c r="GZ109">
        <v>2.3950200000000001</v>
      </c>
      <c r="HA109">
        <v>40.07</v>
      </c>
      <c r="HB109">
        <v>13.8081</v>
      </c>
      <c r="HC109">
        <v>18</v>
      </c>
      <c r="HD109">
        <v>497.79300000000001</v>
      </c>
      <c r="HE109">
        <v>620.71699999999998</v>
      </c>
      <c r="HF109">
        <v>21.659600000000001</v>
      </c>
      <c r="HG109">
        <v>29.309699999999999</v>
      </c>
      <c r="HH109">
        <v>30.001200000000001</v>
      </c>
      <c r="HI109">
        <v>29.217700000000001</v>
      </c>
      <c r="HJ109">
        <v>29.142499999999998</v>
      </c>
      <c r="HK109">
        <v>74.852000000000004</v>
      </c>
      <c r="HL109">
        <v>26.7637</v>
      </c>
      <c r="HM109">
        <v>0</v>
      </c>
      <c r="HN109">
        <v>21.6448</v>
      </c>
      <c r="HO109">
        <v>1590.64</v>
      </c>
      <c r="HP109">
        <v>23.869399999999999</v>
      </c>
      <c r="HQ109">
        <v>101.974</v>
      </c>
      <c r="HR109">
        <v>102.583</v>
      </c>
    </row>
    <row r="110" spans="1:226" x14ac:dyDescent="0.2">
      <c r="A110">
        <v>94</v>
      </c>
      <c r="B110">
        <v>1657479810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1657479807.5</v>
      </c>
      <c r="J110">
        <f t="shared" si="34"/>
        <v>3.6718422534968219E-3</v>
      </c>
      <c r="K110">
        <f t="shared" si="35"/>
        <v>3.671842253496822</v>
      </c>
      <c r="L110">
        <f t="shared" si="36"/>
        <v>49.360314977152754</v>
      </c>
      <c r="M110">
        <f t="shared" si="37"/>
        <v>1551.0522222222201</v>
      </c>
      <c r="N110">
        <f t="shared" si="38"/>
        <v>890.7803727561336</v>
      </c>
      <c r="O110">
        <f t="shared" si="39"/>
        <v>65.329479887882826</v>
      </c>
      <c r="P110">
        <f t="shared" si="40"/>
        <v>113.75355593343676</v>
      </c>
      <c r="Q110">
        <f t="shared" si="41"/>
        <v>0.13270588619320051</v>
      </c>
      <c r="R110">
        <f t="shared" si="42"/>
        <v>3.6879681139853409</v>
      </c>
      <c r="S110">
        <f t="shared" si="43"/>
        <v>0.13010899538234769</v>
      </c>
      <c r="T110">
        <f t="shared" si="44"/>
        <v>8.1547209789112729E-2</v>
      </c>
      <c r="U110">
        <f t="shared" si="45"/>
        <v>321.51864819298413</v>
      </c>
      <c r="V110">
        <f t="shared" si="46"/>
        <v>28.027089504587895</v>
      </c>
      <c r="W110">
        <f t="shared" si="47"/>
        <v>28.027089504587895</v>
      </c>
      <c r="X110">
        <f t="shared" si="48"/>
        <v>3.8008367156414553</v>
      </c>
      <c r="Y110">
        <f t="shared" si="49"/>
        <v>49.786471647398294</v>
      </c>
      <c r="Z110">
        <f t="shared" si="50"/>
        <v>1.8102756734231431</v>
      </c>
      <c r="AA110">
        <f t="shared" si="51"/>
        <v>3.6360794680209945</v>
      </c>
      <c r="AB110">
        <f t="shared" si="52"/>
        <v>1.9905610422183122</v>
      </c>
      <c r="AC110">
        <f t="shared" si="53"/>
        <v>-161.92824337920985</v>
      </c>
      <c r="AD110">
        <f t="shared" si="54"/>
        <v>-150.74537783106521</v>
      </c>
      <c r="AE110">
        <f t="shared" si="55"/>
        <v>-8.8785839236647828</v>
      </c>
      <c r="AF110">
        <f t="shared" si="56"/>
        <v>-3.3556940955719483E-2</v>
      </c>
      <c r="AG110">
        <f t="shared" si="57"/>
        <v>128.3380376304373</v>
      </c>
      <c r="AH110">
        <f t="shared" si="58"/>
        <v>3.5886511282810001</v>
      </c>
      <c r="AI110">
        <f t="shared" si="59"/>
        <v>49.360314977152754</v>
      </c>
      <c r="AJ110">
        <v>1622.4349186581201</v>
      </c>
      <c r="AK110">
        <v>1597.11303030303</v>
      </c>
      <c r="AL110">
        <v>3.3977214429373501</v>
      </c>
      <c r="AM110">
        <v>64.505183342234901</v>
      </c>
      <c r="AN110">
        <f t="shared" si="60"/>
        <v>3.671842253496822</v>
      </c>
      <c r="AO110">
        <v>23.819451798643001</v>
      </c>
      <c r="AP110">
        <v>24.6902981818182</v>
      </c>
      <c r="AQ110">
        <v>2.5376993916873098E-3</v>
      </c>
      <c r="AR110">
        <v>77.478749649057505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38851.580970223804</v>
      </c>
      <c r="AX110">
        <f t="shared" si="64"/>
        <v>2000.0177777777801</v>
      </c>
      <c r="AY110">
        <f t="shared" si="65"/>
        <v>1681.2148353331543</v>
      </c>
      <c r="AZ110">
        <f t="shared" si="66"/>
        <v>0.84059994566705909</v>
      </c>
      <c r="BA110">
        <f t="shared" si="67"/>
        <v>0.160757895137424</v>
      </c>
      <c r="BB110">
        <v>1.232</v>
      </c>
      <c r="BC110">
        <v>0.5</v>
      </c>
      <c r="BD110" t="s">
        <v>355</v>
      </c>
      <c r="BE110">
        <v>2</v>
      </c>
      <c r="BF110" t="b">
        <v>1</v>
      </c>
      <c r="BG110">
        <v>1657479807.5</v>
      </c>
      <c r="BH110">
        <v>1551.0522222222201</v>
      </c>
      <c r="BI110">
        <v>1584.04555555556</v>
      </c>
      <c r="BJ110">
        <v>24.6834666666667</v>
      </c>
      <c r="BK110">
        <v>23.821066666666699</v>
      </c>
      <c r="BL110">
        <v>1536.4777777777799</v>
      </c>
      <c r="BM110">
        <v>24.3198333333333</v>
      </c>
      <c r="BN110">
        <v>500.01011111111097</v>
      </c>
      <c r="BO110">
        <v>73.295088888888898</v>
      </c>
      <c r="BP110">
        <v>4.4515222222222199E-2</v>
      </c>
      <c r="BQ110">
        <v>27.268911111111102</v>
      </c>
      <c r="BR110">
        <v>28.122233333333298</v>
      </c>
      <c r="BS110">
        <v>999.9</v>
      </c>
      <c r="BT110">
        <v>0</v>
      </c>
      <c r="BU110">
        <v>0</v>
      </c>
      <c r="BV110">
        <v>10035</v>
      </c>
      <c r="BW110">
        <v>0</v>
      </c>
      <c r="BX110">
        <v>1300.1411111111099</v>
      </c>
      <c r="BY110">
        <v>-32.992077777777801</v>
      </c>
      <c r="BZ110">
        <v>1590.3077777777801</v>
      </c>
      <c r="CA110">
        <v>1622.7011111111101</v>
      </c>
      <c r="CB110">
        <v>0.86240333333333297</v>
      </c>
      <c r="CC110">
        <v>1584.04555555556</v>
      </c>
      <c r="CD110">
        <v>23.821066666666699</v>
      </c>
      <c r="CE110">
        <v>1.80917777777778</v>
      </c>
      <c r="CF110">
        <v>1.74596666666667</v>
      </c>
      <c r="CG110">
        <v>15.8663111111111</v>
      </c>
      <c r="CH110">
        <v>15.3112666666667</v>
      </c>
      <c r="CI110">
        <v>2000.0177777777801</v>
      </c>
      <c r="CJ110">
        <v>0.98000233333333298</v>
      </c>
      <c r="CK110">
        <v>1.9997411111111099E-2</v>
      </c>
      <c r="CL110">
        <v>0</v>
      </c>
      <c r="CM110">
        <v>2.1734666666666702</v>
      </c>
      <c r="CN110">
        <v>0</v>
      </c>
      <c r="CO110">
        <v>3190.8144444444401</v>
      </c>
      <c r="CP110">
        <v>17300.344444444399</v>
      </c>
      <c r="CQ110">
        <v>40.811999999999998</v>
      </c>
      <c r="CR110">
        <v>41.222000000000001</v>
      </c>
      <c r="CS110">
        <v>40.680111111111103</v>
      </c>
      <c r="CT110">
        <v>39.319000000000003</v>
      </c>
      <c r="CU110">
        <v>39.936999999999998</v>
      </c>
      <c r="CV110">
        <v>1960.0177777777801</v>
      </c>
      <c r="CW110">
        <v>39.996666666666698</v>
      </c>
      <c r="CX110">
        <v>0</v>
      </c>
      <c r="CY110">
        <v>1657479784.9000001</v>
      </c>
      <c r="CZ110">
        <v>0</v>
      </c>
      <c r="DA110">
        <v>0</v>
      </c>
      <c r="DB110" t="s">
        <v>356</v>
      </c>
      <c r="DC110">
        <v>1657313570</v>
      </c>
      <c r="DD110">
        <v>1657313571.5</v>
      </c>
      <c r="DE110">
        <v>0</v>
      </c>
      <c r="DF110">
        <v>-0.183</v>
      </c>
      <c r="DG110">
        <v>-4.0000000000000001E-3</v>
      </c>
      <c r="DH110">
        <v>8.7509999999999994</v>
      </c>
      <c r="DI110">
        <v>0.37</v>
      </c>
      <c r="DJ110">
        <v>417</v>
      </c>
      <c r="DK110">
        <v>25</v>
      </c>
      <c r="DL110">
        <v>0.7</v>
      </c>
      <c r="DM110">
        <v>0.09</v>
      </c>
      <c r="DN110">
        <v>-32.949180487804902</v>
      </c>
      <c r="DO110">
        <v>0.986450174216013</v>
      </c>
      <c r="DP110">
        <v>0.43892551466524699</v>
      </c>
      <c r="DQ110">
        <v>0</v>
      </c>
      <c r="DR110">
        <v>0.90825551219512202</v>
      </c>
      <c r="DS110">
        <v>-0.278851651567942</v>
      </c>
      <c r="DT110">
        <v>3.0322623179628701E-2</v>
      </c>
      <c r="DU110">
        <v>0</v>
      </c>
      <c r="DV110">
        <v>0</v>
      </c>
      <c r="DW110">
        <v>2</v>
      </c>
      <c r="DX110" t="s">
        <v>363</v>
      </c>
      <c r="DY110">
        <v>2.97038</v>
      </c>
      <c r="DZ110">
        <v>2.69977</v>
      </c>
      <c r="EA110">
        <v>0.179089</v>
      </c>
      <c r="EB110">
        <v>0.18224399999999999</v>
      </c>
      <c r="EC110">
        <v>8.59066E-2</v>
      </c>
      <c r="ED110">
        <v>8.43642E-2</v>
      </c>
      <c r="EE110">
        <v>31829.7</v>
      </c>
      <c r="EF110">
        <v>34626.5</v>
      </c>
      <c r="EG110">
        <v>35153.1</v>
      </c>
      <c r="EH110">
        <v>38419.699999999997</v>
      </c>
      <c r="EI110">
        <v>45603.199999999997</v>
      </c>
      <c r="EJ110">
        <v>50815.4</v>
      </c>
      <c r="EK110">
        <v>54983.7</v>
      </c>
      <c r="EL110">
        <v>61630.8</v>
      </c>
      <c r="EM110">
        <v>1.948</v>
      </c>
      <c r="EN110">
        <v>2.1242000000000001</v>
      </c>
      <c r="EO110">
        <v>5.4091199999999999E-2</v>
      </c>
      <c r="EP110">
        <v>0</v>
      </c>
      <c r="EQ110">
        <v>27.238900000000001</v>
      </c>
      <c r="ER110">
        <v>999.9</v>
      </c>
      <c r="ES110">
        <v>41.393000000000001</v>
      </c>
      <c r="ET110">
        <v>35.722000000000001</v>
      </c>
      <c r="EU110">
        <v>33.197200000000002</v>
      </c>
      <c r="EV110">
        <v>52.850200000000001</v>
      </c>
      <c r="EW110">
        <v>36.466299999999997</v>
      </c>
      <c r="EX110">
        <v>2</v>
      </c>
      <c r="EY110">
        <v>0.170122</v>
      </c>
      <c r="EZ110">
        <v>3.51871</v>
      </c>
      <c r="FA110">
        <v>20.110800000000001</v>
      </c>
      <c r="FB110">
        <v>5.20052</v>
      </c>
      <c r="FC110">
        <v>12.0099</v>
      </c>
      <c r="FD110">
        <v>4.9756</v>
      </c>
      <c r="FE110">
        <v>3.294</v>
      </c>
      <c r="FF110">
        <v>9999</v>
      </c>
      <c r="FG110">
        <v>9999</v>
      </c>
      <c r="FH110">
        <v>9999</v>
      </c>
      <c r="FI110">
        <v>583</v>
      </c>
      <c r="FJ110">
        <v>1.86313</v>
      </c>
      <c r="FK110">
        <v>1.8678900000000001</v>
      </c>
      <c r="FL110">
        <v>1.86768</v>
      </c>
      <c r="FM110">
        <v>1.8689</v>
      </c>
      <c r="FN110">
        <v>1.8696600000000001</v>
      </c>
      <c r="FO110">
        <v>1.8656900000000001</v>
      </c>
      <c r="FP110">
        <v>1.86676</v>
      </c>
      <c r="FQ110">
        <v>1.8681300000000001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14.63</v>
      </c>
      <c r="GF110">
        <v>0.36399999999999999</v>
      </c>
      <c r="GG110">
        <v>4.1364293666523597</v>
      </c>
      <c r="GH110">
        <v>8.4522687725487305E-3</v>
      </c>
      <c r="GI110">
        <v>-1.6959636708711599E-6</v>
      </c>
      <c r="GJ110">
        <v>4.0157175029199598E-10</v>
      </c>
      <c r="GK110">
        <v>-9.3331712570041497E-2</v>
      </c>
      <c r="GL110">
        <v>-1.2380171323446701E-2</v>
      </c>
      <c r="GM110">
        <v>1.4613783029802699E-3</v>
      </c>
      <c r="GN110">
        <v>-7.38890925161513E-6</v>
      </c>
      <c r="GO110">
        <v>15</v>
      </c>
      <c r="GP110">
        <v>2141</v>
      </c>
      <c r="GQ110">
        <v>1</v>
      </c>
      <c r="GR110">
        <v>40</v>
      </c>
      <c r="GS110">
        <v>2770.7</v>
      </c>
      <c r="GT110">
        <v>2770.6</v>
      </c>
      <c r="GU110">
        <v>3.76953</v>
      </c>
      <c r="GV110">
        <v>2.63062</v>
      </c>
      <c r="GW110">
        <v>2.2485400000000002</v>
      </c>
      <c r="GX110">
        <v>2.7331500000000002</v>
      </c>
      <c r="GY110">
        <v>1.9958499999999999</v>
      </c>
      <c r="GZ110">
        <v>2.4035600000000001</v>
      </c>
      <c r="HA110">
        <v>40.07</v>
      </c>
      <c r="HB110">
        <v>13.816800000000001</v>
      </c>
      <c r="HC110">
        <v>18</v>
      </c>
      <c r="HD110">
        <v>498.76900000000001</v>
      </c>
      <c r="HE110">
        <v>621.11500000000001</v>
      </c>
      <c r="HF110">
        <v>21.523900000000001</v>
      </c>
      <c r="HG110">
        <v>29.316700000000001</v>
      </c>
      <c r="HH110">
        <v>30.001300000000001</v>
      </c>
      <c r="HI110">
        <v>29.2227</v>
      </c>
      <c r="HJ110">
        <v>29.15</v>
      </c>
      <c r="HK110">
        <v>75.409899999999993</v>
      </c>
      <c r="HL110">
        <v>26.7637</v>
      </c>
      <c r="HM110">
        <v>0</v>
      </c>
      <c r="HN110">
        <v>21.511399999999998</v>
      </c>
      <c r="HO110">
        <v>1610.85</v>
      </c>
      <c r="HP110">
        <v>23.871200000000002</v>
      </c>
      <c r="HQ110">
        <v>101.97199999999999</v>
      </c>
      <c r="HR110">
        <v>102.581</v>
      </c>
    </row>
    <row r="111" spans="1:226" x14ac:dyDescent="0.2">
      <c r="A111">
        <v>95</v>
      </c>
      <c r="B111">
        <v>1657479815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1657479812.2</v>
      </c>
      <c r="J111">
        <f t="shared" si="34"/>
        <v>3.6346246817931874E-3</v>
      </c>
      <c r="K111">
        <f t="shared" si="35"/>
        <v>3.6346246817931873</v>
      </c>
      <c r="L111">
        <f t="shared" si="36"/>
        <v>47.792110664926206</v>
      </c>
      <c r="M111">
        <f t="shared" si="37"/>
        <v>1566.7719999999999</v>
      </c>
      <c r="N111">
        <f t="shared" si="38"/>
        <v>918.94150239057637</v>
      </c>
      <c r="O111">
        <f t="shared" si="39"/>
        <v>67.395201470427864</v>
      </c>
      <c r="P111">
        <f t="shared" si="40"/>
        <v>114.90711250229855</v>
      </c>
      <c r="Q111">
        <f t="shared" si="41"/>
        <v>0.13138663395775474</v>
      </c>
      <c r="R111">
        <f t="shared" si="42"/>
        <v>3.6757506238726081</v>
      </c>
      <c r="S111">
        <f t="shared" si="43"/>
        <v>0.12883229971534807</v>
      </c>
      <c r="T111">
        <f t="shared" si="44"/>
        <v>8.0745547919991875E-2</v>
      </c>
      <c r="U111">
        <f t="shared" si="45"/>
        <v>321.50925913105732</v>
      </c>
      <c r="V111">
        <f t="shared" si="46"/>
        <v>28.027589605548968</v>
      </c>
      <c r="W111">
        <f t="shared" si="47"/>
        <v>28.027589605548968</v>
      </c>
      <c r="X111">
        <f t="shared" si="48"/>
        <v>3.8009475049671138</v>
      </c>
      <c r="Y111">
        <f t="shared" si="49"/>
        <v>49.835618656682769</v>
      </c>
      <c r="Z111">
        <f t="shared" si="50"/>
        <v>1.8110368094387759</v>
      </c>
      <c r="AA111">
        <f t="shared" si="51"/>
        <v>3.6340209236991639</v>
      </c>
      <c r="AB111">
        <f t="shared" si="52"/>
        <v>1.9899106955283379</v>
      </c>
      <c r="AC111">
        <f t="shared" si="53"/>
        <v>-160.28694846707955</v>
      </c>
      <c r="AD111">
        <f t="shared" si="54"/>
        <v>-152.25960657887202</v>
      </c>
      <c r="AE111">
        <f t="shared" si="55"/>
        <v>-8.9971650844194642</v>
      </c>
      <c r="AF111">
        <f t="shared" si="56"/>
        <v>-3.4460999313722596E-2</v>
      </c>
      <c r="AG111">
        <f t="shared" si="57"/>
        <v>129.25274663859875</v>
      </c>
      <c r="AH111">
        <f t="shared" si="58"/>
        <v>3.605156957527679</v>
      </c>
      <c r="AI111">
        <f t="shared" si="59"/>
        <v>47.792110664926206</v>
      </c>
      <c r="AJ111">
        <v>1639.55268385969</v>
      </c>
      <c r="AK111">
        <v>1614.39654545454</v>
      </c>
      <c r="AL111">
        <v>3.4579513600076299</v>
      </c>
      <c r="AM111">
        <v>64.505183342234901</v>
      </c>
      <c r="AN111">
        <f t="shared" si="60"/>
        <v>3.6346246817931873</v>
      </c>
      <c r="AO111">
        <v>23.825929455598502</v>
      </c>
      <c r="AP111">
        <v>24.698252727272699</v>
      </c>
      <c r="AQ111">
        <v>2.5606587914830698E-4</v>
      </c>
      <c r="AR111">
        <v>77.478749649057505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38689.587607977424</v>
      </c>
      <c r="AX111">
        <f t="shared" si="64"/>
        <v>1999.961</v>
      </c>
      <c r="AY111">
        <f t="shared" si="65"/>
        <v>1681.1669723995117</v>
      </c>
      <c r="AZ111">
        <f t="shared" si="66"/>
        <v>0.84059987789737478</v>
      </c>
      <c r="BA111">
        <f t="shared" si="67"/>
        <v>0.16075776434193334</v>
      </c>
      <c r="BB111">
        <v>1.232</v>
      </c>
      <c r="BC111">
        <v>0.5</v>
      </c>
      <c r="BD111" t="s">
        <v>355</v>
      </c>
      <c r="BE111">
        <v>2</v>
      </c>
      <c r="BF111" t="b">
        <v>1</v>
      </c>
      <c r="BG111">
        <v>1657479812.2</v>
      </c>
      <c r="BH111">
        <v>1566.7719999999999</v>
      </c>
      <c r="BI111">
        <v>1600.0129999999999</v>
      </c>
      <c r="BJ111">
        <v>24.6937</v>
      </c>
      <c r="BK111">
        <v>23.827290000000001</v>
      </c>
      <c r="BL111">
        <v>1552.1010000000001</v>
      </c>
      <c r="BM111">
        <v>24.329599999999999</v>
      </c>
      <c r="BN111">
        <v>499.97980000000001</v>
      </c>
      <c r="BO111">
        <v>73.295299999999997</v>
      </c>
      <c r="BP111">
        <v>4.473448E-2</v>
      </c>
      <c r="BQ111">
        <v>27.259250000000002</v>
      </c>
      <c r="BR111">
        <v>28.10716</v>
      </c>
      <c r="BS111">
        <v>999.9</v>
      </c>
      <c r="BT111">
        <v>0</v>
      </c>
      <c r="BU111">
        <v>0</v>
      </c>
      <c r="BV111">
        <v>9991</v>
      </c>
      <c r="BW111">
        <v>0</v>
      </c>
      <c r="BX111">
        <v>1107.9059999999999</v>
      </c>
      <c r="BY111">
        <v>-33.242420000000003</v>
      </c>
      <c r="BZ111">
        <v>1606.442</v>
      </c>
      <c r="CA111">
        <v>1639.069</v>
      </c>
      <c r="CB111">
        <v>0.86638910000000002</v>
      </c>
      <c r="CC111">
        <v>1600.0129999999999</v>
      </c>
      <c r="CD111">
        <v>23.827290000000001</v>
      </c>
      <c r="CE111">
        <v>1.8099320000000001</v>
      </c>
      <c r="CF111">
        <v>1.7464280000000001</v>
      </c>
      <c r="CG111">
        <v>15.872820000000001</v>
      </c>
      <c r="CH111">
        <v>15.315379999999999</v>
      </c>
      <c r="CI111">
        <v>1999.961</v>
      </c>
      <c r="CJ111">
        <v>0.98000209999999999</v>
      </c>
      <c r="CK111">
        <v>1.999766E-2</v>
      </c>
      <c r="CL111">
        <v>0</v>
      </c>
      <c r="CM111">
        <v>2.3533499999999998</v>
      </c>
      <c r="CN111">
        <v>0</v>
      </c>
      <c r="CO111">
        <v>3094.085</v>
      </c>
      <c r="CP111">
        <v>17299.84</v>
      </c>
      <c r="CQ111">
        <v>40.811999999999998</v>
      </c>
      <c r="CR111">
        <v>41.25</v>
      </c>
      <c r="CS111">
        <v>40.680799999999998</v>
      </c>
      <c r="CT111">
        <v>39.368699999999997</v>
      </c>
      <c r="CU111">
        <v>39.936999999999998</v>
      </c>
      <c r="CV111">
        <v>1959.9659999999999</v>
      </c>
      <c r="CW111">
        <v>39.991</v>
      </c>
      <c r="CX111">
        <v>0</v>
      </c>
      <c r="CY111">
        <v>1657479789.0999999</v>
      </c>
      <c r="CZ111">
        <v>0</v>
      </c>
      <c r="DA111">
        <v>0</v>
      </c>
      <c r="DB111" t="s">
        <v>356</v>
      </c>
      <c r="DC111">
        <v>1657313570</v>
      </c>
      <c r="DD111">
        <v>1657313571.5</v>
      </c>
      <c r="DE111">
        <v>0</v>
      </c>
      <c r="DF111">
        <v>-0.183</v>
      </c>
      <c r="DG111">
        <v>-4.0000000000000001E-3</v>
      </c>
      <c r="DH111">
        <v>8.7509999999999994</v>
      </c>
      <c r="DI111">
        <v>0.37</v>
      </c>
      <c r="DJ111">
        <v>417</v>
      </c>
      <c r="DK111">
        <v>25</v>
      </c>
      <c r="DL111">
        <v>0.7</v>
      </c>
      <c r="DM111">
        <v>0.09</v>
      </c>
      <c r="DN111">
        <v>-32.942829268292698</v>
      </c>
      <c r="DO111">
        <v>-1.5946013937282</v>
      </c>
      <c r="DP111">
        <v>0.42186721829869001</v>
      </c>
      <c r="DQ111">
        <v>0</v>
      </c>
      <c r="DR111">
        <v>0.89476080487804899</v>
      </c>
      <c r="DS111">
        <v>-0.280911993031357</v>
      </c>
      <c r="DT111">
        <v>3.0465632566373E-2</v>
      </c>
      <c r="DU111">
        <v>0</v>
      </c>
      <c r="DV111">
        <v>0</v>
      </c>
      <c r="DW111">
        <v>2</v>
      </c>
      <c r="DX111" t="s">
        <v>363</v>
      </c>
      <c r="DY111">
        <v>2.9708399999999999</v>
      </c>
      <c r="DZ111">
        <v>2.6993399999999999</v>
      </c>
      <c r="EA111">
        <v>0.18024999999999999</v>
      </c>
      <c r="EB111">
        <v>0.18340500000000001</v>
      </c>
      <c r="EC111">
        <v>8.5909700000000006E-2</v>
      </c>
      <c r="ED111">
        <v>8.4385600000000005E-2</v>
      </c>
      <c r="EE111">
        <v>31784.400000000001</v>
      </c>
      <c r="EF111">
        <v>34577</v>
      </c>
      <c r="EG111">
        <v>35152.9</v>
      </c>
      <c r="EH111">
        <v>38419.4</v>
      </c>
      <c r="EI111">
        <v>45602.1</v>
      </c>
      <c r="EJ111">
        <v>50813.599999999999</v>
      </c>
      <c r="EK111">
        <v>54982.5</v>
      </c>
      <c r="EL111">
        <v>61629.9</v>
      </c>
      <c r="EM111">
        <v>1.9472</v>
      </c>
      <c r="EN111">
        <v>2.1238000000000001</v>
      </c>
      <c r="EO111">
        <v>5.1528200000000003E-2</v>
      </c>
      <c r="EP111">
        <v>0</v>
      </c>
      <c r="EQ111">
        <v>27.250399999999999</v>
      </c>
      <c r="ER111">
        <v>999.9</v>
      </c>
      <c r="ES111">
        <v>41.393000000000001</v>
      </c>
      <c r="ET111">
        <v>35.741999999999997</v>
      </c>
      <c r="EU111">
        <v>33.235399999999998</v>
      </c>
      <c r="EV111">
        <v>53.010199999999998</v>
      </c>
      <c r="EW111">
        <v>36.502400000000002</v>
      </c>
      <c r="EX111">
        <v>2</v>
      </c>
      <c r="EY111">
        <v>0.17122000000000001</v>
      </c>
      <c r="EZ111">
        <v>3.5344199999999999</v>
      </c>
      <c r="FA111">
        <v>20.110600000000002</v>
      </c>
      <c r="FB111">
        <v>5.1993200000000002</v>
      </c>
      <c r="FC111">
        <v>12.0099</v>
      </c>
      <c r="FD111">
        <v>4.976</v>
      </c>
      <c r="FE111">
        <v>3.294</v>
      </c>
      <c r="FF111">
        <v>9999</v>
      </c>
      <c r="FG111">
        <v>9999</v>
      </c>
      <c r="FH111">
        <v>9999</v>
      </c>
      <c r="FI111">
        <v>583</v>
      </c>
      <c r="FJ111">
        <v>1.8631</v>
      </c>
      <c r="FK111">
        <v>1.86795</v>
      </c>
      <c r="FL111">
        <v>1.86765</v>
      </c>
      <c r="FM111">
        <v>1.8689</v>
      </c>
      <c r="FN111">
        <v>1.8696600000000001</v>
      </c>
      <c r="FO111">
        <v>1.8656900000000001</v>
      </c>
      <c r="FP111">
        <v>1.86673</v>
      </c>
      <c r="FQ111">
        <v>1.8680099999999999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14.72</v>
      </c>
      <c r="GF111">
        <v>0.36409999999999998</v>
      </c>
      <c r="GG111">
        <v>4.1364293666523597</v>
      </c>
      <c r="GH111">
        <v>8.4522687725487305E-3</v>
      </c>
      <c r="GI111">
        <v>-1.6959636708711599E-6</v>
      </c>
      <c r="GJ111">
        <v>4.0157175029199598E-10</v>
      </c>
      <c r="GK111">
        <v>-9.3331712570041497E-2</v>
      </c>
      <c r="GL111">
        <v>-1.2380171323446701E-2</v>
      </c>
      <c r="GM111">
        <v>1.4613783029802699E-3</v>
      </c>
      <c r="GN111">
        <v>-7.38890925161513E-6</v>
      </c>
      <c r="GO111">
        <v>15</v>
      </c>
      <c r="GP111">
        <v>2141</v>
      </c>
      <c r="GQ111">
        <v>1</v>
      </c>
      <c r="GR111">
        <v>40</v>
      </c>
      <c r="GS111">
        <v>2770.8</v>
      </c>
      <c r="GT111">
        <v>2770.7</v>
      </c>
      <c r="GU111">
        <v>3.7976100000000002</v>
      </c>
      <c r="GV111">
        <v>2.6269499999999999</v>
      </c>
      <c r="GW111">
        <v>2.2485400000000002</v>
      </c>
      <c r="GX111">
        <v>2.7331500000000002</v>
      </c>
      <c r="GY111">
        <v>1.9958499999999999</v>
      </c>
      <c r="GZ111">
        <v>2.4169900000000002</v>
      </c>
      <c r="HA111">
        <v>40.095300000000002</v>
      </c>
      <c r="HB111">
        <v>13.8081</v>
      </c>
      <c r="HC111">
        <v>18</v>
      </c>
      <c r="HD111">
        <v>498.28</v>
      </c>
      <c r="HE111">
        <v>620.85299999999995</v>
      </c>
      <c r="HF111">
        <v>21.404399999999999</v>
      </c>
      <c r="HG111">
        <v>29.3247</v>
      </c>
      <c r="HH111">
        <v>30.001200000000001</v>
      </c>
      <c r="HI111">
        <v>29.228200000000001</v>
      </c>
      <c r="HJ111">
        <v>29.155000000000001</v>
      </c>
      <c r="HK111">
        <v>76.0244</v>
      </c>
      <c r="HL111">
        <v>26.7637</v>
      </c>
      <c r="HM111">
        <v>0</v>
      </c>
      <c r="HN111">
        <v>21.399100000000001</v>
      </c>
      <c r="HO111">
        <v>1624.25</v>
      </c>
      <c r="HP111">
        <v>23.881699999999999</v>
      </c>
      <c r="HQ111">
        <v>101.971</v>
      </c>
      <c r="HR111">
        <v>102.58</v>
      </c>
    </row>
    <row r="112" spans="1:226" x14ac:dyDescent="0.2">
      <c r="A112">
        <v>96</v>
      </c>
      <c r="B112">
        <v>1657479820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1657479817.5</v>
      </c>
      <c r="J112">
        <f t="shared" si="34"/>
        <v>3.623163277258399E-3</v>
      </c>
      <c r="K112">
        <f t="shared" si="35"/>
        <v>3.6231632772583988</v>
      </c>
      <c r="L112">
        <f t="shared" si="36"/>
        <v>48.531805591036481</v>
      </c>
      <c r="M112">
        <f t="shared" si="37"/>
        <v>1584.6466666666699</v>
      </c>
      <c r="N112">
        <f t="shared" si="38"/>
        <v>926.00303415795031</v>
      </c>
      <c r="O112">
        <f t="shared" si="39"/>
        <v>67.912195282146897</v>
      </c>
      <c r="P112">
        <f t="shared" si="40"/>
        <v>116.2165024413015</v>
      </c>
      <c r="Q112">
        <f t="shared" si="41"/>
        <v>0.13112747982711651</v>
      </c>
      <c r="R112">
        <f t="shared" si="42"/>
        <v>3.6785231991830156</v>
      </c>
      <c r="S112">
        <f t="shared" si="43"/>
        <v>0.1285849847732424</v>
      </c>
      <c r="T112">
        <f t="shared" si="44"/>
        <v>8.0589942527649852E-2</v>
      </c>
      <c r="U112">
        <f t="shared" si="45"/>
        <v>321.50708633333363</v>
      </c>
      <c r="V112">
        <f t="shared" si="46"/>
        <v>28.018460784522862</v>
      </c>
      <c r="W112">
        <f t="shared" si="47"/>
        <v>28.018460784522862</v>
      </c>
      <c r="X112">
        <f t="shared" si="48"/>
        <v>3.7989256050853126</v>
      </c>
      <c r="Y112">
        <f t="shared" si="49"/>
        <v>49.879912818701534</v>
      </c>
      <c r="Z112">
        <f t="shared" si="50"/>
        <v>1.8114797566231218</v>
      </c>
      <c r="AA112">
        <f t="shared" si="51"/>
        <v>3.6316818820580248</v>
      </c>
      <c r="AB112">
        <f t="shared" si="52"/>
        <v>1.9874458484621909</v>
      </c>
      <c r="AC112">
        <f t="shared" si="53"/>
        <v>-159.7815005270954</v>
      </c>
      <c r="AD112">
        <f t="shared" si="54"/>
        <v>-152.74223467216601</v>
      </c>
      <c r="AE112">
        <f t="shared" si="55"/>
        <v>-9.0179762999783453</v>
      </c>
      <c r="AF112">
        <f t="shared" si="56"/>
        <v>-3.4625165906106758E-2</v>
      </c>
      <c r="AG112">
        <f t="shared" si="57"/>
        <v>128.81413068873306</v>
      </c>
      <c r="AH112">
        <f t="shared" si="58"/>
        <v>3.6072339102390596</v>
      </c>
      <c r="AI112">
        <f t="shared" si="59"/>
        <v>48.531805591036481</v>
      </c>
      <c r="AJ112">
        <v>1656.8965631705901</v>
      </c>
      <c r="AK112">
        <v>1631.6479393939401</v>
      </c>
      <c r="AL112">
        <v>3.4333330532859998</v>
      </c>
      <c r="AM112">
        <v>64.505183342234901</v>
      </c>
      <c r="AN112">
        <f t="shared" si="60"/>
        <v>3.6231632772583988</v>
      </c>
      <c r="AO112">
        <v>23.8313773475898</v>
      </c>
      <c r="AP112">
        <v>24.7020448484848</v>
      </c>
      <c r="AQ112">
        <v>3.1402245095136898E-6</v>
      </c>
      <c r="AR112">
        <v>77.478749649057505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38728.033186442284</v>
      </c>
      <c r="AX112">
        <f t="shared" si="64"/>
        <v>1999.9477777777799</v>
      </c>
      <c r="AY112">
        <f t="shared" si="65"/>
        <v>1681.1558333333351</v>
      </c>
      <c r="AZ112">
        <f t="shared" si="66"/>
        <v>0.84059986566315892</v>
      </c>
      <c r="BA112">
        <f t="shared" si="67"/>
        <v>0.16075774072989682</v>
      </c>
      <c r="BB112">
        <v>1.232</v>
      </c>
      <c r="BC112">
        <v>0.5</v>
      </c>
      <c r="BD112" t="s">
        <v>355</v>
      </c>
      <c r="BE112">
        <v>2</v>
      </c>
      <c r="BF112" t="b">
        <v>1</v>
      </c>
      <c r="BG112">
        <v>1657479817.5</v>
      </c>
      <c r="BH112">
        <v>1584.6466666666699</v>
      </c>
      <c r="BI112">
        <v>1617.7944444444399</v>
      </c>
      <c r="BJ112">
        <v>24.7000666666667</v>
      </c>
      <c r="BK112">
        <v>23.833211111111101</v>
      </c>
      <c r="BL112">
        <v>1569.86777777778</v>
      </c>
      <c r="BM112">
        <v>24.335722222222198</v>
      </c>
      <c r="BN112">
        <v>500.00744444444399</v>
      </c>
      <c r="BO112">
        <v>73.294300000000007</v>
      </c>
      <c r="BP112">
        <v>4.4763455555555602E-2</v>
      </c>
      <c r="BQ112">
        <v>27.248266666666701</v>
      </c>
      <c r="BR112">
        <v>28.095199999999998</v>
      </c>
      <c r="BS112">
        <v>999.9</v>
      </c>
      <c r="BT112">
        <v>0</v>
      </c>
      <c r="BU112">
        <v>0</v>
      </c>
      <c r="BV112">
        <v>10001.1111111111</v>
      </c>
      <c r="BW112">
        <v>0</v>
      </c>
      <c r="BX112">
        <v>1088.6755555555601</v>
      </c>
      <c r="BY112">
        <v>-33.145911111111097</v>
      </c>
      <c r="BZ112">
        <v>1624.7788888888899</v>
      </c>
      <c r="CA112">
        <v>1657.2922222222201</v>
      </c>
      <c r="CB112">
        <v>0.86688055555555599</v>
      </c>
      <c r="CC112">
        <v>1617.7944444444399</v>
      </c>
      <c r="CD112">
        <v>23.833211111111101</v>
      </c>
      <c r="CE112">
        <v>1.8103744444444401</v>
      </c>
      <c r="CF112">
        <v>1.7468366666666699</v>
      </c>
      <c r="CG112">
        <v>15.8766444444444</v>
      </c>
      <c r="CH112">
        <v>15.3190222222222</v>
      </c>
      <c r="CI112">
        <v>1999.9477777777799</v>
      </c>
      <c r="CJ112">
        <v>0.98000233333333298</v>
      </c>
      <c r="CK112">
        <v>1.9997411111111099E-2</v>
      </c>
      <c r="CL112">
        <v>0</v>
      </c>
      <c r="CM112">
        <v>2.3494555555555601</v>
      </c>
      <c r="CN112">
        <v>0</v>
      </c>
      <c r="CO112">
        <v>3091.8188888888899</v>
      </c>
      <c r="CP112">
        <v>17299.711111111101</v>
      </c>
      <c r="CQ112">
        <v>40.811999999999998</v>
      </c>
      <c r="CR112">
        <v>41.25</v>
      </c>
      <c r="CS112">
        <v>40.686999999999998</v>
      </c>
      <c r="CT112">
        <v>39.388777777777797</v>
      </c>
      <c r="CU112">
        <v>39.957999999999998</v>
      </c>
      <c r="CV112">
        <v>1959.9577777777799</v>
      </c>
      <c r="CW112">
        <v>39.99</v>
      </c>
      <c r="CX112">
        <v>0</v>
      </c>
      <c r="CY112">
        <v>1657479794.5</v>
      </c>
      <c r="CZ112">
        <v>0</v>
      </c>
      <c r="DA112">
        <v>0</v>
      </c>
      <c r="DB112" t="s">
        <v>356</v>
      </c>
      <c r="DC112">
        <v>1657313570</v>
      </c>
      <c r="DD112">
        <v>1657313571.5</v>
      </c>
      <c r="DE112">
        <v>0</v>
      </c>
      <c r="DF112">
        <v>-0.183</v>
      </c>
      <c r="DG112">
        <v>-4.0000000000000001E-3</v>
      </c>
      <c r="DH112">
        <v>8.7509999999999994</v>
      </c>
      <c r="DI112">
        <v>0.37</v>
      </c>
      <c r="DJ112">
        <v>417</v>
      </c>
      <c r="DK112">
        <v>25</v>
      </c>
      <c r="DL112">
        <v>0.7</v>
      </c>
      <c r="DM112">
        <v>0.09</v>
      </c>
      <c r="DN112">
        <v>-33.031236585365903</v>
      </c>
      <c r="DO112">
        <v>-2.3196229965157298</v>
      </c>
      <c r="DP112">
        <v>0.43423764020833799</v>
      </c>
      <c r="DQ112">
        <v>0</v>
      </c>
      <c r="DR112">
        <v>0.87893346341463396</v>
      </c>
      <c r="DS112">
        <v>-0.17059162369337999</v>
      </c>
      <c r="DT112">
        <v>2.2974737961400201E-2</v>
      </c>
      <c r="DU112">
        <v>0</v>
      </c>
      <c r="DV112">
        <v>0</v>
      </c>
      <c r="DW112">
        <v>2</v>
      </c>
      <c r="DX112" t="s">
        <v>363</v>
      </c>
      <c r="DY112">
        <v>2.9709500000000002</v>
      </c>
      <c r="DZ112">
        <v>2.69875</v>
      </c>
      <c r="EA112">
        <v>0.18141499999999999</v>
      </c>
      <c r="EB112">
        <v>0.18448800000000001</v>
      </c>
      <c r="EC112">
        <v>8.5931199999999999E-2</v>
      </c>
      <c r="ED112">
        <v>8.4406300000000004E-2</v>
      </c>
      <c r="EE112">
        <v>31738.5</v>
      </c>
      <c r="EF112">
        <v>34530</v>
      </c>
      <c r="EG112">
        <v>35152.199999999997</v>
      </c>
      <c r="EH112">
        <v>38418.199999999997</v>
      </c>
      <c r="EI112">
        <v>45600.6</v>
      </c>
      <c r="EJ112">
        <v>50812</v>
      </c>
      <c r="EK112">
        <v>54982</v>
      </c>
      <c r="EL112">
        <v>61629.3</v>
      </c>
      <c r="EM112">
        <v>1.9476</v>
      </c>
      <c r="EN112">
        <v>2.1234000000000002</v>
      </c>
      <c r="EO112">
        <v>5.0783200000000001E-2</v>
      </c>
      <c r="EP112">
        <v>0</v>
      </c>
      <c r="EQ112">
        <v>27.264299999999999</v>
      </c>
      <c r="ER112">
        <v>999.9</v>
      </c>
      <c r="ES112">
        <v>41.369</v>
      </c>
      <c r="ET112">
        <v>35.752000000000002</v>
      </c>
      <c r="EU112">
        <v>33.234099999999998</v>
      </c>
      <c r="EV112">
        <v>53.170200000000001</v>
      </c>
      <c r="EW112">
        <v>36.474400000000003</v>
      </c>
      <c r="EX112">
        <v>2</v>
      </c>
      <c r="EY112">
        <v>0.17182900000000001</v>
      </c>
      <c r="EZ112">
        <v>3.50895</v>
      </c>
      <c r="FA112">
        <v>20.1114</v>
      </c>
      <c r="FB112">
        <v>5.1993200000000002</v>
      </c>
      <c r="FC112">
        <v>12.0099</v>
      </c>
      <c r="FD112">
        <v>4.9756</v>
      </c>
      <c r="FE112">
        <v>3.294</v>
      </c>
      <c r="FF112">
        <v>9999</v>
      </c>
      <c r="FG112">
        <v>9999</v>
      </c>
      <c r="FH112">
        <v>9999</v>
      </c>
      <c r="FI112">
        <v>583</v>
      </c>
      <c r="FJ112">
        <v>1.8631</v>
      </c>
      <c r="FK112">
        <v>1.8678900000000001</v>
      </c>
      <c r="FL112">
        <v>1.8676200000000001</v>
      </c>
      <c r="FM112">
        <v>1.86887</v>
      </c>
      <c r="FN112">
        <v>1.8696600000000001</v>
      </c>
      <c r="FO112">
        <v>1.8656900000000001</v>
      </c>
      <c r="FP112">
        <v>1.86676</v>
      </c>
      <c r="FQ112">
        <v>1.8680699999999999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14.83</v>
      </c>
      <c r="GF112">
        <v>0.36449999999999999</v>
      </c>
      <c r="GG112">
        <v>4.1364293666523597</v>
      </c>
      <c r="GH112">
        <v>8.4522687725487305E-3</v>
      </c>
      <c r="GI112">
        <v>-1.6959636708711599E-6</v>
      </c>
      <c r="GJ112">
        <v>4.0157175029199598E-10</v>
      </c>
      <c r="GK112">
        <v>-9.3331712570041497E-2</v>
      </c>
      <c r="GL112">
        <v>-1.2380171323446701E-2</v>
      </c>
      <c r="GM112">
        <v>1.4613783029802699E-3</v>
      </c>
      <c r="GN112">
        <v>-7.38890925161513E-6</v>
      </c>
      <c r="GO112">
        <v>15</v>
      </c>
      <c r="GP112">
        <v>2141</v>
      </c>
      <c r="GQ112">
        <v>1</v>
      </c>
      <c r="GR112">
        <v>40</v>
      </c>
      <c r="GS112">
        <v>2770.8</v>
      </c>
      <c r="GT112">
        <v>2770.8</v>
      </c>
      <c r="GU112">
        <v>3.8256800000000002</v>
      </c>
      <c r="GV112">
        <v>2.6293899999999999</v>
      </c>
      <c r="GW112">
        <v>2.2485400000000002</v>
      </c>
      <c r="GX112">
        <v>2.7331500000000002</v>
      </c>
      <c r="GY112">
        <v>1.9958499999999999</v>
      </c>
      <c r="GZ112">
        <v>2.3706100000000001</v>
      </c>
      <c r="HA112">
        <v>40.095300000000002</v>
      </c>
      <c r="HB112">
        <v>13.799300000000001</v>
      </c>
      <c r="HC112">
        <v>18</v>
      </c>
      <c r="HD112">
        <v>498.61099999999999</v>
      </c>
      <c r="HE112">
        <v>620.59</v>
      </c>
      <c r="HF112">
        <v>21.2957</v>
      </c>
      <c r="HG112">
        <v>29.334299999999999</v>
      </c>
      <c r="HH112">
        <v>30.001200000000001</v>
      </c>
      <c r="HI112">
        <v>29.235199999999999</v>
      </c>
      <c r="HJ112">
        <v>29.1599</v>
      </c>
      <c r="HK112">
        <v>76.584199999999996</v>
      </c>
      <c r="HL112">
        <v>26.7637</v>
      </c>
      <c r="HM112">
        <v>0</v>
      </c>
      <c r="HN112">
        <v>21.302499999999998</v>
      </c>
      <c r="HO112">
        <v>1637.75</v>
      </c>
      <c r="HP112">
        <v>23.891400000000001</v>
      </c>
      <c r="HQ112">
        <v>101.96899999999999</v>
      </c>
      <c r="HR112">
        <v>102.578</v>
      </c>
    </row>
    <row r="113" spans="1:226" x14ac:dyDescent="0.2">
      <c r="A113">
        <v>97</v>
      </c>
      <c r="B113">
        <v>1657479825</v>
      </c>
      <c r="C113">
        <v>572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1657479822.2</v>
      </c>
      <c r="J113">
        <f t="shared" si="34"/>
        <v>3.6034662340765741E-3</v>
      </c>
      <c r="K113">
        <f t="shared" si="35"/>
        <v>3.6034662340765742</v>
      </c>
      <c r="L113">
        <f t="shared" si="36"/>
        <v>48.054802931549588</v>
      </c>
      <c r="M113">
        <f t="shared" si="37"/>
        <v>1600.4190000000001</v>
      </c>
      <c r="N113">
        <f t="shared" si="38"/>
        <v>943.30651996448296</v>
      </c>
      <c r="O113">
        <f t="shared" si="39"/>
        <v>69.181728624623105</v>
      </c>
      <c r="P113">
        <f t="shared" si="40"/>
        <v>117.37409908696431</v>
      </c>
      <c r="Q113">
        <f t="shared" si="41"/>
        <v>0.13032864072634698</v>
      </c>
      <c r="R113">
        <f t="shared" si="42"/>
        <v>3.6723763767583164</v>
      </c>
      <c r="S113">
        <f t="shared" si="43"/>
        <v>0.12781259269958065</v>
      </c>
      <c r="T113">
        <f t="shared" si="44"/>
        <v>8.0104881646259299E-2</v>
      </c>
      <c r="U113">
        <f t="shared" si="45"/>
        <v>321.5163786</v>
      </c>
      <c r="V113">
        <f t="shared" si="46"/>
        <v>28.024468916104109</v>
      </c>
      <c r="W113">
        <f t="shared" si="47"/>
        <v>28.024468916104109</v>
      </c>
      <c r="X113">
        <f t="shared" si="48"/>
        <v>3.8002562124659756</v>
      </c>
      <c r="Y113">
        <f t="shared" si="49"/>
        <v>49.883552641568748</v>
      </c>
      <c r="Z113">
        <f t="shared" si="50"/>
        <v>1.8116760205556675</v>
      </c>
      <c r="AA113">
        <f t="shared" si="51"/>
        <v>3.6318103355092024</v>
      </c>
      <c r="AB113">
        <f t="shared" si="52"/>
        <v>1.9885801919103081</v>
      </c>
      <c r="AC113">
        <f t="shared" si="53"/>
        <v>-158.91286092277693</v>
      </c>
      <c r="AD113">
        <f t="shared" si="54"/>
        <v>-153.55707179627859</v>
      </c>
      <c r="AE113">
        <f t="shared" si="55"/>
        <v>-9.0815592748490932</v>
      </c>
      <c r="AF113">
        <f t="shared" si="56"/>
        <v>-3.5113393904623535E-2</v>
      </c>
      <c r="AG113">
        <f t="shared" si="57"/>
        <v>128.95381742749561</v>
      </c>
      <c r="AH113">
        <f t="shared" si="58"/>
        <v>3.595054922491066</v>
      </c>
      <c r="AI113">
        <f t="shared" si="59"/>
        <v>48.054802931549588</v>
      </c>
      <c r="AJ113">
        <v>1674.1532498210699</v>
      </c>
      <c r="AK113">
        <v>1648.9259999999999</v>
      </c>
      <c r="AL113">
        <v>3.4587584555622501</v>
      </c>
      <c r="AM113">
        <v>64.505183342234901</v>
      </c>
      <c r="AN113">
        <f t="shared" si="60"/>
        <v>3.6034662340765742</v>
      </c>
      <c r="AO113">
        <v>23.838392019610598</v>
      </c>
      <c r="AP113">
        <v>24.7026806060606</v>
      </c>
      <c r="AQ113">
        <v>3.8541490381155299E-4</v>
      </c>
      <c r="AR113">
        <v>77.478749649057505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38645.808461991925</v>
      </c>
      <c r="AX113">
        <f t="shared" si="64"/>
        <v>2000.0060000000001</v>
      </c>
      <c r="AY113">
        <f t="shared" si="65"/>
        <v>1681.2047399999999</v>
      </c>
      <c r="AZ113">
        <f t="shared" si="66"/>
        <v>0.8405998482004553</v>
      </c>
      <c r="BA113">
        <f t="shared" si="67"/>
        <v>0.16075770702687892</v>
      </c>
      <c r="BB113">
        <v>1.232</v>
      </c>
      <c r="BC113">
        <v>0.5</v>
      </c>
      <c r="BD113" t="s">
        <v>355</v>
      </c>
      <c r="BE113">
        <v>2</v>
      </c>
      <c r="BF113" t="b">
        <v>1</v>
      </c>
      <c r="BG113">
        <v>1657479822.2</v>
      </c>
      <c r="BH113">
        <v>1600.4190000000001</v>
      </c>
      <c r="BI113">
        <v>1633.614</v>
      </c>
      <c r="BJ113">
        <v>24.702559999999998</v>
      </c>
      <c r="BK113">
        <v>23.838539999999998</v>
      </c>
      <c r="BL113">
        <v>1585.5440000000001</v>
      </c>
      <c r="BM113">
        <v>24.338090000000001</v>
      </c>
      <c r="BN113">
        <v>499.95339999999999</v>
      </c>
      <c r="BO113">
        <v>73.294300000000007</v>
      </c>
      <c r="BP113">
        <v>4.5306119999999998E-2</v>
      </c>
      <c r="BQ113">
        <v>27.24887</v>
      </c>
      <c r="BR113">
        <v>28.08381</v>
      </c>
      <c r="BS113">
        <v>999.9</v>
      </c>
      <c r="BT113">
        <v>0</v>
      </c>
      <c r="BU113">
        <v>0</v>
      </c>
      <c r="BV113">
        <v>9979</v>
      </c>
      <c r="BW113">
        <v>0</v>
      </c>
      <c r="BX113">
        <v>1262.6769999999999</v>
      </c>
      <c r="BY113">
        <v>-33.196109999999997</v>
      </c>
      <c r="BZ113">
        <v>1640.9549999999999</v>
      </c>
      <c r="CA113">
        <v>1673.509</v>
      </c>
      <c r="CB113">
        <v>0.86402310000000004</v>
      </c>
      <c r="CC113">
        <v>1633.614</v>
      </c>
      <c r="CD113">
        <v>23.838539999999998</v>
      </c>
      <c r="CE113">
        <v>1.810557</v>
      </c>
      <c r="CF113">
        <v>1.7472289999999999</v>
      </c>
      <c r="CG113">
        <v>15.87823</v>
      </c>
      <c r="CH113">
        <v>15.32253</v>
      </c>
      <c r="CI113">
        <v>2000.0060000000001</v>
      </c>
      <c r="CJ113">
        <v>0.98000299999999996</v>
      </c>
      <c r="CK113">
        <v>1.9996699999999999E-2</v>
      </c>
      <c r="CL113">
        <v>0</v>
      </c>
      <c r="CM113">
        <v>2.2817599999999998</v>
      </c>
      <c r="CN113">
        <v>0</v>
      </c>
      <c r="CO113">
        <v>3201.8020000000001</v>
      </c>
      <c r="CP113">
        <v>17300.21</v>
      </c>
      <c r="CQ113">
        <v>40.811999999999998</v>
      </c>
      <c r="CR113">
        <v>41.25</v>
      </c>
      <c r="CS113">
        <v>40.686999999999998</v>
      </c>
      <c r="CT113">
        <v>39.430799999999998</v>
      </c>
      <c r="CU113">
        <v>39.987400000000001</v>
      </c>
      <c r="CV113">
        <v>1960.0160000000001</v>
      </c>
      <c r="CW113">
        <v>39.99</v>
      </c>
      <c r="CX113">
        <v>0</v>
      </c>
      <c r="CY113">
        <v>1657479799.3</v>
      </c>
      <c r="CZ113">
        <v>0</v>
      </c>
      <c r="DA113">
        <v>0</v>
      </c>
      <c r="DB113" t="s">
        <v>356</v>
      </c>
      <c r="DC113">
        <v>1657313570</v>
      </c>
      <c r="DD113">
        <v>1657313571.5</v>
      </c>
      <c r="DE113">
        <v>0</v>
      </c>
      <c r="DF113">
        <v>-0.183</v>
      </c>
      <c r="DG113">
        <v>-4.0000000000000001E-3</v>
      </c>
      <c r="DH113">
        <v>8.7509999999999994</v>
      </c>
      <c r="DI113">
        <v>0.37</v>
      </c>
      <c r="DJ113">
        <v>417</v>
      </c>
      <c r="DK113">
        <v>25</v>
      </c>
      <c r="DL113">
        <v>0.7</v>
      </c>
      <c r="DM113">
        <v>0.09</v>
      </c>
      <c r="DN113">
        <v>-33.185275609756097</v>
      </c>
      <c r="DO113">
        <v>-0.50939790940767604</v>
      </c>
      <c r="DP113">
        <v>0.35196191574774599</v>
      </c>
      <c r="DQ113">
        <v>0</v>
      </c>
      <c r="DR113">
        <v>0.864825658536585</v>
      </c>
      <c r="DS113">
        <v>4.9749198606304198E-3</v>
      </c>
      <c r="DT113">
        <v>4.3820927766211101E-3</v>
      </c>
      <c r="DU113">
        <v>1</v>
      </c>
      <c r="DV113">
        <v>1</v>
      </c>
      <c r="DW113">
        <v>2</v>
      </c>
      <c r="DX113" t="s">
        <v>357</v>
      </c>
      <c r="DY113">
        <v>2.9701499999999998</v>
      </c>
      <c r="DZ113">
        <v>2.6992099999999999</v>
      </c>
      <c r="EA113">
        <v>0.18255299999999999</v>
      </c>
      <c r="EB113">
        <v>0.18562200000000001</v>
      </c>
      <c r="EC113">
        <v>8.5928099999999993E-2</v>
      </c>
      <c r="ED113">
        <v>8.4400799999999998E-2</v>
      </c>
      <c r="EE113">
        <v>31694</v>
      </c>
      <c r="EF113">
        <v>34482</v>
      </c>
      <c r="EG113">
        <v>35151.9</v>
      </c>
      <c r="EH113">
        <v>38418.300000000003</v>
      </c>
      <c r="EI113">
        <v>45600.4</v>
      </c>
      <c r="EJ113">
        <v>50811.6</v>
      </c>
      <c r="EK113">
        <v>54981.5</v>
      </c>
      <c r="EL113">
        <v>61628.4</v>
      </c>
      <c r="EM113">
        <v>1.9463999999999999</v>
      </c>
      <c r="EN113">
        <v>2.1238000000000001</v>
      </c>
      <c r="EO113">
        <v>4.8398999999999998E-2</v>
      </c>
      <c r="EP113">
        <v>0</v>
      </c>
      <c r="EQ113">
        <v>27.2805</v>
      </c>
      <c r="ER113">
        <v>999.9</v>
      </c>
      <c r="ES113">
        <v>41.369</v>
      </c>
      <c r="ET113">
        <v>35.752000000000002</v>
      </c>
      <c r="EU113">
        <v>33.235500000000002</v>
      </c>
      <c r="EV113">
        <v>53.660200000000003</v>
      </c>
      <c r="EW113">
        <v>36.506399999999999</v>
      </c>
      <c r="EX113">
        <v>2</v>
      </c>
      <c r="EY113">
        <v>0.172764</v>
      </c>
      <c r="EZ113">
        <v>3.5414599999999998</v>
      </c>
      <c r="FA113">
        <v>20.111000000000001</v>
      </c>
      <c r="FB113">
        <v>5.1969200000000004</v>
      </c>
      <c r="FC113">
        <v>12.0099</v>
      </c>
      <c r="FD113">
        <v>4.9752000000000001</v>
      </c>
      <c r="FE113">
        <v>3.294</v>
      </c>
      <c r="FF113">
        <v>9999</v>
      </c>
      <c r="FG113">
        <v>9999</v>
      </c>
      <c r="FH113">
        <v>9999</v>
      </c>
      <c r="FI113">
        <v>583</v>
      </c>
      <c r="FJ113">
        <v>1.8631</v>
      </c>
      <c r="FK113">
        <v>1.8678600000000001</v>
      </c>
      <c r="FL113">
        <v>1.86758</v>
      </c>
      <c r="FM113">
        <v>1.8689</v>
      </c>
      <c r="FN113">
        <v>1.8696600000000001</v>
      </c>
      <c r="FO113">
        <v>1.8656900000000001</v>
      </c>
      <c r="FP113">
        <v>1.8666100000000001</v>
      </c>
      <c r="FQ113">
        <v>1.8680399999999999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14.93</v>
      </c>
      <c r="GF113">
        <v>0.36449999999999999</v>
      </c>
      <c r="GG113">
        <v>4.1364293666523597</v>
      </c>
      <c r="GH113">
        <v>8.4522687725487305E-3</v>
      </c>
      <c r="GI113">
        <v>-1.6959636708711599E-6</v>
      </c>
      <c r="GJ113">
        <v>4.0157175029199598E-10</v>
      </c>
      <c r="GK113">
        <v>-9.3331712570041497E-2</v>
      </c>
      <c r="GL113">
        <v>-1.2380171323446701E-2</v>
      </c>
      <c r="GM113">
        <v>1.4613783029802699E-3</v>
      </c>
      <c r="GN113">
        <v>-7.38890925161513E-6</v>
      </c>
      <c r="GO113">
        <v>15</v>
      </c>
      <c r="GP113">
        <v>2141</v>
      </c>
      <c r="GQ113">
        <v>1</v>
      </c>
      <c r="GR113">
        <v>40</v>
      </c>
      <c r="GS113">
        <v>2770.9</v>
      </c>
      <c r="GT113">
        <v>2770.9</v>
      </c>
      <c r="GU113">
        <v>3.8513199999999999</v>
      </c>
      <c r="GV113">
        <v>2.63184</v>
      </c>
      <c r="GW113">
        <v>2.2485400000000002</v>
      </c>
      <c r="GX113">
        <v>2.7343799999999998</v>
      </c>
      <c r="GY113">
        <v>1.9958499999999999</v>
      </c>
      <c r="GZ113">
        <v>2.3925800000000002</v>
      </c>
      <c r="HA113">
        <v>40.095300000000002</v>
      </c>
      <c r="HB113">
        <v>13.8081</v>
      </c>
      <c r="HC113">
        <v>18</v>
      </c>
      <c r="HD113">
        <v>497.85399999999998</v>
      </c>
      <c r="HE113">
        <v>620.98800000000006</v>
      </c>
      <c r="HF113">
        <v>21.204499999999999</v>
      </c>
      <c r="HG113">
        <v>29.342400000000001</v>
      </c>
      <c r="HH113">
        <v>30.001300000000001</v>
      </c>
      <c r="HI113">
        <v>29.2407</v>
      </c>
      <c r="HJ113">
        <v>29.167400000000001</v>
      </c>
      <c r="HK113">
        <v>77.208100000000002</v>
      </c>
      <c r="HL113">
        <v>26.7637</v>
      </c>
      <c r="HM113">
        <v>0</v>
      </c>
      <c r="HN113">
        <v>21.208600000000001</v>
      </c>
      <c r="HO113">
        <v>1657.99</v>
      </c>
      <c r="HP113">
        <v>23.901900000000001</v>
      </c>
      <c r="HQ113">
        <v>101.968</v>
      </c>
      <c r="HR113">
        <v>102.577</v>
      </c>
    </row>
    <row r="114" spans="1:226" x14ac:dyDescent="0.2">
      <c r="A114">
        <v>98</v>
      </c>
      <c r="B114">
        <v>1657479830</v>
      </c>
      <c r="C114">
        <v>577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1657479827.5</v>
      </c>
      <c r="J114">
        <f t="shared" si="34"/>
        <v>3.5885841896847012E-3</v>
      </c>
      <c r="K114">
        <f t="shared" si="35"/>
        <v>3.5885841896847013</v>
      </c>
      <c r="L114">
        <f t="shared" si="36"/>
        <v>49.224154159466693</v>
      </c>
      <c r="M114">
        <f t="shared" si="37"/>
        <v>1618.18</v>
      </c>
      <c r="N114">
        <f t="shared" si="38"/>
        <v>944.08292692200723</v>
      </c>
      <c r="O114">
        <f t="shared" si="39"/>
        <v>69.238657115197839</v>
      </c>
      <c r="P114">
        <f t="shared" si="40"/>
        <v>118.67666173771063</v>
      </c>
      <c r="Q114">
        <f t="shared" si="41"/>
        <v>0.12988059251815412</v>
      </c>
      <c r="R114">
        <f t="shared" si="42"/>
        <v>3.6961398331987421</v>
      </c>
      <c r="S114">
        <f t="shared" si="43"/>
        <v>0.12739737089048131</v>
      </c>
      <c r="T114">
        <f t="shared" si="44"/>
        <v>7.9842509964322766E-2</v>
      </c>
      <c r="U114">
        <f t="shared" si="45"/>
        <v>321.51879033333313</v>
      </c>
      <c r="V114">
        <f t="shared" si="46"/>
        <v>28.016946881275981</v>
      </c>
      <c r="W114">
        <f t="shared" si="47"/>
        <v>28.016946881275981</v>
      </c>
      <c r="X114">
        <f t="shared" si="48"/>
        <v>3.7985903884602665</v>
      </c>
      <c r="Y114">
        <f t="shared" si="49"/>
        <v>49.902851406253575</v>
      </c>
      <c r="Z114">
        <f t="shared" si="50"/>
        <v>1.8117462522690193</v>
      </c>
      <c r="AA114">
        <f t="shared" si="51"/>
        <v>3.6305465543838249</v>
      </c>
      <c r="AB114">
        <f t="shared" si="52"/>
        <v>1.9868441361912472</v>
      </c>
      <c r="AC114">
        <f t="shared" si="53"/>
        <v>-158.25656276509531</v>
      </c>
      <c r="AD114">
        <f t="shared" si="54"/>
        <v>-154.23480864034002</v>
      </c>
      <c r="AE114">
        <f t="shared" si="55"/>
        <v>-9.0623874162491749</v>
      </c>
      <c r="AF114">
        <f t="shared" si="56"/>
        <v>-3.4968488351381666E-2</v>
      </c>
      <c r="AG114">
        <f t="shared" si="57"/>
        <v>130.30963617781384</v>
      </c>
      <c r="AH114">
        <f t="shared" si="58"/>
        <v>3.579402247617895</v>
      </c>
      <c r="AI114">
        <f t="shared" si="59"/>
        <v>49.224154159466693</v>
      </c>
      <c r="AJ114">
        <v>1691.7743939945799</v>
      </c>
      <c r="AK114">
        <v>1666.1370909090899</v>
      </c>
      <c r="AL114">
        <v>3.4900369275287</v>
      </c>
      <c r="AM114">
        <v>64.505183342234901</v>
      </c>
      <c r="AN114">
        <f t="shared" si="60"/>
        <v>3.5885841896847013</v>
      </c>
      <c r="AO114">
        <v>23.841061491166499</v>
      </c>
      <c r="AP114">
        <v>24.703914545454499</v>
      </c>
      <c r="AQ114">
        <v>-1.15402951323247E-4</v>
      </c>
      <c r="AR114">
        <v>77.478749649057505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38964.111696601336</v>
      </c>
      <c r="AX114">
        <f t="shared" si="64"/>
        <v>2000.02111111111</v>
      </c>
      <c r="AY114">
        <f t="shared" si="65"/>
        <v>1681.2174333333323</v>
      </c>
      <c r="AZ114">
        <f t="shared" si="66"/>
        <v>0.84059984366831675</v>
      </c>
      <c r="BA114">
        <f t="shared" si="67"/>
        <v>0.16075769827985148</v>
      </c>
      <c r="BB114">
        <v>1.232</v>
      </c>
      <c r="BC114">
        <v>0.5</v>
      </c>
      <c r="BD114" t="s">
        <v>355</v>
      </c>
      <c r="BE114">
        <v>2</v>
      </c>
      <c r="BF114" t="b">
        <v>1</v>
      </c>
      <c r="BG114">
        <v>1657479827.5</v>
      </c>
      <c r="BH114">
        <v>1618.18</v>
      </c>
      <c r="BI114">
        <v>1651.71333333333</v>
      </c>
      <c r="BJ114">
        <v>24.703522222222201</v>
      </c>
      <c r="BK114">
        <v>23.843399999999999</v>
      </c>
      <c r="BL114">
        <v>1603.1955555555601</v>
      </c>
      <c r="BM114">
        <v>24.339011111111098</v>
      </c>
      <c r="BN114">
        <v>500.031888888889</v>
      </c>
      <c r="BO114">
        <v>73.295022222222201</v>
      </c>
      <c r="BP114">
        <v>4.45702444444444E-2</v>
      </c>
      <c r="BQ114">
        <v>27.242933333333301</v>
      </c>
      <c r="BR114">
        <v>28.067833333333301</v>
      </c>
      <c r="BS114">
        <v>999.9</v>
      </c>
      <c r="BT114">
        <v>0</v>
      </c>
      <c r="BU114">
        <v>0</v>
      </c>
      <c r="BV114">
        <v>10064.4444444444</v>
      </c>
      <c r="BW114">
        <v>0</v>
      </c>
      <c r="BX114">
        <v>1519.6755555555601</v>
      </c>
      <c r="BY114">
        <v>-33.532822222222201</v>
      </c>
      <c r="BZ114">
        <v>1659.1666666666699</v>
      </c>
      <c r="CA114">
        <v>1692.0577777777801</v>
      </c>
      <c r="CB114">
        <v>0.860113666666667</v>
      </c>
      <c r="CC114">
        <v>1651.71333333333</v>
      </c>
      <c r="CD114">
        <v>23.843399999999999</v>
      </c>
      <c r="CE114">
        <v>1.8106455555555601</v>
      </c>
      <c r="CF114">
        <v>1.7476033333333301</v>
      </c>
      <c r="CG114">
        <v>15.8789777777778</v>
      </c>
      <c r="CH114">
        <v>15.3258555555556</v>
      </c>
      <c r="CI114">
        <v>2000.02111111111</v>
      </c>
      <c r="CJ114">
        <v>0.98000299999999996</v>
      </c>
      <c r="CK114">
        <v>1.9996699999999999E-2</v>
      </c>
      <c r="CL114">
        <v>0</v>
      </c>
      <c r="CM114">
        <v>2.2586555555555599</v>
      </c>
      <c r="CN114">
        <v>0</v>
      </c>
      <c r="CO114">
        <v>3336.3055555555602</v>
      </c>
      <c r="CP114">
        <v>17300.377777777801</v>
      </c>
      <c r="CQ114">
        <v>40.826000000000001</v>
      </c>
      <c r="CR114">
        <v>41.256888888888902</v>
      </c>
      <c r="CS114">
        <v>40.686999999999998</v>
      </c>
      <c r="CT114">
        <v>39.436999999999998</v>
      </c>
      <c r="CU114">
        <v>39.985999999999997</v>
      </c>
      <c r="CV114">
        <v>1960.03111111111</v>
      </c>
      <c r="CW114">
        <v>39.99</v>
      </c>
      <c r="CX114">
        <v>0</v>
      </c>
      <c r="CY114">
        <v>1657479804.0999999</v>
      </c>
      <c r="CZ114">
        <v>0</v>
      </c>
      <c r="DA114">
        <v>0</v>
      </c>
      <c r="DB114" t="s">
        <v>356</v>
      </c>
      <c r="DC114">
        <v>1657313570</v>
      </c>
      <c r="DD114">
        <v>1657313571.5</v>
      </c>
      <c r="DE114">
        <v>0</v>
      </c>
      <c r="DF114">
        <v>-0.183</v>
      </c>
      <c r="DG114">
        <v>-4.0000000000000001E-3</v>
      </c>
      <c r="DH114">
        <v>8.7509999999999994</v>
      </c>
      <c r="DI114">
        <v>0.37</v>
      </c>
      <c r="DJ114">
        <v>417</v>
      </c>
      <c r="DK114">
        <v>25</v>
      </c>
      <c r="DL114">
        <v>0.7</v>
      </c>
      <c r="DM114">
        <v>0.09</v>
      </c>
      <c r="DN114">
        <v>-33.291109756097597</v>
      </c>
      <c r="DO114">
        <v>-0.50262229965158101</v>
      </c>
      <c r="DP114">
        <v>0.36241815480078998</v>
      </c>
      <c r="DQ114">
        <v>0</v>
      </c>
      <c r="DR114">
        <v>0.864960024390244</v>
      </c>
      <c r="DS114">
        <v>-2.22270940766548E-2</v>
      </c>
      <c r="DT114">
        <v>4.4849973189094198E-3</v>
      </c>
      <c r="DU114">
        <v>1</v>
      </c>
      <c r="DV114">
        <v>1</v>
      </c>
      <c r="DW114">
        <v>2</v>
      </c>
      <c r="DX114" t="s">
        <v>357</v>
      </c>
      <c r="DY114">
        <v>2.9709300000000001</v>
      </c>
      <c r="DZ114">
        <v>2.6986300000000001</v>
      </c>
      <c r="EA114">
        <v>0.18369099999999999</v>
      </c>
      <c r="EB114">
        <v>0.18673400000000001</v>
      </c>
      <c r="EC114">
        <v>8.5920099999999999E-2</v>
      </c>
      <c r="ED114">
        <v>8.4422399999999995E-2</v>
      </c>
      <c r="EE114">
        <v>31648.7</v>
      </c>
      <c r="EF114">
        <v>34434.300000000003</v>
      </c>
      <c r="EG114">
        <v>35150.6</v>
      </c>
      <c r="EH114">
        <v>38417.699999999997</v>
      </c>
      <c r="EI114">
        <v>45599.6</v>
      </c>
      <c r="EJ114">
        <v>50809.9</v>
      </c>
      <c r="EK114">
        <v>54979.9</v>
      </c>
      <c r="EL114">
        <v>61627.8</v>
      </c>
      <c r="EM114">
        <v>1.9472</v>
      </c>
      <c r="EN114">
        <v>2.1236000000000002</v>
      </c>
      <c r="EO114">
        <v>4.7653899999999999E-2</v>
      </c>
      <c r="EP114">
        <v>0</v>
      </c>
      <c r="EQ114">
        <v>27.299099999999999</v>
      </c>
      <c r="ER114">
        <v>999.9</v>
      </c>
      <c r="ES114">
        <v>41.344000000000001</v>
      </c>
      <c r="ET114">
        <v>35.771999999999998</v>
      </c>
      <c r="EU114">
        <v>33.247300000000003</v>
      </c>
      <c r="EV114">
        <v>52.800199999999997</v>
      </c>
      <c r="EW114">
        <v>36.406199999999998</v>
      </c>
      <c r="EX114">
        <v>2</v>
      </c>
      <c r="EY114">
        <v>0.173293</v>
      </c>
      <c r="EZ114">
        <v>3.5161199999999999</v>
      </c>
      <c r="FA114">
        <v>20.1112</v>
      </c>
      <c r="FB114">
        <v>5.1981200000000003</v>
      </c>
      <c r="FC114">
        <v>12.0099</v>
      </c>
      <c r="FD114">
        <v>4.9756</v>
      </c>
      <c r="FE114">
        <v>3.294</v>
      </c>
      <c r="FF114">
        <v>9999</v>
      </c>
      <c r="FG114">
        <v>9999</v>
      </c>
      <c r="FH114">
        <v>9999</v>
      </c>
      <c r="FI114">
        <v>583</v>
      </c>
      <c r="FJ114">
        <v>1.8631599999999999</v>
      </c>
      <c r="FK114">
        <v>1.86792</v>
      </c>
      <c r="FL114">
        <v>1.86768</v>
      </c>
      <c r="FM114">
        <v>1.86887</v>
      </c>
      <c r="FN114">
        <v>1.8696600000000001</v>
      </c>
      <c r="FO114">
        <v>1.8656900000000001</v>
      </c>
      <c r="FP114">
        <v>1.86673</v>
      </c>
      <c r="FQ114">
        <v>1.8680699999999999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15.03</v>
      </c>
      <c r="GF114">
        <v>0.36430000000000001</v>
      </c>
      <c r="GG114">
        <v>4.1364293666523597</v>
      </c>
      <c r="GH114">
        <v>8.4522687725487305E-3</v>
      </c>
      <c r="GI114">
        <v>-1.6959636708711599E-6</v>
      </c>
      <c r="GJ114">
        <v>4.0157175029199598E-10</v>
      </c>
      <c r="GK114">
        <v>-9.3331712570041497E-2</v>
      </c>
      <c r="GL114">
        <v>-1.2380171323446701E-2</v>
      </c>
      <c r="GM114">
        <v>1.4613783029802699E-3</v>
      </c>
      <c r="GN114">
        <v>-7.38890925161513E-6</v>
      </c>
      <c r="GO114">
        <v>15</v>
      </c>
      <c r="GP114">
        <v>2141</v>
      </c>
      <c r="GQ114">
        <v>1</v>
      </c>
      <c r="GR114">
        <v>40</v>
      </c>
      <c r="GS114">
        <v>2771</v>
      </c>
      <c r="GT114">
        <v>2771</v>
      </c>
      <c r="GU114">
        <v>3.88428</v>
      </c>
      <c r="GV114">
        <v>2.6281699999999999</v>
      </c>
      <c r="GW114">
        <v>2.2485400000000002</v>
      </c>
      <c r="GX114">
        <v>2.7331500000000002</v>
      </c>
      <c r="GY114">
        <v>1.9958499999999999</v>
      </c>
      <c r="GZ114">
        <v>2.3767100000000001</v>
      </c>
      <c r="HA114">
        <v>40.120600000000003</v>
      </c>
      <c r="HB114">
        <v>13.799300000000001</v>
      </c>
      <c r="HC114">
        <v>18</v>
      </c>
      <c r="HD114">
        <v>498.45100000000002</v>
      </c>
      <c r="HE114">
        <v>620.88400000000001</v>
      </c>
      <c r="HF114">
        <v>21.125900000000001</v>
      </c>
      <c r="HG114">
        <v>29.352</v>
      </c>
      <c r="HH114">
        <v>30.001000000000001</v>
      </c>
      <c r="HI114">
        <v>29.248200000000001</v>
      </c>
      <c r="HJ114">
        <v>29.1723</v>
      </c>
      <c r="HK114">
        <v>77.758399999999995</v>
      </c>
      <c r="HL114">
        <v>26.7637</v>
      </c>
      <c r="HM114">
        <v>0</v>
      </c>
      <c r="HN114">
        <v>21.134899999999998</v>
      </c>
      <c r="HO114">
        <v>1671.57</v>
      </c>
      <c r="HP114">
        <v>23.9116</v>
      </c>
      <c r="HQ114">
        <v>101.965</v>
      </c>
      <c r="HR114">
        <v>102.57599999999999</v>
      </c>
    </row>
    <row r="115" spans="1:226" x14ac:dyDescent="0.2">
      <c r="A115">
        <v>99</v>
      </c>
      <c r="B115">
        <v>1657479835</v>
      </c>
      <c r="C115">
        <v>582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1657479832.2</v>
      </c>
      <c r="J115">
        <f t="shared" si="34"/>
        <v>3.5835440538507491E-3</v>
      </c>
      <c r="K115">
        <f t="shared" si="35"/>
        <v>3.583544053850749</v>
      </c>
      <c r="L115">
        <f t="shared" si="36"/>
        <v>45.472146091386605</v>
      </c>
      <c r="M115">
        <f t="shared" si="37"/>
        <v>1633.9849999999999</v>
      </c>
      <c r="N115">
        <f t="shared" si="38"/>
        <v>1004.7476277015007</v>
      </c>
      <c r="O115">
        <f t="shared" si="39"/>
        <v>73.687077574401997</v>
      </c>
      <c r="P115">
        <f t="shared" si="40"/>
        <v>119.8346491505027</v>
      </c>
      <c r="Q115">
        <f t="shared" si="41"/>
        <v>0.12978587395180916</v>
      </c>
      <c r="R115">
        <f t="shared" si="42"/>
        <v>3.6795914556850531</v>
      </c>
      <c r="S115">
        <f t="shared" si="43"/>
        <v>0.12729531450743364</v>
      </c>
      <c r="T115">
        <f t="shared" si="44"/>
        <v>7.9779357695911574E-2</v>
      </c>
      <c r="U115">
        <f t="shared" si="45"/>
        <v>321.51005249999997</v>
      </c>
      <c r="V115">
        <f t="shared" si="46"/>
        <v>28.011702019534223</v>
      </c>
      <c r="W115">
        <f t="shared" si="47"/>
        <v>28.011702019534223</v>
      </c>
      <c r="X115">
        <f t="shared" si="48"/>
        <v>3.7974292424397755</v>
      </c>
      <c r="Y115">
        <f t="shared" si="49"/>
        <v>49.931985434667979</v>
      </c>
      <c r="Z115">
        <f t="shared" si="50"/>
        <v>1.8117889187444987</v>
      </c>
      <c r="AA115">
        <f t="shared" si="51"/>
        <v>3.6285136730945338</v>
      </c>
      <c r="AB115">
        <f t="shared" si="52"/>
        <v>1.9856403236952769</v>
      </c>
      <c r="AC115">
        <f t="shared" si="53"/>
        <v>-158.03429277481803</v>
      </c>
      <c r="AD115">
        <f t="shared" si="54"/>
        <v>-154.39895703323086</v>
      </c>
      <c r="AE115">
        <f t="shared" si="55"/>
        <v>-9.1121596511495984</v>
      </c>
      <c r="AF115">
        <f t="shared" si="56"/>
        <v>-3.5356959198537652E-2</v>
      </c>
      <c r="AG115">
        <f t="shared" si="57"/>
        <v>126.88291581988581</v>
      </c>
      <c r="AH115">
        <f t="shared" si="58"/>
        <v>3.557967420767667</v>
      </c>
      <c r="AI115">
        <f t="shared" si="59"/>
        <v>45.472146091386605</v>
      </c>
      <c r="AJ115">
        <v>1707.33923454712</v>
      </c>
      <c r="AK115">
        <v>1683.12351515151</v>
      </c>
      <c r="AL115">
        <v>3.3640913386568498</v>
      </c>
      <c r="AM115">
        <v>64.505183342234901</v>
      </c>
      <c r="AN115">
        <f t="shared" si="60"/>
        <v>3.583544053850749</v>
      </c>
      <c r="AO115">
        <v>23.8460874736313</v>
      </c>
      <c r="AP115">
        <v>24.706363030302999</v>
      </c>
      <c r="AQ115">
        <v>1.9991075780847399E-4</v>
      </c>
      <c r="AR115">
        <v>77.478749649057505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38744.222231467611</v>
      </c>
      <c r="AX115">
        <f t="shared" si="64"/>
        <v>1999.9659999999999</v>
      </c>
      <c r="AY115">
        <f t="shared" si="65"/>
        <v>1681.1711699999998</v>
      </c>
      <c r="AZ115">
        <f t="shared" si="66"/>
        <v>0.84059987519787838</v>
      </c>
      <c r="BA115">
        <f t="shared" si="67"/>
        <v>0.16075775913190524</v>
      </c>
      <c r="BB115">
        <v>1.232</v>
      </c>
      <c r="BC115">
        <v>0.5</v>
      </c>
      <c r="BD115" t="s">
        <v>355</v>
      </c>
      <c r="BE115">
        <v>2</v>
      </c>
      <c r="BF115" t="b">
        <v>1</v>
      </c>
      <c r="BG115">
        <v>1657479832.2</v>
      </c>
      <c r="BH115">
        <v>1633.9849999999999</v>
      </c>
      <c r="BI115">
        <v>1666.682</v>
      </c>
      <c r="BJ115">
        <v>24.704339999999998</v>
      </c>
      <c r="BK115">
        <v>23.849299999999999</v>
      </c>
      <c r="BL115">
        <v>1618.902</v>
      </c>
      <c r="BM115">
        <v>24.339790000000001</v>
      </c>
      <c r="BN115">
        <v>499.9914</v>
      </c>
      <c r="BO115">
        <v>73.293970000000002</v>
      </c>
      <c r="BP115">
        <v>4.4921820000000001E-2</v>
      </c>
      <c r="BQ115">
        <v>27.23338</v>
      </c>
      <c r="BR115">
        <v>28.069700000000001</v>
      </c>
      <c r="BS115">
        <v>999.9</v>
      </c>
      <c r="BT115">
        <v>0</v>
      </c>
      <c r="BU115">
        <v>0</v>
      </c>
      <c r="BV115">
        <v>10005</v>
      </c>
      <c r="BW115">
        <v>0</v>
      </c>
      <c r="BX115">
        <v>1555.6089999999999</v>
      </c>
      <c r="BY115">
        <v>-32.698189999999997</v>
      </c>
      <c r="BZ115">
        <v>1675.373</v>
      </c>
      <c r="CA115">
        <v>1707.403</v>
      </c>
      <c r="CB115">
        <v>0.85502109999999998</v>
      </c>
      <c r="CC115">
        <v>1666.682</v>
      </c>
      <c r="CD115">
        <v>23.849299999999999</v>
      </c>
      <c r="CE115">
        <v>1.8106770000000001</v>
      </c>
      <c r="CF115">
        <v>1.7480089999999999</v>
      </c>
      <c r="CG115">
        <v>15.87927</v>
      </c>
      <c r="CH115">
        <v>15.32948</v>
      </c>
      <c r="CI115">
        <v>1999.9659999999999</v>
      </c>
      <c r="CJ115">
        <v>0.98000209999999999</v>
      </c>
      <c r="CK115">
        <v>1.999766E-2</v>
      </c>
      <c r="CL115">
        <v>0</v>
      </c>
      <c r="CM115">
        <v>2.2372399999999999</v>
      </c>
      <c r="CN115">
        <v>0</v>
      </c>
      <c r="CO115">
        <v>3355.2809999999999</v>
      </c>
      <c r="CP115">
        <v>17299.84</v>
      </c>
      <c r="CQ115">
        <v>40.856099999999998</v>
      </c>
      <c r="CR115">
        <v>41.311999999999998</v>
      </c>
      <c r="CS115">
        <v>40.686999999999998</v>
      </c>
      <c r="CT115">
        <v>39.436999999999998</v>
      </c>
      <c r="CU115">
        <v>40</v>
      </c>
      <c r="CV115">
        <v>1959.9749999999999</v>
      </c>
      <c r="CW115">
        <v>39.991</v>
      </c>
      <c r="CX115">
        <v>0</v>
      </c>
      <c r="CY115">
        <v>1657479809.5</v>
      </c>
      <c r="CZ115">
        <v>0</v>
      </c>
      <c r="DA115">
        <v>0</v>
      </c>
      <c r="DB115" t="s">
        <v>356</v>
      </c>
      <c r="DC115">
        <v>1657313570</v>
      </c>
      <c r="DD115">
        <v>1657313571.5</v>
      </c>
      <c r="DE115">
        <v>0</v>
      </c>
      <c r="DF115">
        <v>-0.183</v>
      </c>
      <c r="DG115">
        <v>-4.0000000000000001E-3</v>
      </c>
      <c r="DH115">
        <v>8.7509999999999994</v>
      </c>
      <c r="DI115">
        <v>0.37</v>
      </c>
      <c r="DJ115">
        <v>417</v>
      </c>
      <c r="DK115">
        <v>25</v>
      </c>
      <c r="DL115">
        <v>0.7</v>
      </c>
      <c r="DM115">
        <v>0.09</v>
      </c>
      <c r="DN115">
        <v>-33.146921951219497</v>
      </c>
      <c r="DO115">
        <v>1.88740348432059</v>
      </c>
      <c r="DP115">
        <v>0.57991432063214499</v>
      </c>
      <c r="DQ115">
        <v>0</v>
      </c>
      <c r="DR115">
        <v>0.861650219512195</v>
      </c>
      <c r="DS115">
        <v>-4.7793031358887801E-2</v>
      </c>
      <c r="DT115">
        <v>5.9136275380794398E-3</v>
      </c>
      <c r="DU115">
        <v>1</v>
      </c>
      <c r="DV115">
        <v>1</v>
      </c>
      <c r="DW115">
        <v>2</v>
      </c>
      <c r="DX115" t="s">
        <v>357</v>
      </c>
      <c r="DY115">
        <v>2.97126</v>
      </c>
      <c r="DZ115">
        <v>2.6986400000000001</v>
      </c>
      <c r="EA115">
        <v>0.18477299999999999</v>
      </c>
      <c r="EB115">
        <v>0.18784699999999999</v>
      </c>
      <c r="EC115">
        <v>8.5936200000000004E-2</v>
      </c>
      <c r="ED115">
        <v>8.44303E-2</v>
      </c>
      <c r="EE115">
        <v>31606.6</v>
      </c>
      <c r="EF115">
        <v>34385.9</v>
      </c>
      <c r="EG115">
        <v>35150.5</v>
      </c>
      <c r="EH115">
        <v>38416.400000000001</v>
      </c>
      <c r="EI115">
        <v>45598.5</v>
      </c>
      <c r="EJ115">
        <v>50807.9</v>
      </c>
      <c r="EK115">
        <v>54979.6</v>
      </c>
      <c r="EL115">
        <v>61625.9</v>
      </c>
      <c r="EM115">
        <v>1.946</v>
      </c>
      <c r="EN115">
        <v>2.1234000000000002</v>
      </c>
      <c r="EO115">
        <v>4.6730000000000001E-2</v>
      </c>
      <c r="EP115">
        <v>0</v>
      </c>
      <c r="EQ115">
        <v>27.315300000000001</v>
      </c>
      <c r="ER115">
        <v>999.9</v>
      </c>
      <c r="ES115">
        <v>41.32</v>
      </c>
      <c r="ET115">
        <v>35.781999999999996</v>
      </c>
      <c r="EU115">
        <v>33.247399999999999</v>
      </c>
      <c r="EV115">
        <v>53.3202</v>
      </c>
      <c r="EW115">
        <v>36.450299999999999</v>
      </c>
      <c r="EX115">
        <v>2</v>
      </c>
      <c r="EY115">
        <v>0.173902</v>
      </c>
      <c r="EZ115">
        <v>3.5289799999999998</v>
      </c>
      <c r="FA115">
        <v>20.111599999999999</v>
      </c>
      <c r="FB115">
        <v>5.1981200000000003</v>
      </c>
      <c r="FC115">
        <v>12.0099</v>
      </c>
      <c r="FD115">
        <v>4.9756</v>
      </c>
      <c r="FE115">
        <v>3.294</v>
      </c>
      <c r="FF115">
        <v>9999</v>
      </c>
      <c r="FG115">
        <v>9999</v>
      </c>
      <c r="FH115">
        <v>9999</v>
      </c>
      <c r="FI115">
        <v>583</v>
      </c>
      <c r="FJ115">
        <v>1.8631</v>
      </c>
      <c r="FK115">
        <v>1.86795</v>
      </c>
      <c r="FL115">
        <v>1.86765</v>
      </c>
      <c r="FM115">
        <v>1.86887</v>
      </c>
      <c r="FN115">
        <v>1.8696600000000001</v>
      </c>
      <c r="FO115">
        <v>1.8656900000000001</v>
      </c>
      <c r="FP115">
        <v>1.86673</v>
      </c>
      <c r="FQ115">
        <v>1.8680699999999999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15.13</v>
      </c>
      <c r="GF115">
        <v>0.36470000000000002</v>
      </c>
      <c r="GG115">
        <v>4.1364293666523597</v>
      </c>
      <c r="GH115">
        <v>8.4522687725487305E-3</v>
      </c>
      <c r="GI115">
        <v>-1.6959636708711599E-6</v>
      </c>
      <c r="GJ115">
        <v>4.0157175029199598E-10</v>
      </c>
      <c r="GK115">
        <v>-9.3331712570041497E-2</v>
      </c>
      <c r="GL115">
        <v>-1.2380171323446701E-2</v>
      </c>
      <c r="GM115">
        <v>1.4613783029802699E-3</v>
      </c>
      <c r="GN115">
        <v>-7.38890925161513E-6</v>
      </c>
      <c r="GO115">
        <v>15</v>
      </c>
      <c r="GP115">
        <v>2141</v>
      </c>
      <c r="GQ115">
        <v>1</v>
      </c>
      <c r="GR115">
        <v>40</v>
      </c>
      <c r="GS115">
        <v>2771.1</v>
      </c>
      <c r="GT115">
        <v>2771.1</v>
      </c>
      <c r="GU115">
        <v>3.90869</v>
      </c>
      <c r="GV115">
        <v>2.6293899999999999</v>
      </c>
      <c r="GW115">
        <v>2.2485400000000002</v>
      </c>
      <c r="GX115">
        <v>2.7331500000000002</v>
      </c>
      <c r="GY115">
        <v>1.9958499999999999</v>
      </c>
      <c r="GZ115">
        <v>2.3901400000000002</v>
      </c>
      <c r="HA115">
        <v>40.120600000000003</v>
      </c>
      <c r="HB115">
        <v>13.799300000000001</v>
      </c>
      <c r="HC115">
        <v>18</v>
      </c>
      <c r="HD115">
        <v>497.71600000000001</v>
      </c>
      <c r="HE115">
        <v>620.80700000000002</v>
      </c>
      <c r="HF115">
        <v>21.059000000000001</v>
      </c>
      <c r="HG115">
        <v>29.360099999999999</v>
      </c>
      <c r="HH115">
        <v>30.001000000000001</v>
      </c>
      <c r="HI115">
        <v>29.255199999999999</v>
      </c>
      <c r="HJ115">
        <v>29.1798</v>
      </c>
      <c r="HK115">
        <v>78.364500000000007</v>
      </c>
      <c r="HL115">
        <v>26.7637</v>
      </c>
      <c r="HM115">
        <v>0</v>
      </c>
      <c r="HN115">
        <v>21.064399999999999</v>
      </c>
      <c r="HO115">
        <v>1691.84</v>
      </c>
      <c r="HP115">
        <v>23.918399999999998</v>
      </c>
      <c r="HQ115">
        <v>101.964</v>
      </c>
      <c r="HR115">
        <v>102.57299999999999</v>
      </c>
    </row>
    <row r="116" spans="1:226" x14ac:dyDescent="0.2">
      <c r="A116">
        <v>100</v>
      </c>
      <c r="B116">
        <v>1657479840</v>
      </c>
      <c r="C116">
        <v>587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1657479837.5</v>
      </c>
      <c r="J116">
        <f t="shared" si="34"/>
        <v>3.5423024995705431E-3</v>
      </c>
      <c r="K116">
        <f t="shared" si="35"/>
        <v>3.542302499570543</v>
      </c>
      <c r="L116">
        <f t="shared" si="36"/>
        <v>46.974328097863527</v>
      </c>
      <c r="M116">
        <f t="shared" si="37"/>
        <v>1651.47555555556</v>
      </c>
      <c r="N116">
        <f t="shared" si="38"/>
        <v>996.08834964735991</v>
      </c>
      <c r="O116">
        <f t="shared" si="39"/>
        <v>73.051983358359934</v>
      </c>
      <c r="P116">
        <f t="shared" si="40"/>
        <v>121.11733346132783</v>
      </c>
      <c r="Q116">
        <f t="shared" si="41"/>
        <v>0.12820737702032023</v>
      </c>
      <c r="R116">
        <f t="shared" si="42"/>
        <v>3.691789065159071</v>
      </c>
      <c r="S116">
        <f t="shared" si="43"/>
        <v>0.12578428783556109</v>
      </c>
      <c r="T116">
        <f t="shared" si="44"/>
        <v>7.8829070436090498E-2</v>
      </c>
      <c r="U116">
        <f t="shared" si="45"/>
        <v>321.5164850000005</v>
      </c>
      <c r="V116">
        <f t="shared" si="46"/>
        <v>28.015745373148519</v>
      </c>
      <c r="W116">
        <f t="shared" si="47"/>
        <v>28.015745373148519</v>
      </c>
      <c r="X116">
        <f t="shared" si="48"/>
        <v>3.7983243624163787</v>
      </c>
      <c r="Y116">
        <f t="shared" si="49"/>
        <v>49.943485825227469</v>
      </c>
      <c r="Z116">
        <f t="shared" si="50"/>
        <v>1.8119734190340926</v>
      </c>
      <c r="AA116">
        <f t="shared" si="51"/>
        <v>3.6280475603463547</v>
      </c>
      <c r="AB116">
        <f t="shared" si="52"/>
        <v>1.9863509433822861</v>
      </c>
      <c r="AC116">
        <f t="shared" si="53"/>
        <v>-156.21554023106094</v>
      </c>
      <c r="AD116">
        <f t="shared" si="54"/>
        <v>-156.1516359774584</v>
      </c>
      <c r="AE116">
        <f t="shared" si="55"/>
        <v>-9.1852344205274328</v>
      </c>
      <c r="AF116">
        <f t="shared" si="56"/>
        <v>-3.5925629046261065E-2</v>
      </c>
      <c r="AG116">
        <f t="shared" si="57"/>
        <v>131.81980179914439</v>
      </c>
      <c r="AH116">
        <f t="shared" si="58"/>
        <v>3.5387967818078829</v>
      </c>
      <c r="AI116">
        <f t="shared" si="59"/>
        <v>46.974328097863527</v>
      </c>
      <c r="AJ116">
        <v>1725.9233104933701</v>
      </c>
      <c r="AK116">
        <v>1700.4839999999999</v>
      </c>
      <c r="AL116">
        <v>3.58746754084626</v>
      </c>
      <c r="AM116">
        <v>64.505183342234901</v>
      </c>
      <c r="AN116">
        <f t="shared" si="60"/>
        <v>3.542302499570543</v>
      </c>
      <c r="AO116">
        <v>23.854867484072201</v>
      </c>
      <c r="AP116">
        <v>24.705117575757601</v>
      </c>
      <c r="AQ116">
        <v>2.1366159231417801E-4</v>
      </c>
      <c r="AR116">
        <v>77.478749649057505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38907.49230435308</v>
      </c>
      <c r="AX116">
        <f t="shared" si="64"/>
        <v>2000.0066666666701</v>
      </c>
      <c r="AY116">
        <f t="shared" si="65"/>
        <v>1681.2053000000026</v>
      </c>
      <c r="AZ116">
        <f t="shared" si="66"/>
        <v>0.84059984800050658</v>
      </c>
      <c r="BA116">
        <f t="shared" si="67"/>
        <v>0.16075770664097783</v>
      </c>
      <c r="BB116">
        <v>1.232</v>
      </c>
      <c r="BC116">
        <v>0.5</v>
      </c>
      <c r="BD116" t="s">
        <v>355</v>
      </c>
      <c r="BE116">
        <v>2</v>
      </c>
      <c r="BF116" t="b">
        <v>1</v>
      </c>
      <c r="BG116">
        <v>1657479837.5</v>
      </c>
      <c r="BH116">
        <v>1651.47555555556</v>
      </c>
      <c r="BI116">
        <v>1685.3944444444401</v>
      </c>
      <c r="BJ116">
        <v>24.706866666666699</v>
      </c>
      <c r="BK116">
        <v>23.856488888888901</v>
      </c>
      <c r="BL116">
        <v>1636.28666666667</v>
      </c>
      <c r="BM116">
        <v>24.342199999999998</v>
      </c>
      <c r="BN116">
        <v>500.02255555555598</v>
      </c>
      <c r="BO116">
        <v>73.294155555555605</v>
      </c>
      <c r="BP116">
        <v>4.4703777777777801E-2</v>
      </c>
      <c r="BQ116">
        <v>27.231188888888902</v>
      </c>
      <c r="BR116">
        <v>28.064022222222199</v>
      </c>
      <c r="BS116">
        <v>999.9</v>
      </c>
      <c r="BT116">
        <v>0</v>
      </c>
      <c r="BU116">
        <v>0</v>
      </c>
      <c r="BV116">
        <v>10048.8888888889</v>
      </c>
      <c r="BW116">
        <v>0</v>
      </c>
      <c r="BX116">
        <v>1469.65777777778</v>
      </c>
      <c r="BY116">
        <v>-33.920255555555599</v>
      </c>
      <c r="BZ116">
        <v>1693.3088888888899</v>
      </c>
      <c r="CA116">
        <v>1726.5833333333301</v>
      </c>
      <c r="CB116">
        <v>0.85036</v>
      </c>
      <c r="CC116">
        <v>1685.3944444444401</v>
      </c>
      <c r="CD116">
        <v>23.856488888888901</v>
      </c>
      <c r="CE116">
        <v>1.81086777777778</v>
      </c>
      <c r="CF116">
        <v>1.74854222222222</v>
      </c>
      <c r="CG116">
        <v>15.8809222222222</v>
      </c>
      <c r="CH116">
        <v>15.3342222222222</v>
      </c>
      <c r="CI116">
        <v>2000.0066666666701</v>
      </c>
      <c r="CJ116">
        <v>0.98000299999999996</v>
      </c>
      <c r="CK116">
        <v>1.9996699999999999E-2</v>
      </c>
      <c r="CL116">
        <v>0</v>
      </c>
      <c r="CM116">
        <v>2.1904222222222201</v>
      </c>
      <c r="CN116">
        <v>0</v>
      </c>
      <c r="CO116">
        <v>3303.9822222222201</v>
      </c>
      <c r="CP116">
        <v>17300.177777777801</v>
      </c>
      <c r="CQ116">
        <v>40.875</v>
      </c>
      <c r="CR116">
        <v>41.311999999999998</v>
      </c>
      <c r="CS116">
        <v>40.686999999999998</v>
      </c>
      <c r="CT116">
        <v>39.485999999999997</v>
      </c>
      <c r="CU116">
        <v>40</v>
      </c>
      <c r="CV116">
        <v>1960.0166666666701</v>
      </c>
      <c r="CW116">
        <v>39.99</v>
      </c>
      <c r="CX116">
        <v>0</v>
      </c>
      <c r="CY116">
        <v>1657479814.3</v>
      </c>
      <c r="CZ116">
        <v>0</v>
      </c>
      <c r="DA116">
        <v>0</v>
      </c>
      <c r="DB116" t="s">
        <v>356</v>
      </c>
      <c r="DC116">
        <v>1657313570</v>
      </c>
      <c r="DD116">
        <v>1657313571.5</v>
      </c>
      <c r="DE116">
        <v>0</v>
      </c>
      <c r="DF116">
        <v>-0.183</v>
      </c>
      <c r="DG116">
        <v>-4.0000000000000001E-3</v>
      </c>
      <c r="DH116">
        <v>8.7509999999999994</v>
      </c>
      <c r="DI116">
        <v>0.37</v>
      </c>
      <c r="DJ116">
        <v>417</v>
      </c>
      <c r="DK116">
        <v>25</v>
      </c>
      <c r="DL116">
        <v>0.7</v>
      </c>
      <c r="DM116">
        <v>0.09</v>
      </c>
      <c r="DN116">
        <v>-33.262804878048797</v>
      </c>
      <c r="DO116">
        <v>-0.40247874564456498</v>
      </c>
      <c r="DP116">
        <v>0.64037954064270797</v>
      </c>
      <c r="DQ116">
        <v>0</v>
      </c>
      <c r="DR116">
        <v>0.85855158536585396</v>
      </c>
      <c r="DS116">
        <v>-4.7571114982578697E-2</v>
      </c>
      <c r="DT116">
        <v>5.85808154718286E-3</v>
      </c>
      <c r="DU116">
        <v>1</v>
      </c>
      <c r="DV116">
        <v>1</v>
      </c>
      <c r="DW116">
        <v>2</v>
      </c>
      <c r="DX116" t="s">
        <v>357</v>
      </c>
      <c r="DY116">
        <v>2.9703200000000001</v>
      </c>
      <c r="DZ116">
        <v>2.69889</v>
      </c>
      <c r="EA116">
        <v>0.18592</v>
      </c>
      <c r="EB116">
        <v>0.18896199999999999</v>
      </c>
      <c r="EC116">
        <v>8.59375E-2</v>
      </c>
      <c r="ED116">
        <v>8.4442299999999998E-2</v>
      </c>
      <c r="EE116">
        <v>31561.4</v>
      </c>
      <c r="EF116">
        <v>34337.699999999997</v>
      </c>
      <c r="EG116">
        <v>35149.800000000003</v>
      </c>
      <c r="EH116">
        <v>38415.4</v>
      </c>
      <c r="EI116">
        <v>45598.1</v>
      </c>
      <c r="EJ116">
        <v>50806.2</v>
      </c>
      <c r="EK116">
        <v>54979.1</v>
      </c>
      <c r="EL116">
        <v>61624.6</v>
      </c>
      <c r="EM116">
        <v>1.946</v>
      </c>
      <c r="EN116">
        <v>2.1238000000000001</v>
      </c>
      <c r="EO116">
        <v>4.50015E-2</v>
      </c>
      <c r="EP116">
        <v>0</v>
      </c>
      <c r="EQ116">
        <v>27.331499999999998</v>
      </c>
      <c r="ER116">
        <v>999.9</v>
      </c>
      <c r="ES116">
        <v>41.32</v>
      </c>
      <c r="ET116">
        <v>35.792000000000002</v>
      </c>
      <c r="EU116">
        <v>33.262700000000002</v>
      </c>
      <c r="EV116">
        <v>52.790199999999999</v>
      </c>
      <c r="EW116">
        <v>36.3902</v>
      </c>
      <c r="EX116">
        <v>2</v>
      </c>
      <c r="EY116">
        <v>0.17491899999999999</v>
      </c>
      <c r="EZ116">
        <v>3.54697</v>
      </c>
      <c r="FA116">
        <v>20.1114</v>
      </c>
      <c r="FB116">
        <v>5.1993200000000002</v>
      </c>
      <c r="FC116">
        <v>12.0099</v>
      </c>
      <c r="FD116">
        <v>4.976</v>
      </c>
      <c r="FE116">
        <v>3.294</v>
      </c>
      <c r="FF116">
        <v>9999</v>
      </c>
      <c r="FG116">
        <v>9999</v>
      </c>
      <c r="FH116">
        <v>9999</v>
      </c>
      <c r="FI116">
        <v>583</v>
      </c>
      <c r="FJ116">
        <v>1.8631</v>
      </c>
      <c r="FK116">
        <v>1.8678900000000001</v>
      </c>
      <c r="FL116">
        <v>1.86758</v>
      </c>
      <c r="FM116">
        <v>1.86887</v>
      </c>
      <c r="FN116">
        <v>1.8696600000000001</v>
      </c>
      <c r="FO116">
        <v>1.8656900000000001</v>
      </c>
      <c r="FP116">
        <v>1.8667</v>
      </c>
      <c r="FQ116">
        <v>1.8681000000000001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15.24</v>
      </c>
      <c r="GF116">
        <v>0.36470000000000002</v>
      </c>
      <c r="GG116">
        <v>4.1364293666523597</v>
      </c>
      <c r="GH116">
        <v>8.4522687725487305E-3</v>
      </c>
      <c r="GI116">
        <v>-1.6959636708711599E-6</v>
      </c>
      <c r="GJ116">
        <v>4.0157175029199598E-10</v>
      </c>
      <c r="GK116">
        <v>-9.3331712570041497E-2</v>
      </c>
      <c r="GL116">
        <v>-1.2380171323446701E-2</v>
      </c>
      <c r="GM116">
        <v>1.4613783029802699E-3</v>
      </c>
      <c r="GN116">
        <v>-7.38890925161513E-6</v>
      </c>
      <c r="GO116">
        <v>15</v>
      </c>
      <c r="GP116">
        <v>2141</v>
      </c>
      <c r="GQ116">
        <v>1</v>
      </c>
      <c r="GR116">
        <v>40</v>
      </c>
      <c r="GS116">
        <v>2771.2</v>
      </c>
      <c r="GT116">
        <v>2771.1</v>
      </c>
      <c r="GU116">
        <v>3.9416500000000001</v>
      </c>
      <c r="GV116">
        <v>2.6281699999999999</v>
      </c>
      <c r="GW116">
        <v>2.2485400000000002</v>
      </c>
      <c r="GX116">
        <v>2.7331500000000002</v>
      </c>
      <c r="GY116">
        <v>1.9958499999999999</v>
      </c>
      <c r="GZ116">
        <v>2.4023400000000001</v>
      </c>
      <c r="HA116">
        <v>40.146000000000001</v>
      </c>
      <c r="HB116">
        <v>13.799300000000001</v>
      </c>
      <c r="HC116">
        <v>18</v>
      </c>
      <c r="HD116">
        <v>497.76</v>
      </c>
      <c r="HE116">
        <v>621.20399999999995</v>
      </c>
      <c r="HF116">
        <v>20.997</v>
      </c>
      <c r="HG116">
        <v>29.370100000000001</v>
      </c>
      <c r="HH116">
        <v>30.001200000000001</v>
      </c>
      <c r="HI116">
        <v>29.2607</v>
      </c>
      <c r="HJ116">
        <v>29.1873</v>
      </c>
      <c r="HK116">
        <v>78.912199999999999</v>
      </c>
      <c r="HL116">
        <v>26.7637</v>
      </c>
      <c r="HM116">
        <v>0</v>
      </c>
      <c r="HN116">
        <v>21.000299999999999</v>
      </c>
      <c r="HO116">
        <v>1705.32</v>
      </c>
      <c r="HP116">
        <v>23.928000000000001</v>
      </c>
      <c r="HQ116">
        <v>101.96299999999999</v>
      </c>
      <c r="HR116">
        <v>102.57</v>
      </c>
    </row>
    <row r="117" spans="1:226" x14ac:dyDescent="0.2">
      <c r="A117">
        <v>101</v>
      </c>
      <c r="B117">
        <v>1657479844.5</v>
      </c>
      <c r="C117">
        <v>591.5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1657479841.9444399</v>
      </c>
      <c r="J117">
        <f t="shared" si="34"/>
        <v>3.526614287812467E-3</v>
      </c>
      <c r="K117">
        <f t="shared" si="35"/>
        <v>3.5266142878124671</v>
      </c>
      <c r="L117">
        <f t="shared" si="36"/>
        <v>48.13117123481323</v>
      </c>
      <c r="M117">
        <f t="shared" si="37"/>
        <v>1666.76444444444</v>
      </c>
      <c r="N117">
        <f t="shared" si="38"/>
        <v>993.45618210024486</v>
      </c>
      <c r="O117">
        <f t="shared" si="39"/>
        <v>72.858749093619039</v>
      </c>
      <c r="P117">
        <f t="shared" si="40"/>
        <v>122.23827748417899</v>
      </c>
      <c r="Q117">
        <f t="shared" si="41"/>
        <v>0.12759499251205345</v>
      </c>
      <c r="R117">
        <f t="shared" si="42"/>
        <v>3.6707786908889837</v>
      </c>
      <c r="S117">
        <f t="shared" si="43"/>
        <v>0.1251813042958228</v>
      </c>
      <c r="T117">
        <f t="shared" si="44"/>
        <v>7.8451372460603547E-2</v>
      </c>
      <c r="U117">
        <f t="shared" si="45"/>
        <v>321.5164850000005</v>
      </c>
      <c r="V117">
        <f t="shared" si="46"/>
        <v>28.018700594794101</v>
      </c>
      <c r="W117">
        <f t="shared" si="47"/>
        <v>28.018700594794101</v>
      </c>
      <c r="X117">
        <f t="shared" si="48"/>
        <v>3.7989787075372807</v>
      </c>
      <c r="Y117">
        <f t="shared" si="49"/>
        <v>49.955264470050111</v>
      </c>
      <c r="Z117">
        <f t="shared" si="50"/>
        <v>1.8119131804263937</v>
      </c>
      <c r="AA117">
        <f t="shared" si="51"/>
        <v>3.6270715402031306</v>
      </c>
      <c r="AB117">
        <f t="shared" si="52"/>
        <v>1.987065527110887</v>
      </c>
      <c r="AC117">
        <f t="shared" si="53"/>
        <v>-155.52369009252979</v>
      </c>
      <c r="AD117">
        <f t="shared" si="54"/>
        <v>-156.7559320715481</v>
      </c>
      <c r="AE117">
        <f t="shared" si="55"/>
        <v>-9.2734821862713712</v>
      </c>
      <c r="AF117">
        <f t="shared" si="56"/>
        <v>-3.6619350348786384E-2</v>
      </c>
      <c r="AG117">
        <f t="shared" si="57"/>
        <v>128.51635811150601</v>
      </c>
      <c r="AH117">
        <f t="shared" si="58"/>
        <v>3.5207302286276461</v>
      </c>
      <c r="AI117">
        <f t="shared" si="59"/>
        <v>48.13117123481323</v>
      </c>
      <c r="AJ117">
        <v>1741.0987395115999</v>
      </c>
      <c r="AK117">
        <v>1715.9698181818201</v>
      </c>
      <c r="AL117">
        <v>3.4278243238666901</v>
      </c>
      <c r="AM117">
        <v>64.505183342234901</v>
      </c>
      <c r="AN117">
        <f t="shared" si="60"/>
        <v>3.5266142878124671</v>
      </c>
      <c r="AO117">
        <v>23.8574614993226</v>
      </c>
      <c r="AP117">
        <v>24.704433939393901</v>
      </c>
      <c r="AQ117">
        <v>1.19410044636769E-4</v>
      </c>
      <c r="AR117">
        <v>77.478749649057505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38627.307778199363</v>
      </c>
      <c r="AX117">
        <f t="shared" si="64"/>
        <v>2000.0066666666701</v>
      </c>
      <c r="AY117">
        <f t="shared" si="65"/>
        <v>1681.2053000000026</v>
      </c>
      <c r="AZ117">
        <f t="shared" si="66"/>
        <v>0.84059984800050658</v>
      </c>
      <c r="BA117">
        <f t="shared" si="67"/>
        <v>0.16075770664097783</v>
      </c>
      <c r="BB117">
        <v>1.232</v>
      </c>
      <c r="BC117">
        <v>0.5</v>
      </c>
      <c r="BD117" t="s">
        <v>355</v>
      </c>
      <c r="BE117">
        <v>2</v>
      </c>
      <c r="BF117" t="b">
        <v>1</v>
      </c>
      <c r="BG117">
        <v>1657479841.9444399</v>
      </c>
      <c r="BH117">
        <v>1666.76444444444</v>
      </c>
      <c r="BI117">
        <v>1699.87777777778</v>
      </c>
      <c r="BJ117">
        <v>24.706111111111099</v>
      </c>
      <c r="BK117">
        <v>23.860011111111099</v>
      </c>
      <c r="BL117">
        <v>1651.48555555556</v>
      </c>
      <c r="BM117">
        <v>24.3414888888889</v>
      </c>
      <c r="BN117">
        <v>499.98533333333302</v>
      </c>
      <c r="BO117">
        <v>73.2937222222222</v>
      </c>
      <c r="BP117">
        <v>4.4941733333333303E-2</v>
      </c>
      <c r="BQ117">
        <v>27.226600000000001</v>
      </c>
      <c r="BR117">
        <v>28.067599999999999</v>
      </c>
      <c r="BS117">
        <v>999.9</v>
      </c>
      <c r="BT117">
        <v>0</v>
      </c>
      <c r="BU117">
        <v>0</v>
      </c>
      <c r="BV117">
        <v>9973.3333333333303</v>
      </c>
      <c r="BW117">
        <v>0</v>
      </c>
      <c r="BX117">
        <v>1390.9833333333299</v>
      </c>
      <c r="BY117">
        <v>-33.114166666666698</v>
      </c>
      <c r="BZ117">
        <v>1708.9866666666701</v>
      </c>
      <c r="CA117">
        <v>1741.4266666666699</v>
      </c>
      <c r="CB117">
        <v>0.84610066666666695</v>
      </c>
      <c r="CC117">
        <v>1699.87777777778</v>
      </c>
      <c r="CD117">
        <v>23.860011111111099</v>
      </c>
      <c r="CE117">
        <v>1.81080333333333</v>
      </c>
      <c r="CF117">
        <v>1.7487900000000001</v>
      </c>
      <c r="CG117">
        <v>15.8803444444444</v>
      </c>
      <c r="CH117">
        <v>15.3364222222222</v>
      </c>
      <c r="CI117">
        <v>2000.0066666666701</v>
      </c>
      <c r="CJ117">
        <v>0.98000299999999996</v>
      </c>
      <c r="CK117">
        <v>1.9996699999999999E-2</v>
      </c>
      <c r="CL117">
        <v>0</v>
      </c>
      <c r="CM117">
        <v>2.2086222222222198</v>
      </c>
      <c r="CN117">
        <v>0</v>
      </c>
      <c r="CO117">
        <v>3255.46333333333</v>
      </c>
      <c r="CP117">
        <v>17300.211111111101</v>
      </c>
      <c r="CQ117">
        <v>40.875</v>
      </c>
      <c r="CR117">
        <v>41.326000000000001</v>
      </c>
      <c r="CS117">
        <v>40.686999999999998</v>
      </c>
      <c r="CT117">
        <v>39.5</v>
      </c>
      <c r="CU117">
        <v>40</v>
      </c>
      <c r="CV117">
        <v>1960.0166666666701</v>
      </c>
      <c r="CW117">
        <v>39.99</v>
      </c>
      <c r="CX117">
        <v>0</v>
      </c>
      <c r="CY117">
        <v>1657479819.0999999</v>
      </c>
      <c r="CZ117">
        <v>0</v>
      </c>
      <c r="DA117">
        <v>0</v>
      </c>
      <c r="DB117" t="s">
        <v>356</v>
      </c>
      <c r="DC117">
        <v>1657313570</v>
      </c>
      <c r="DD117">
        <v>1657313571.5</v>
      </c>
      <c r="DE117">
        <v>0</v>
      </c>
      <c r="DF117">
        <v>-0.183</v>
      </c>
      <c r="DG117">
        <v>-4.0000000000000001E-3</v>
      </c>
      <c r="DH117">
        <v>8.7509999999999994</v>
      </c>
      <c r="DI117">
        <v>0.37</v>
      </c>
      <c r="DJ117">
        <v>417</v>
      </c>
      <c r="DK117">
        <v>25</v>
      </c>
      <c r="DL117">
        <v>0.7</v>
      </c>
      <c r="DM117">
        <v>0.09</v>
      </c>
      <c r="DN117">
        <v>-33.263485365853697</v>
      </c>
      <c r="DO117">
        <v>-0.36856097560989398</v>
      </c>
      <c r="DP117">
        <v>0.768647762762942</v>
      </c>
      <c r="DQ117">
        <v>0</v>
      </c>
      <c r="DR117">
        <v>0.85450546341463396</v>
      </c>
      <c r="DS117">
        <v>-5.19604390243898E-2</v>
      </c>
      <c r="DT117">
        <v>6.1445414169221096E-3</v>
      </c>
      <c r="DU117">
        <v>1</v>
      </c>
      <c r="DV117">
        <v>1</v>
      </c>
      <c r="DW117">
        <v>2</v>
      </c>
      <c r="DX117" t="s">
        <v>357</v>
      </c>
      <c r="DY117">
        <v>2.9704799999999998</v>
      </c>
      <c r="DZ117">
        <v>2.7002999999999999</v>
      </c>
      <c r="EA117">
        <v>0.18693000000000001</v>
      </c>
      <c r="EB117">
        <v>0.18989600000000001</v>
      </c>
      <c r="EC117">
        <v>8.5933700000000002E-2</v>
      </c>
      <c r="ED117">
        <v>8.4462300000000004E-2</v>
      </c>
      <c r="EE117">
        <v>31521.9</v>
      </c>
      <c r="EF117">
        <v>34297.599999999999</v>
      </c>
      <c r="EG117">
        <v>35149.5</v>
      </c>
      <c r="EH117">
        <v>38414.800000000003</v>
      </c>
      <c r="EI117">
        <v>45598</v>
      </c>
      <c r="EJ117">
        <v>50803.8</v>
      </c>
      <c r="EK117">
        <v>54978.8</v>
      </c>
      <c r="EL117">
        <v>61623.1</v>
      </c>
      <c r="EM117">
        <v>1.9466000000000001</v>
      </c>
      <c r="EN117">
        <v>2.1242000000000001</v>
      </c>
      <c r="EO117">
        <v>4.3868999999999998E-2</v>
      </c>
      <c r="EP117">
        <v>0</v>
      </c>
      <c r="EQ117">
        <v>27.346399999999999</v>
      </c>
      <c r="ER117">
        <v>999.9</v>
      </c>
      <c r="ES117">
        <v>41.295000000000002</v>
      </c>
      <c r="ET117">
        <v>35.792000000000002</v>
      </c>
      <c r="EU117">
        <v>33.244100000000003</v>
      </c>
      <c r="EV117">
        <v>53.290199999999999</v>
      </c>
      <c r="EW117">
        <v>36.450299999999999</v>
      </c>
      <c r="EX117">
        <v>2</v>
      </c>
      <c r="EY117">
        <v>0.17552799999999999</v>
      </c>
      <c r="EZ117">
        <v>3.6830699999999998</v>
      </c>
      <c r="FA117">
        <v>20.108699999999999</v>
      </c>
      <c r="FB117">
        <v>5.1993200000000002</v>
      </c>
      <c r="FC117">
        <v>12.0099</v>
      </c>
      <c r="FD117">
        <v>4.976</v>
      </c>
      <c r="FE117">
        <v>3.294</v>
      </c>
      <c r="FF117">
        <v>9999</v>
      </c>
      <c r="FG117">
        <v>9999</v>
      </c>
      <c r="FH117">
        <v>9999</v>
      </c>
      <c r="FI117">
        <v>583</v>
      </c>
      <c r="FJ117">
        <v>1.8631</v>
      </c>
      <c r="FK117">
        <v>1.8678600000000001</v>
      </c>
      <c r="FL117">
        <v>1.86768</v>
      </c>
      <c r="FM117">
        <v>1.8689</v>
      </c>
      <c r="FN117">
        <v>1.8696299999999999</v>
      </c>
      <c r="FO117">
        <v>1.8656900000000001</v>
      </c>
      <c r="FP117">
        <v>1.86673</v>
      </c>
      <c r="FQ117">
        <v>1.8681300000000001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15.33</v>
      </c>
      <c r="GF117">
        <v>0.36459999999999998</v>
      </c>
      <c r="GG117">
        <v>4.1364293666523597</v>
      </c>
      <c r="GH117">
        <v>8.4522687725487305E-3</v>
      </c>
      <c r="GI117">
        <v>-1.6959636708711599E-6</v>
      </c>
      <c r="GJ117">
        <v>4.0157175029199598E-10</v>
      </c>
      <c r="GK117">
        <v>-9.3331712570041497E-2</v>
      </c>
      <c r="GL117">
        <v>-1.2380171323446701E-2</v>
      </c>
      <c r="GM117">
        <v>1.4613783029802699E-3</v>
      </c>
      <c r="GN117">
        <v>-7.38890925161513E-6</v>
      </c>
      <c r="GO117">
        <v>15</v>
      </c>
      <c r="GP117">
        <v>2141</v>
      </c>
      <c r="GQ117">
        <v>1</v>
      </c>
      <c r="GR117">
        <v>40</v>
      </c>
      <c r="GS117">
        <v>2771.2</v>
      </c>
      <c r="GT117">
        <v>2771.2</v>
      </c>
      <c r="GU117">
        <v>3.9660600000000001</v>
      </c>
      <c r="GV117">
        <v>2.6293899999999999</v>
      </c>
      <c r="GW117">
        <v>2.2485400000000002</v>
      </c>
      <c r="GX117">
        <v>2.7331500000000002</v>
      </c>
      <c r="GY117">
        <v>1.9958499999999999</v>
      </c>
      <c r="GZ117">
        <v>2.3986800000000001</v>
      </c>
      <c r="HA117">
        <v>40.146000000000001</v>
      </c>
      <c r="HB117">
        <v>13.7906</v>
      </c>
      <c r="HC117">
        <v>18</v>
      </c>
      <c r="HD117">
        <v>498.22399999999999</v>
      </c>
      <c r="HE117">
        <v>621.58100000000002</v>
      </c>
      <c r="HF117">
        <v>20.944700000000001</v>
      </c>
      <c r="HG117">
        <v>29.379799999999999</v>
      </c>
      <c r="HH117">
        <v>30.001200000000001</v>
      </c>
      <c r="HI117">
        <v>29.267700000000001</v>
      </c>
      <c r="HJ117">
        <v>29.193300000000001</v>
      </c>
      <c r="HK117">
        <v>79.365099999999998</v>
      </c>
      <c r="HL117">
        <v>26.492899999999999</v>
      </c>
      <c r="HM117">
        <v>0</v>
      </c>
      <c r="HN117">
        <v>20.927199999999999</v>
      </c>
      <c r="HO117">
        <v>1725.45</v>
      </c>
      <c r="HP117">
        <v>23.936499999999999</v>
      </c>
      <c r="HQ117">
        <v>101.962</v>
      </c>
      <c r="HR117">
        <v>102.568</v>
      </c>
    </row>
    <row r="118" spans="1:226" x14ac:dyDescent="0.2">
      <c r="A118">
        <v>102</v>
      </c>
      <c r="B118">
        <v>1657479850</v>
      </c>
      <c r="C118">
        <v>597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1657479847.25</v>
      </c>
      <c r="J118">
        <f t="shared" si="34"/>
        <v>3.3986990545660459E-3</v>
      </c>
      <c r="K118">
        <f t="shared" si="35"/>
        <v>3.398699054566046</v>
      </c>
      <c r="L118">
        <f t="shared" si="36"/>
        <v>50.928848100667835</v>
      </c>
      <c r="M118">
        <f t="shared" si="37"/>
        <v>1684.018</v>
      </c>
      <c r="N118">
        <f t="shared" si="38"/>
        <v>949.99551349981766</v>
      </c>
      <c r="O118">
        <f t="shared" si="39"/>
        <v>69.673749546982833</v>
      </c>
      <c r="P118">
        <f t="shared" si="40"/>
        <v>123.50779208667647</v>
      </c>
      <c r="Q118">
        <f t="shared" si="41"/>
        <v>0.12268372103932</v>
      </c>
      <c r="R118">
        <f t="shared" si="42"/>
        <v>3.6784284388655677</v>
      </c>
      <c r="S118">
        <f t="shared" si="43"/>
        <v>0.12045506843252893</v>
      </c>
      <c r="T118">
        <f t="shared" si="44"/>
        <v>7.5481281212325751E-2</v>
      </c>
      <c r="U118">
        <f t="shared" si="45"/>
        <v>321.51302699999997</v>
      </c>
      <c r="V118">
        <f t="shared" si="46"/>
        <v>28.036907251778636</v>
      </c>
      <c r="W118">
        <f t="shared" si="47"/>
        <v>28.036907251778636</v>
      </c>
      <c r="X118">
        <f t="shared" si="48"/>
        <v>3.8030121949684279</v>
      </c>
      <c r="Y118">
        <f t="shared" si="49"/>
        <v>50.002801928257846</v>
      </c>
      <c r="Z118">
        <f t="shared" si="50"/>
        <v>1.8128835878075134</v>
      </c>
      <c r="AA118">
        <f t="shared" si="51"/>
        <v>3.6255640042103465</v>
      </c>
      <c r="AB118">
        <f t="shared" si="52"/>
        <v>1.9901286071609146</v>
      </c>
      <c r="AC118">
        <f t="shared" si="53"/>
        <v>-149.88262830636262</v>
      </c>
      <c r="AD118">
        <f t="shared" si="54"/>
        <v>-162.09922114470939</v>
      </c>
      <c r="AE118">
        <f t="shared" si="55"/>
        <v>-9.5701735607714706</v>
      </c>
      <c r="AF118">
        <f t="shared" si="56"/>
        <v>-3.8996011843522638E-2</v>
      </c>
      <c r="AG118">
        <f t="shared" si="57"/>
        <v>128.81132361956793</v>
      </c>
      <c r="AH118">
        <f t="shared" si="58"/>
        <v>3.1615901221143194</v>
      </c>
      <c r="AI118">
        <f t="shared" si="59"/>
        <v>50.928848100667835</v>
      </c>
      <c r="AJ118">
        <v>1759.55698305596</v>
      </c>
      <c r="AK118">
        <v>1734.1527272727301</v>
      </c>
      <c r="AL118">
        <v>3.3136837851229899</v>
      </c>
      <c r="AM118">
        <v>64.505183342234901</v>
      </c>
      <c r="AN118">
        <f t="shared" si="60"/>
        <v>3.398699054566046</v>
      </c>
      <c r="AO118">
        <v>23.947865238729602</v>
      </c>
      <c r="AP118">
        <v>24.741826060606101</v>
      </c>
      <c r="AQ118">
        <v>5.0041185925131099E-3</v>
      </c>
      <c r="AR118">
        <v>77.478749649057505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38730.519120648125</v>
      </c>
      <c r="AX118">
        <f t="shared" si="64"/>
        <v>1999.9849999999999</v>
      </c>
      <c r="AY118">
        <f t="shared" si="65"/>
        <v>1681.1870999999999</v>
      </c>
      <c r="AZ118">
        <f t="shared" si="66"/>
        <v>0.84059985449890873</v>
      </c>
      <c r="BA118">
        <f t="shared" si="67"/>
        <v>0.16075771918289386</v>
      </c>
      <c r="BB118">
        <v>1.232</v>
      </c>
      <c r="BC118">
        <v>0.5</v>
      </c>
      <c r="BD118" t="s">
        <v>355</v>
      </c>
      <c r="BE118">
        <v>2</v>
      </c>
      <c r="BF118" t="b">
        <v>1</v>
      </c>
      <c r="BG118">
        <v>1657479847.25</v>
      </c>
      <c r="BH118">
        <v>1684.018</v>
      </c>
      <c r="BI118">
        <v>1717.069</v>
      </c>
      <c r="BJ118">
        <v>24.718509999999998</v>
      </c>
      <c r="BK118">
        <v>23.958749999999998</v>
      </c>
      <c r="BL118">
        <v>1668.633</v>
      </c>
      <c r="BM118">
        <v>24.35333</v>
      </c>
      <c r="BN118">
        <v>499.99979999999999</v>
      </c>
      <c r="BO118">
        <v>73.296279999999996</v>
      </c>
      <c r="BP118">
        <v>4.4855359999999997E-2</v>
      </c>
      <c r="BQ118">
        <v>27.21951</v>
      </c>
      <c r="BR118">
        <v>28.045100000000001</v>
      </c>
      <c r="BS118">
        <v>999.9</v>
      </c>
      <c r="BT118">
        <v>0</v>
      </c>
      <c r="BU118">
        <v>0</v>
      </c>
      <c r="BV118">
        <v>10000.5</v>
      </c>
      <c r="BW118">
        <v>0</v>
      </c>
      <c r="BX118">
        <v>1391.38</v>
      </c>
      <c r="BY118">
        <v>-33.052280000000003</v>
      </c>
      <c r="BZ118">
        <v>1726.6980000000001</v>
      </c>
      <c r="CA118">
        <v>1759.2180000000001</v>
      </c>
      <c r="CB118">
        <v>0.75976049999999995</v>
      </c>
      <c r="CC118">
        <v>1717.069</v>
      </c>
      <c r="CD118">
        <v>23.958749999999998</v>
      </c>
      <c r="CE118">
        <v>1.8117760000000001</v>
      </c>
      <c r="CF118">
        <v>1.756089</v>
      </c>
      <c r="CG118">
        <v>15.88876</v>
      </c>
      <c r="CH118">
        <v>15.401289999999999</v>
      </c>
      <c r="CI118">
        <v>1999.9849999999999</v>
      </c>
      <c r="CJ118">
        <v>0.98000299999999996</v>
      </c>
      <c r="CK118">
        <v>1.9996699999999999E-2</v>
      </c>
      <c r="CL118">
        <v>0</v>
      </c>
      <c r="CM118">
        <v>2.2225299999999999</v>
      </c>
      <c r="CN118">
        <v>0</v>
      </c>
      <c r="CO118">
        <v>3202.373</v>
      </c>
      <c r="CP118">
        <v>17300.03</v>
      </c>
      <c r="CQ118">
        <v>40.875</v>
      </c>
      <c r="CR118">
        <v>41.375</v>
      </c>
      <c r="CS118">
        <v>40.712200000000003</v>
      </c>
      <c r="CT118">
        <v>39.5</v>
      </c>
      <c r="CU118">
        <v>40</v>
      </c>
      <c r="CV118">
        <v>1959.9949999999999</v>
      </c>
      <c r="CW118">
        <v>39.99</v>
      </c>
      <c r="CX118">
        <v>0</v>
      </c>
      <c r="CY118">
        <v>1657479824.5</v>
      </c>
      <c r="CZ118">
        <v>0</v>
      </c>
      <c r="DA118">
        <v>0</v>
      </c>
      <c r="DB118" t="s">
        <v>356</v>
      </c>
      <c r="DC118">
        <v>1657313570</v>
      </c>
      <c r="DD118">
        <v>1657313571.5</v>
      </c>
      <c r="DE118">
        <v>0</v>
      </c>
      <c r="DF118">
        <v>-0.183</v>
      </c>
      <c r="DG118">
        <v>-4.0000000000000001E-3</v>
      </c>
      <c r="DH118">
        <v>8.7509999999999994</v>
      </c>
      <c r="DI118">
        <v>0.37</v>
      </c>
      <c r="DJ118">
        <v>417</v>
      </c>
      <c r="DK118">
        <v>25</v>
      </c>
      <c r="DL118">
        <v>0.7</v>
      </c>
      <c r="DM118">
        <v>0.09</v>
      </c>
      <c r="DN118">
        <v>-33.151841463414598</v>
      </c>
      <c r="DO118">
        <v>0.26608641114979997</v>
      </c>
      <c r="DP118">
        <v>0.77522482591813902</v>
      </c>
      <c r="DQ118">
        <v>0</v>
      </c>
      <c r="DR118">
        <v>0.82884975609756095</v>
      </c>
      <c r="DS118">
        <v>-0.33243255052264398</v>
      </c>
      <c r="DT118">
        <v>4.2923467410900702E-2</v>
      </c>
      <c r="DU118">
        <v>0</v>
      </c>
      <c r="DV118">
        <v>0</v>
      </c>
      <c r="DW118">
        <v>2</v>
      </c>
      <c r="DX118" t="s">
        <v>363</v>
      </c>
      <c r="DY118">
        <v>2.9709699999999999</v>
      </c>
      <c r="DZ118">
        <v>2.69909</v>
      </c>
      <c r="EA118">
        <v>0.188111</v>
      </c>
      <c r="EB118">
        <v>0.19109300000000001</v>
      </c>
      <c r="EC118">
        <v>8.6021600000000004E-2</v>
      </c>
      <c r="ED118">
        <v>8.4775400000000001E-2</v>
      </c>
      <c r="EE118">
        <v>31475.1</v>
      </c>
      <c r="EF118">
        <v>34245.599999999999</v>
      </c>
      <c r="EG118">
        <v>35148.400000000001</v>
      </c>
      <c r="EH118">
        <v>38413.4</v>
      </c>
      <c r="EI118">
        <v>45592.4</v>
      </c>
      <c r="EJ118">
        <v>50785</v>
      </c>
      <c r="EK118">
        <v>54977.3</v>
      </c>
      <c r="EL118">
        <v>61621.3</v>
      </c>
      <c r="EM118">
        <v>1.9463999999999999</v>
      </c>
      <c r="EN118">
        <v>2.1234000000000002</v>
      </c>
      <c r="EO118">
        <v>4.2349100000000001E-2</v>
      </c>
      <c r="EP118">
        <v>0</v>
      </c>
      <c r="EQ118">
        <v>27.364100000000001</v>
      </c>
      <c r="ER118">
        <v>999.9</v>
      </c>
      <c r="ES118">
        <v>41.271000000000001</v>
      </c>
      <c r="ET118">
        <v>35.811999999999998</v>
      </c>
      <c r="EU118">
        <v>33.261000000000003</v>
      </c>
      <c r="EV118">
        <v>53.1402</v>
      </c>
      <c r="EW118">
        <v>36.450299999999999</v>
      </c>
      <c r="EX118">
        <v>2</v>
      </c>
      <c r="EY118">
        <v>0.17658499999999999</v>
      </c>
      <c r="EZ118">
        <v>3.60608</v>
      </c>
      <c r="FA118">
        <v>20.110499999999998</v>
      </c>
      <c r="FB118">
        <v>5.1993200000000002</v>
      </c>
      <c r="FC118">
        <v>12.0099</v>
      </c>
      <c r="FD118">
        <v>4.976</v>
      </c>
      <c r="FE118">
        <v>3.294</v>
      </c>
      <c r="FF118">
        <v>9999</v>
      </c>
      <c r="FG118">
        <v>9999</v>
      </c>
      <c r="FH118">
        <v>9999</v>
      </c>
      <c r="FI118">
        <v>583</v>
      </c>
      <c r="FJ118">
        <v>1.8631</v>
      </c>
      <c r="FK118">
        <v>1.8678600000000001</v>
      </c>
      <c r="FL118">
        <v>1.86765</v>
      </c>
      <c r="FM118">
        <v>1.86887</v>
      </c>
      <c r="FN118">
        <v>1.8695999999999999</v>
      </c>
      <c r="FO118">
        <v>1.8656600000000001</v>
      </c>
      <c r="FP118">
        <v>1.86676</v>
      </c>
      <c r="FQ118">
        <v>1.8681300000000001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15.44</v>
      </c>
      <c r="GF118">
        <v>0.36630000000000001</v>
      </c>
      <c r="GG118">
        <v>4.1364293666523597</v>
      </c>
      <c r="GH118">
        <v>8.4522687725487305E-3</v>
      </c>
      <c r="GI118">
        <v>-1.6959636708711599E-6</v>
      </c>
      <c r="GJ118">
        <v>4.0157175029199598E-10</v>
      </c>
      <c r="GK118">
        <v>-9.3331712570041497E-2</v>
      </c>
      <c r="GL118">
        <v>-1.2380171323446701E-2</v>
      </c>
      <c r="GM118">
        <v>1.4613783029802699E-3</v>
      </c>
      <c r="GN118">
        <v>-7.38890925161513E-6</v>
      </c>
      <c r="GO118">
        <v>15</v>
      </c>
      <c r="GP118">
        <v>2141</v>
      </c>
      <c r="GQ118">
        <v>1</v>
      </c>
      <c r="GR118">
        <v>40</v>
      </c>
      <c r="GS118">
        <v>2771.3</v>
      </c>
      <c r="GT118">
        <v>2771.3</v>
      </c>
      <c r="GU118">
        <v>3.9965799999999998</v>
      </c>
      <c r="GV118">
        <v>2.6269499999999999</v>
      </c>
      <c r="GW118">
        <v>2.2485400000000002</v>
      </c>
      <c r="GX118">
        <v>2.7331500000000002</v>
      </c>
      <c r="GY118">
        <v>1.9958499999999999</v>
      </c>
      <c r="GZ118">
        <v>2.3974600000000001</v>
      </c>
      <c r="HA118">
        <v>40.171300000000002</v>
      </c>
      <c r="HB118">
        <v>13.799300000000001</v>
      </c>
      <c r="HC118">
        <v>18</v>
      </c>
      <c r="HD118">
        <v>498.15499999999997</v>
      </c>
      <c r="HE118">
        <v>621.04999999999995</v>
      </c>
      <c r="HF118">
        <v>20.871400000000001</v>
      </c>
      <c r="HG118">
        <v>29.392399999999999</v>
      </c>
      <c r="HH118">
        <v>30.001100000000001</v>
      </c>
      <c r="HI118">
        <v>29.275700000000001</v>
      </c>
      <c r="HJ118">
        <v>29.202200000000001</v>
      </c>
      <c r="HK118">
        <v>80.009699999999995</v>
      </c>
      <c r="HL118">
        <v>26.492899999999999</v>
      </c>
      <c r="HM118">
        <v>0</v>
      </c>
      <c r="HN118">
        <v>20.8752</v>
      </c>
      <c r="HO118">
        <v>1738.93</v>
      </c>
      <c r="HP118">
        <v>23.922999999999998</v>
      </c>
      <c r="HQ118">
        <v>101.959</v>
      </c>
      <c r="HR118">
        <v>102.565</v>
      </c>
    </row>
    <row r="119" spans="1:226" x14ac:dyDescent="0.2">
      <c r="A119">
        <v>103</v>
      </c>
      <c r="B119">
        <v>1657479854.5</v>
      </c>
      <c r="C119">
        <v>601.5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1657479851.6500001</v>
      </c>
      <c r="J119">
        <f t="shared" si="34"/>
        <v>3.4362078992964166E-3</v>
      </c>
      <c r="K119">
        <f t="shared" si="35"/>
        <v>3.4362078992964165</v>
      </c>
      <c r="L119">
        <f t="shared" si="36"/>
        <v>48.439744230279203</v>
      </c>
      <c r="M119">
        <f t="shared" si="37"/>
        <v>1698.598</v>
      </c>
      <c r="N119">
        <f t="shared" si="38"/>
        <v>1005.3288425166803</v>
      </c>
      <c r="O119">
        <f t="shared" si="39"/>
        <v>73.730681098168461</v>
      </c>
      <c r="P119">
        <f t="shared" si="40"/>
        <v>124.57494717695698</v>
      </c>
      <c r="Q119">
        <f t="shared" si="41"/>
        <v>0.12448529334020887</v>
      </c>
      <c r="R119">
        <f t="shared" si="42"/>
        <v>3.6794760234587232</v>
      </c>
      <c r="S119">
        <f t="shared" si="43"/>
        <v>0.12219200573338351</v>
      </c>
      <c r="T119">
        <f t="shared" si="44"/>
        <v>7.657252748798965E-2</v>
      </c>
      <c r="U119">
        <f t="shared" si="45"/>
        <v>321.51542099999995</v>
      </c>
      <c r="V119">
        <f t="shared" si="46"/>
        <v>28.020536775481855</v>
      </c>
      <c r="W119">
        <f t="shared" si="47"/>
        <v>28.020536775481855</v>
      </c>
      <c r="X119">
        <f t="shared" si="48"/>
        <v>3.7993853241650788</v>
      </c>
      <c r="Y119">
        <f t="shared" si="49"/>
        <v>50.110965698330169</v>
      </c>
      <c r="Z119">
        <f t="shared" si="50"/>
        <v>1.8159221810174688</v>
      </c>
      <c r="AA119">
        <f t="shared" si="51"/>
        <v>3.6238020076272055</v>
      </c>
      <c r="AB119">
        <f t="shared" si="52"/>
        <v>1.98346314314761</v>
      </c>
      <c r="AC119">
        <f t="shared" si="53"/>
        <v>-151.53676835897198</v>
      </c>
      <c r="AD119">
        <f t="shared" si="54"/>
        <v>-160.5424783944664</v>
      </c>
      <c r="AE119">
        <f t="shared" si="55"/>
        <v>-9.4744002751053245</v>
      </c>
      <c r="AF119">
        <f t="shared" si="56"/>
        <v>-3.8226028543761004E-2</v>
      </c>
      <c r="AG119">
        <f t="shared" si="57"/>
        <v>127.56017075802851</v>
      </c>
      <c r="AH119">
        <f t="shared" si="58"/>
        <v>3.1767042938672057</v>
      </c>
      <c r="AI119">
        <f t="shared" si="59"/>
        <v>48.439744230279203</v>
      </c>
      <c r="AJ119">
        <v>1774.54112720639</v>
      </c>
      <c r="AK119">
        <v>1749.62987878788</v>
      </c>
      <c r="AL119">
        <v>3.3493708209567399</v>
      </c>
      <c r="AM119">
        <v>64.505183342234901</v>
      </c>
      <c r="AN119">
        <f t="shared" si="60"/>
        <v>3.4362078992964165</v>
      </c>
      <c r="AO119">
        <v>23.995313757662299</v>
      </c>
      <c r="AP119">
        <v>24.778273333333299</v>
      </c>
      <c r="AQ119">
        <v>9.3958885333882605E-3</v>
      </c>
      <c r="AR119">
        <v>77.478749649057505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38745.552852596222</v>
      </c>
      <c r="AX119">
        <f t="shared" si="64"/>
        <v>2000</v>
      </c>
      <c r="AY119">
        <f t="shared" si="65"/>
        <v>1681.1996999999999</v>
      </c>
      <c r="AZ119">
        <f t="shared" si="66"/>
        <v>0.84059984999999993</v>
      </c>
      <c r="BA119">
        <f t="shared" si="67"/>
        <v>0.16075771049999998</v>
      </c>
      <c r="BB119">
        <v>1.232</v>
      </c>
      <c r="BC119">
        <v>0.5</v>
      </c>
      <c r="BD119" t="s">
        <v>355</v>
      </c>
      <c r="BE119">
        <v>2</v>
      </c>
      <c r="BF119" t="b">
        <v>1</v>
      </c>
      <c r="BG119">
        <v>1657479851.6500001</v>
      </c>
      <c r="BH119">
        <v>1698.598</v>
      </c>
      <c r="BI119">
        <v>1731.3579999999999</v>
      </c>
      <c r="BJ119">
        <v>24.760370000000002</v>
      </c>
      <c r="BK119">
        <v>23.997019999999999</v>
      </c>
      <c r="BL119">
        <v>1683.124</v>
      </c>
      <c r="BM119">
        <v>24.393350000000002</v>
      </c>
      <c r="BN119">
        <v>500.0059</v>
      </c>
      <c r="BO119">
        <v>73.294589999999999</v>
      </c>
      <c r="BP119">
        <v>4.5274509999999997E-2</v>
      </c>
      <c r="BQ119">
        <v>27.211220000000001</v>
      </c>
      <c r="BR119">
        <v>28.062069999999999</v>
      </c>
      <c r="BS119">
        <v>999.9</v>
      </c>
      <c r="BT119">
        <v>0</v>
      </c>
      <c r="BU119">
        <v>0</v>
      </c>
      <c r="BV119">
        <v>10004.5</v>
      </c>
      <c r="BW119">
        <v>0</v>
      </c>
      <c r="BX119">
        <v>1472.2059999999999</v>
      </c>
      <c r="BY119">
        <v>-32.760300000000001</v>
      </c>
      <c r="BZ119">
        <v>1741.7239999999999</v>
      </c>
      <c r="CA119">
        <v>1773.9269999999999</v>
      </c>
      <c r="CB119">
        <v>0.76335319999999995</v>
      </c>
      <c r="CC119">
        <v>1731.3579999999999</v>
      </c>
      <c r="CD119">
        <v>23.997019999999999</v>
      </c>
      <c r="CE119">
        <v>1.8148010000000001</v>
      </c>
      <c r="CF119">
        <v>1.758853</v>
      </c>
      <c r="CG119">
        <v>15.914859999999999</v>
      </c>
      <c r="CH119">
        <v>15.42582</v>
      </c>
      <c r="CI119">
        <v>2000</v>
      </c>
      <c r="CJ119">
        <v>0.98000299999999996</v>
      </c>
      <c r="CK119">
        <v>1.9996699999999999E-2</v>
      </c>
      <c r="CL119">
        <v>0</v>
      </c>
      <c r="CM119">
        <v>2.2497500000000001</v>
      </c>
      <c r="CN119">
        <v>0</v>
      </c>
      <c r="CO119">
        <v>3245.201</v>
      </c>
      <c r="CP119">
        <v>17300.14</v>
      </c>
      <c r="CQ119">
        <v>40.875</v>
      </c>
      <c r="CR119">
        <v>41.375</v>
      </c>
      <c r="CS119">
        <v>40.743699999999997</v>
      </c>
      <c r="CT119">
        <v>39.5124</v>
      </c>
      <c r="CU119">
        <v>40</v>
      </c>
      <c r="CV119">
        <v>1960.01</v>
      </c>
      <c r="CW119">
        <v>39.99</v>
      </c>
      <c r="CX119">
        <v>0</v>
      </c>
      <c r="CY119">
        <v>1657479829.3</v>
      </c>
      <c r="CZ119">
        <v>0</v>
      </c>
      <c r="DA119">
        <v>0</v>
      </c>
      <c r="DB119" t="s">
        <v>356</v>
      </c>
      <c r="DC119">
        <v>1657313570</v>
      </c>
      <c r="DD119">
        <v>1657313571.5</v>
      </c>
      <c r="DE119">
        <v>0</v>
      </c>
      <c r="DF119">
        <v>-0.183</v>
      </c>
      <c r="DG119">
        <v>-4.0000000000000001E-3</v>
      </c>
      <c r="DH119">
        <v>8.7509999999999994</v>
      </c>
      <c r="DI119">
        <v>0.37</v>
      </c>
      <c r="DJ119">
        <v>417</v>
      </c>
      <c r="DK119">
        <v>25</v>
      </c>
      <c r="DL119">
        <v>0.7</v>
      </c>
      <c r="DM119">
        <v>0.09</v>
      </c>
      <c r="DN119">
        <v>-33.104604878048796</v>
      </c>
      <c r="DO119">
        <v>2.92210034843206</v>
      </c>
      <c r="DP119">
        <v>0.75330341762174102</v>
      </c>
      <c r="DQ119">
        <v>0</v>
      </c>
      <c r="DR119">
        <v>0.81099870731707302</v>
      </c>
      <c r="DS119">
        <v>-0.39540303135888699</v>
      </c>
      <c r="DT119">
        <v>4.6835585642232801E-2</v>
      </c>
      <c r="DU119">
        <v>0</v>
      </c>
      <c r="DV119">
        <v>0</v>
      </c>
      <c r="DW119">
        <v>2</v>
      </c>
      <c r="DX119" t="s">
        <v>363</v>
      </c>
      <c r="DY119">
        <v>2.9706999999999999</v>
      </c>
      <c r="DZ119">
        <v>2.69909</v>
      </c>
      <c r="EA119">
        <v>0.18907299999999999</v>
      </c>
      <c r="EB119">
        <v>0.19206999999999999</v>
      </c>
      <c r="EC119">
        <v>8.6103799999999994E-2</v>
      </c>
      <c r="ED119">
        <v>8.4799600000000003E-2</v>
      </c>
      <c r="EE119">
        <v>31437.5</v>
      </c>
      <c r="EF119">
        <v>34203.199999999997</v>
      </c>
      <c r="EG119">
        <v>35148.199999999997</v>
      </c>
      <c r="EH119">
        <v>38412.400000000001</v>
      </c>
      <c r="EI119">
        <v>45587.8</v>
      </c>
      <c r="EJ119">
        <v>50783</v>
      </c>
      <c r="EK119">
        <v>54976.800000000003</v>
      </c>
      <c r="EL119">
        <v>61620.4</v>
      </c>
      <c r="EM119">
        <v>1.9456</v>
      </c>
      <c r="EN119">
        <v>2.1230000000000002</v>
      </c>
      <c r="EO119">
        <v>4.2319299999999997E-2</v>
      </c>
      <c r="EP119">
        <v>0</v>
      </c>
      <c r="EQ119">
        <v>27.3748</v>
      </c>
      <c r="ER119">
        <v>999.9</v>
      </c>
      <c r="ES119">
        <v>41.271000000000001</v>
      </c>
      <c r="ET119">
        <v>35.811999999999998</v>
      </c>
      <c r="EU119">
        <v>33.261899999999997</v>
      </c>
      <c r="EV119">
        <v>53.0702</v>
      </c>
      <c r="EW119">
        <v>36.382199999999997</v>
      </c>
      <c r="EX119">
        <v>2</v>
      </c>
      <c r="EY119">
        <v>0.17749999999999999</v>
      </c>
      <c r="EZ119">
        <v>3.6687400000000001</v>
      </c>
      <c r="FA119">
        <v>20.109100000000002</v>
      </c>
      <c r="FB119">
        <v>5.20052</v>
      </c>
      <c r="FC119">
        <v>12.0099</v>
      </c>
      <c r="FD119">
        <v>4.976</v>
      </c>
      <c r="FE119">
        <v>3.294</v>
      </c>
      <c r="FF119">
        <v>9999</v>
      </c>
      <c r="FG119">
        <v>9999</v>
      </c>
      <c r="FH119">
        <v>9999</v>
      </c>
      <c r="FI119">
        <v>583</v>
      </c>
      <c r="FJ119">
        <v>1.8631</v>
      </c>
      <c r="FK119">
        <v>1.8678900000000001</v>
      </c>
      <c r="FL119">
        <v>1.86768</v>
      </c>
      <c r="FM119">
        <v>1.86887</v>
      </c>
      <c r="FN119">
        <v>1.8696299999999999</v>
      </c>
      <c r="FO119">
        <v>1.8656900000000001</v>
      </c>
      <c r="FP119">
        <v>1.8667</v>
      </c>
      <c r="FQ119">
        <v>1.8680699999999999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15.52</v>
      </c>
      <c r="GF119">
        <v>0.3679</v>
      </c>
      <c r="GG119">
        <v>4.1364293666523597</v>
      </c>
      <c r="GH119">
        <v>8.4522687725487305E-3</v>
      </c>
      <c r="GI119">
        <v>-1.6959636708711599E-6</v>
      </c>
      <c r="GJ119">
        <v>4.0157175029199598E-10</v>
      </c>
      <c r="GK119">
        <v>-9.3331712570041497E-2</v>
      </c>
      <c r="GL119">
        <v>-1.2380171323446701E-2</v>
      </c>
      <c r="GM119">
        <v>1.4613783029802699E-3</v>
      </c>
      <c r="GN119">
        <v>-7.38890925161513E-6</v>
      </c>
      <c r="GO119">
        <v>15</v>
      </c>
      <c r="GP119">
        <v>2141</v>
      </c>
      <c r="GQ119">
        <v>1</v>
      </c>
      <c r="GR119">
        <v>40</v>
      </c>
      <c r="GS119">
        <v>2771.4</v>
      </c>
      <c r="GT119">
        <v>2771.4</v>
      </c>
      <c r="GU119">
        <v>4.0234399999999999</v>
      </c>
      <c r="GV119">
        <v>2.63428</v>
      </c>
      <c r="GW119">
        <v>2.2485400000000002</v>
      </c>
      <c r="GX119">
        <v>2.7331500000000002</v>
      </c>
      <c r="GY119">
        <v>1.9958499999999999</v>
      </c>
      <c r="GZ119">
        <v>2.3754900000000001</v>
      </c>
      <c r="HA119">
        <v>40.171300000000002</v>
      </c>
      <c r="HB119">
        <v>13.7818</v>
      </c>
      <c r="HC119">
        <v>18</v>
      </c>
      <c r="HD119">
        <v>497.70400000000001</v>
      </c>
      <c r="HE119">
        <v>620.798</v>
      </c>
      <c r="HF119">
        <v>20.828800000000001</v>
      </c>
      <c r="HG119">
        <v>29.4025</v>
      </c>
      <c r="HH119">
        <v>30.000900000000001</v>
      </c>
      <c r="HI119">
        <v>29.2852</v>
      </c>
      <c r="HJ119">
        <v>29.2087</v>
      </c>
      <c r="HK119">
        <v>80.495400000000004</v>
      </c>
      <c r="HL119">
        <v>26.492899999999999</v>
      </c>
      <c r="HM119">
        <v>0</v>
      </c>
      <c r="HN119">
        <v>20.8217</v>
      </c>
      <c r="HO119">
        <v>1759.03</v>
      </c>
      <c r="HP119">
        <v>23.922999999999998</v>
      </c>
      <c r="HQ119">
        <v>101.959</v>
      </c>
      <c r="HR119">
        <v>102.563</v>
      </c>
    </row>
    <row r="120" spans="1:226" x14ac:dyDescent="0.2">
      <c r="A120">
        <v>104</v>
      </c>
      <c r="B120">
        <v>1657479860</v>
      </c>
      <c r="C120">
        <v>607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1657479857.25</v>
      </c>
      <c r="J120">
        <f t="shared" si="34"/>
        <v>3.3097717577098484E-3</v>
      </c>
      <c r="K120">
        <f t="shared" si="35"/>
        <v>3.3097717577098482</v>
      </c>
      <c r="L120">
        <f t="shared" si="36"/>
        <v>50.129591856881703</v>
      </c>
      <c r="M120">
        <f t="shared" si="37"/>
        <v>1716.905</v>
      </c>
      <c r="N120">
        <f t="shared" si="38"/>
        <v>977.1472483887211</v>
      </c>
      <c r="O120">
        <f t="shared" si="39"/>
        <v>71.664921801921949</v>
      </c>
      <c r="P120">
        <f t="shared" si="40"/>
        <v>125.91946891240823</v>
      </c>
      <c r="Q120">
        <f t="shared" si="41"/>
        <v>0.11989324340789556</v>
      </c>
      <c r="R120">
        <f t="shared" si="42"/>
        <v>3.6818968201071769</v>
      </c>
      <c r="S120">
        <f t="shared" si="43"/>
        <v>0.11776583966554395</v>
      </c>
      <c r="T120">
        <f t="shared" si="44"/>
        <v>7.3791644306178128E-2</v>
      </c>
      <c r="U120">
        <f t="shared" si="45"/>
        <v>321.51691530000005</v>
      </c>
      <c r="V120">
        <f t="shared" si="46"/>
        <v>28.02387345573527</v>
      </c>
      <c r="W120">
        <f t="shared" si="47"/>
        <v>28.02387345573527</v>
      </c>
      <c r="X120">
        <f t="shared" si="48"/>
        <v>3.800124319048436</v>
      </c>
      <c r="Y120">
        <f t="shared" si="49"/>
        <v>50.230888705482393</v>
      </c>
      <c r="Z120">
        <f t="shared" si="50"/>
        <v>1.8178452848271227</v>
      </c>
      <c r="AA120">
        <f t="shared" si="51"/>
        <v>3.6189789423907133</v>
      </c>
      <c r="AB120">
        <f t="shared" si="52"/>
        <v>1.9822790342213132</v>
      </c>
      <c r="AC120">
        <f t="shared" si="53"/>
        <v>-145.96093451500431</v>
      </c>
      <c r="AD120">
        <f t="shared" si="54"/>
        <v>-165.81832722997837</v>
      </c>
      <c r="AE120">
        <f t="shared" si="55"/>
        <v>-9.7783758739194067</v>
      </c>
      <c r="AF120">
        <f t="shared" si="56"/>
        <v>-4.0722318902027155E-2</v>
      </c>
      <c r="AG120">
        <f t="shared" si="57"/>
        <v>131.83747210871695</v>
      </c>
      <c r="AH120">
        <f t="shared" si="58"/>
        <v>3.2485152090074481</v>
      </c>
      <c r="AI120">
        <f t="shared" si="59"/>
        <v>50.129591856881703</v>
      </c>
      <c r="AJ120">
        <v>1794.1563553502899</v>
      </c>
      <c r="AK120">
        <v>1768.3783030303</v>
      </c>
      <c r="AL120">
        <v>3.46478171029701</v>
      </c>
      <c r="AM120">
        <v>64.505183342234901</v>
      </c>
      <c r="AN120">
        <f t="shared" si="60"/>
        <v>3.3097717577098482</v>
      </c>
      <c r="AO120">
        <v>24.0036934951959</v>
      </c>
      <c r="AP120">
        <v>24.7929236363636</v>
      </c>
      <c r="AQ120">
        <v>1.3464505980871799E-3</v>
      </c>
      <c r="AR120">
        <v>77.478749649057505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38780.872479204219</v>
      </c>
      <c r="AX120">
        <f t="shared" si="64"/>
        <v>2000.009</v>
      </c>
      <c r="AY120">
        <f t="shared" si="65"/>
        <v>1681.2072900000001</v>
      </c>
      <c r="AZ120">
        <f t="shared" si="66"/>
        <v>0.84059986230061967</v>
      </c>
      <c r="BA120">
        <f t="shared" si="67"/>
        <v>0.16075773424019593</v>
      </c>
      <c r="BB120">
        <v>1.232</v>
      </c>
      <c r="BC120">
        <v>0.5</v>
      </c>
      <c r="BD120" t="s">
        <v>355</v>
      </c>
      <c r="BE120">
        <v>2</v>
      </c>
      <c r="BF120" t="b">
        <v>1</v>
      </c>
      <c r="BG120">
        <v>1657479857.25</v>
      </c>
      <c r="BH120">
        <v>1716.905</v>
      </c>
      <c r="BI120">
        <v>1750.7660000000001</v>
      </c>
      <c r="BJ120">
        <v>24.78622</v>
      </c>
      <c r="BK120">
        <v>24.005579999999998</v>
      </c>
      <c r="BL120">
        <v>1701.32</v>
      </c>
      <c r="BM120">
        <v>24.418099999999999</v>
      </c>
      <c r="BN120">
        <v>499.9708</v>
      </c>
      <c r="BO120">
        <v>73.296139999999994</v>
      </c>
      <c r="BP120">
        <v>4.4824650000000001E-2</v>
      </c>
      <c r="BQ120">
        <v>27.188510000000001</v>
      </c>
      <c r="BR120">
        <v>28.033709999999999</v>
      </c>
      <c r="BS120">
        <v>999.9</v>
      </c>
      <c r="BT120">
        <v>0</v>
      </c>
      <c r="BU120">
        <v>0</v>
      </c>
      <c r="BV120">
        <v>10013</v>
      </c>
      <c r="BW120">
        <v>0</v>
      </c>
      <c r="BX120">
        <v>1539.2090000000001</v>
      </c>
      <c r="BY120">
        <v>-33.858780000000003</v>
      </c>
      <c r="BZ120">
        <v>1760.5440000000001</v>
      </c>
      <c r="CA120">
        <v>1793.828</v>
      </c>
      <c r="CB120">
        <v>0.78064270000000002</v>
      </c>
      <c r="CC120">
        <v>1750.7660000000001</v>
      </c>
      <c r="CD120">
        <v>24.005579999999998</v>
      </c>
      <c r="CE120">
        <v>1.8167359999999999</v>
      </c>
      <c r="CF120">
        <v>1.7595160000000001</v>
      </c>
      <c r="CG120">
        <v>15.93154</v>
      </c>
      <c r="CH120">
        <v>15.431710000000001</v>
      </c>
      <c r="CI120">
        <v>2000.009</v>
      </c>
      <c r="CJ120">
        <v>0.98000240000000005</v>
      </c>
      <c r="CK120">
        <v>1.9997339999999999E-2</v>
      </c>
      <c r="CL120">
        <v>0</v>
      </c>
      <c r="CM120">
        <v>2.3432499999999998</v>
      </c>
      <c r="CN120">
        <v>0</v>
      </c>
      <c r="CO120">
        <v>3305.1030000000001</v>
      </c>
      <c r="CP120">
        <v>17300.23</v>
      </c>
      <c r="CQ120">
        <v>40.875</v>
      </c>
      <c r="CR120">
        <v>41.375</v>
      </c>
      <c r="CS120">
        <v>40.737400000000001</v>
      </c>
      <c r="CT120">
        <v>39.5</v>
      </c>
      <c r="CU120">
        <v>40.049599999999998</v>
      </c>
      <c r="CV120">
        <v>1960.018</v>
      </c>
      <c r="CW120">
        <v>39.991</v>
      </c>
      <c r="CX120">
        <v>0</v>
      </c>
      <c r="CY120">
        <v>1657479834.7</v>
      </c>
      <c r="CZ120">
        <v>0</v>
      </c>
      <c r="DA120">
        <v>0</v>
      </c>
      <c r="DB120" t="s">
        <v>356</v>
      </c>
      <c r="DC120">
        <v>1657313570</v>
      </c>
      <c r="DD120">
        <v>1657313571.5</v>
      </c>
      <c r="DE120">
        <v>0</v>
      </c>
      <c r="DF120">
        <v>-0.183</v>
      </c>
      <c r="DG120">
        <v>-4.0000000000000001E-3</v>
      </c>
      <c r="DH120">
        <v>8.7509999999999994</v>
      </c>
      <c r="DI120">
        <v>0.37</v>
      </c>
      <c r="DJ120">
        <v>417</v>
      </c>
      <c r="DK120">
        <v>25</v>
      </c>
      <c r="DL120">
        <v>0.7</v>
      </c>
      <c r="DM120">
        <v>0.09</v>
      </c>
      <c r="DN120">
        <v>-33.165407317073203</v>
      </c>
      <c r="DO120">
        <v>-1.55449337979087</v>
      </c>
      <c r="DP120">
        <v>0.71551223588598301</v>
      </c>
      <c r="DQ120">
        <v>0</v>
      </c>
      <c r="DR120">
        <v>0.78995041463414595</v>
      </c>
      <c r="DS120">
        <v>-0.23279201393728099</v>
      </c>
      <c r="DT120">
        <v>3.9175840971237497E-2</v>
      </c>
      <c r="DU120">
        <v>0</v>
      </c>
      <c r="DV120">
        <v>0</v>
      </c>
      <c r="DW120">
        <v>2</v>
      </c>
      <c r="DX120" t="s">
        <v>363</v>
      </c>
      <c r="DY120">
        <v>2.9709699999999999</v>
      </c>
      <c r="DZ120">
        <v>2.6991999999999998</v>
      </c>
      <c r="EA120">
        <v>0.190273</v>
      </c>
      <c r="EB120">
        <v>0.193248</v>
      </c>
      <c r="EC120">
        <v>8.6149100000000006E-2</v>
      </c>
      <c r="ED120">
        <v>8.4814700000000007E-2</v>
      </c>
      <c r="EE120">
        <v>31390</v>
      </c>
      <c r="EF120">
        <v>34153.1</v>
      </c>
      <c r="EG120">
        <v>35147.1</v>
      </c>
      <c r="EH120">
        <v>38412.199999999997</v>
      </c>
      <c r="EI120">
        <v>45585.1</v>
      </c>
      <c r="EJ120">
        <v>50781</v>
      </c>
      <c r="EK120">
        <v>54976.1</v>
      </c>
      <c r="EL120">
        <v>61619</v>
      </c>
      <c r="EM120">
        <v>1.946</v>
      </c>
      <c r="EN120">
        <v>2.1227999999999998</v>
      </c>
      <c r="EO120">
        <v>3.9637100000000001E-2</v>
      </c>
      <c r="EP120">
        <v>0</v>
      </c>
      <c r="EQ120">
        <v>27.380400000000002</v>
      </c>
      <c r="ER120">
        <v>999.9</v>
      </c>
      <c r="ES120">
        <v>41.246000000000002</v>
      </c>
      <c r="ET120">
        <v>35.822000000000003</v>
      </c>
      <c r="EU120">
        <v>33.260300000000001</v>
      </c>
      <c r="EV120">
        <v>53.190199999999997</v>
      </c>
      <c r="EW120">
        <v>36.3902</v>
      </c>
      <c r="EX120">
        <v>2</v>
      </c>
      <c r="EY120">
        <v>0.178374</v>
      </c>
      <c r="EZ120">
        <v>3.6131600000000001</v>
      </c>
      <c r="FA120">
        <v>20.110099999999999</v>
      </c>
      <c r="FB120">
        <v>5.2017199999999999</v>
      </c>
      <c r="FC120">
        <v>12.0099</v>
      </c>
      <c r="FD120">
        <v>4.976</v>
      </c>
      <c r="FE120">
        <v>3.294</v>
      </c>
      <c r="FF120">
        <v>9999</v>
      </c>
      <c r="FG120">
        <v>9999</v>
      </c>
      <c r="FH120">
        <v>9999</v>
      </c>
      <c r="FI120">
        <v>583</v>
      </c>
      <c r="FJ120">
        <v>1.86313</v>
      </c>
      <c r="FK120">
        <v>1.8678900000000001</v>
      </c>
      <c r="FL120">
        <v>1.8676200000000001</v>
      </c>
      <c r="FM120">
        <v>1.8689</v>
      </c>
      <c r="FN120">
        <v>1.8696600000000001</v>
      </c>
      <c r="FO120">
        <v>1.8656900000000001</v>
      </c>
      <c r="FP120">
        <v>1.86673</v>
      </c>
      <c r="FQ120">
        <v>1.86798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15.64</v>
      </c>
      <c r="GF120">
        <v>0.36870000000000003</v>
      </c>
      <c r="GG120">
        <v>4.1364293666523597</v>
      </c>
      <c r="GH120">
        <v>8.4522687725487305E-3</v>
      </c>
      <c r="GI120">
        <v>-1.6959636708711599E-6</v>
      </c>
      <c r="GJ120">
        <v>4.0157175029199598E-10</v>
      </c>
      <c r="GK120">
        <v>-9.3331712570041497E-2</v>
      </c>
      <c r="GL120">
        <v>-1.2380171323446701E-2</v>
      </c>
      <c r="GM120">
        <v>1.4613783029802699E-3</v>
      </c>
      <c r="GN120">
        <v>-7.38890925161513E-6</v>
      </c>
      <c r="GO120">
        <v>15</v>
      </c>
      <c r="GP120">
        <v>2141</v>
      </c>
      <c r="GQ120">
        <v>1</v>
      </c>
      <c r="GR120">
        <v>40</v>
      </c>
      <c r="GS120">
        <v>2771.5</v>
      </c>
      <c r="GT120">
        <v>2771.5</v>
      </c>
      <c r="GU120">
        <v>4.05518</v>
      </c>
      <c r="GV120">
        <v>2.63062</v>
      </c>
      <c r="GW120">
        <v>2.2485400000000002</v>
      </c>
      <c r="GX120">
        <v>2.7331500000000002</v>
      </c>
      <c r="GY120">
        <v>1.9958499999999999</v>
      </c>
      <c r="GZ120">
        <v>2.3864700000000001</v>
      </c>
      <c r="HA120">
        <v>40.1967</v>
      </c>
      <c r="HB120">
        <v>13.7818</v>
      </c>
      <c r="HC120">
        <v>18</v>
      </c>
      <c r="HD120">
        <v>498.03899999999999</v>
      </c>
      <c r="HE120">
        <v>620.71</v>
      </c>
      <c r="HF120">
        <v>20.7715</v>
      </c>
      <c r="HG120">
        <v>29.4131</v>
      </c>
      <c r="HH120">
        <v>30.001000000000001</v>
      </c>
      <c r="HI120">
        <v>29.2928</v>
      </c>
      <c r="HJ120">
        <v>29.214600000000001</v>
      </c>
      <c r="HK120">
        <v>81.130499999999998</v>
      </c>
      <c r="HL120">
        <v>26.492899999999999</v>
      </c>
      <c r="HM120">
        <v>0</v>
      </c>
      <c r="HN120">
        <v>20.776700000000002</v>
      </c>
      <c r="HO120">
        <v>1772.48</v>
      </c>
      <c r="HP120">
        <v>23.9221</v>
      </c>
      <c r="HQ120">
        <v>101.95699999999999</v>
      </c>
      <c r="HR120">
        <v>102.56100000000001</v>
      </c>
    </row>
    <row r="121" spans="1:226" x14ac:dyDescent="0.2">
      <c r="A121">
        <v>105</v>
      </c>
      <c r="B121">
        <v>1657479864.5</v>
      </c>
      <c r="C121">
        <v>611.5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1657479861.6500001</v>
      </c>
      <c r="J121">
        <f t="shared" si="34"/>
        <v>3.2910075261805686E-3</v>
      </c>
      <c r="K121">
        <f t="shared" si="35"/>
        <v>3.2910075261805685</v>
      </c>
      <c r="L121">
        <f t="shared" si="36"/>
        <v>48.719947938404665</v>
      </c>
      <c r="M121">
        <f t="shared" si="37"/>
        <v>1731.7529999999999</v>
      </c>
      <c r="N121">
        <f t="shared" si="38"/>
        <v>1007.5097594946581</v>
      </c>
      <c r="O121">
        <f t="shared" si="39"/>
        <v>73.891599526039684</v>
      </c>
      <c r="P121">
        <f t="shared" si="40"/>
        <v>127.00819813219515</v>
      </c>
      <c r="Q121">
        <f t="shared" si="41"/>
        <v>0.11940013504880778</v>
      </c>
      <c r="R121">
        <f t="shared" si="42"/>
        <v>3.6855068743453119</v>
      </c>
      <c r="S121">
        <f t="shared" si="43"/>
        <v>0.11729205646538725</v>
      </c>
      <c r="T121">
        <f t="shared" si="44"/>
        <v>7.3493837622987945E-2</v>
      </c>
      <c r="U121">
        <f t="shared" si="45"/>
        <v>321.51308489999997</v>
      </c>
      <c r="V121">
        <f t="shared" si="46"/>
        <v>28.013342617377216</v>
      </c>
      <c r="W121">
        <f t="shared" si="47"/>
        <v>28.013342617377216</v>
      </c>
      <c r="X121">
        <f t="shared" si="48"/>
        <v>3.7977924167553252</v>
      </c>
      <c r="Y121">
        <f t="shared" si="49"/>
        <v>50.296893031086412</v>
      </c>
      <c r="Z121">
        <f t="shared" si="50"/>
        <v>1.8187740485545214</v>
      </c>
      <c r="AA121">
        <f t="shared" si="51"/>
        <v>3.6160763398057472</v>
      </c>
      <c r="AB121">
        <f t="shared" si="52"/>
        <v>1.9790183682008038</v>
      </c>
      <c r="AC121">
        <f t="shared" si="53"/>
        <v>-145.13343190456308</v>
      </c>
      <c r="AD121">
        <f t="shared" si="54"/>
        <v>-166.60662656735639</v>
      </c>
      <c r="AE121">
        <f t="shared" si="55"/>
        <v>-9.8140529073091347</v>
      </c>
      <c r="AF121">
        <f t="shared" si="56"/>
        <v>-4.1026479228634116E-2</v>
      </c>
      <c r="AG121">
        <f t="shared" si="57"/>
        <v>129.91848058087339</v>
      </c>
      <c r="AH121">
        <f t="shared" si="58"/>
        <v>3.3289994363208977</v>
      </c>
      <c r="AI121">
        <f t="shared" si="59"/>
        <v>48.719947938404665</v>
      </c>
      <c r="AJ121">
        <v>1809.23969158061</v>
      </c>
      <c r="AK121">
        <v>1783.8729696969699</v>
      </c>
      <c r="AL121">
        <v>3.4506855505014999</v>
      </c>
      <c r="AM121">
        <v>64.505183342234901</v>
      </c>
      <c r="AN121">
        <f t="shared" si="60"/>
        <v>3.2910075261805685</v>
      </c>
      <c r="AO121">
        <v>24.012131234892401</v>
      </c>
      <c r="AP121">
        <v>24.804658181818201</v>
      </c>
      <c r="AQ121">
        <v>-3.8919250382825002E-4</v>
      </c>
      <c r="AR121">
        <v>77.478749649057505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38830.887712634802</v>
      </c>
      <c r="AX121">
        <f t="shared" si="64"/>
        <v>1999.9849999999999</v>
      </c>
      <c r="AY121">
        <f t="shared" si="65"/>
        <v>1681.1871299999998</v>
      </c>
      <c r="AZ121">
        <f t="shared" si="66"/>
        <v>0.84059986949902121</v>
      </c>
      <c r="BA121">
        <f t="shared" si="67"/>
        <v>0.160757748133111</v>
      </c>
      <c r="BB121">
        <v>1.232</v>
      </c>
      <c r="BC121">
        <v>0.5</v>
      </c>
      <c r="BD121" t="s">
        <v>355</v>
      </c>
      <c r="BE121">
        <v>2</v>
      </c>
      <c r="BF121" t="b">
        <v>1</v>
      </c>
      <c r="BG121">
        <v>1657479861.6500001</v>
      </c>
      <c r="BH121">
        <v>1731.7529999999999</v>
      </c>
      <c r="BI121">
        <v>1765.184</v>
      </c>
      <c r="BJ121">
        <v>24.798929999999999</v>
      </c>
      <c r="BK121">
        <v>23.999040000000001</v>
      </c>
      <c r="BL121">
        <v>1716.075</v>
      </c>
      <c r="BM121">
        <v>24.430250000000001</v>
      </c>
      <c r="BN121">
        <v>500.02109999999999</v>
      </c>
      <c r="BO121">
        <v>73.296099999999996</v>
      </c>
      <c r="BP121">
        <v>4.4727549999999998E-2</v>
      </c>
      <c r="BQ121">
        <v>27.17483</v>
      </c>
      <c r="BR121">
        <v>28.020510000000002</v>
      </c>
      <c r="BS121">
        <v>999.9</v>
      </c>
      <c r="BT121">
        <v>0</v>
      </c>
      <c r="BU121">
        <v>0</v>
      </c>
      <c r="BV121">
        <v>10026</v>
      </c>
      <c r="BW121">
        <v>0</v>
      </c>
      <c r="BX121">
        <v>1285.056</v>
      </c>
      <c r="BY121">
        <v>-33.431350000000002</v>
      </c>
      <c r="BZ121">
        <v>1775.7909999999999</v>
      </c>
      <c r="CA121">
        <v>1808.588</v>
      </c>
      <c r="CB121">
        <v>0.79989529999999998</v>
      </c>
      <c r="CC121">
        <v>1765.184</v>
      </c>
      <c r="CD121">
        <v>23.999040000000001</v>
      </c>
      <c r="CE121">
        <v>1.8176639999999999</v>
      </c>
      <c r="CF121">
        <v>1.7590349999999999</v>
      </c>
      <c r="CG121">
        <v>15.939539999999999</v>
      </c>
      <c r="CH121">
        <v>15.42745</v>
      </c>
      <c r="CI121">
        <v>1999.9849999999999</v>
      </c>
      <c r="CJ121">
        <v>0.98000240000000005</v>
      </c>
      <c r="CK121">
        <v>1.9997339999999999E-2</v>
      </c>
      <c r="CL121">
        <v>0</v>
      </c>
      <c r="CM121">
        <v>2.5070700000000001</v>
      </c>
      <c r="CN121">
        <v>0</v>
      </c>
      <c r="CO121">
        <v>3246.3939999999998</v>
      </c>
      <c r="CP121">
        <v>17300.03</v>
      </c>
      <c r="CQ121">
        <v>40.875</v>
      </c>
      <c r="CR121">
        <v>41.375</v>
      </c>
      <c r="CS121">
        <v>40.75</v>
      </c>
      <c r="CT121">
        <v>39.524799999999999</v>
      </c>
      <c r="CU121">
        <v>40.055799999999998</v>
      </c>
      <c r="CV121">
        <v>1959.9939999999999</v>
      </c>
      <c r="CW121">
        <v>39.991</v>
      </c>
      <c r="CX121">
        <v>0</v>
      </c>
      <c r="CY121">
        <v>1657479838.9000001</v>
      </c>
      <c r="CZ121">
        <v>0</v>
      </c>
      <c r="DA121">
        <v>0</v>
      </c>
      <c r="DB121" t="s">
        <v>356</v>
      </c>
      <c r="DC121">
        <v>1657313570</v>
      </c>
      <c r="DD121">
        <v>1657313571.5</v>
      </c>
      <c r="DE121">
        <v>0</v>
      </c>
      <c r="DF121">
        <v>-0.183</v>
      </c>
      <c r="DG121">
        <v>-4.0000000000000001E-3</v>
      </c>
      <c r="DH121">
        <v>8.7509999999999994</v>
      </c>
      <c r="DI121">
        <v>0.37</v>
      </c>
      <c r="DJ121">
        <v>417</v>
      </c>
      <c r="DK121">
        <v>25</v>
      </c>
      <c r="DL121">
        <v>0.7</v>
      </c>
      <c r="DM121">
        <v>0.09</v>
      </c>
      <c r="DN121">
        <v>-33.168721951219503</v>
      </c>
      <c r="DO121">
        <v>-2.9109909407665802</v>
      </c>
      <c r="DP121">
        <v>0.63719801322252201</v>
      </c>
      <c r="DQ121">
        <v>0</v>
      </c>
      <c r="DR121">
        <v>0.78041946341463397</v>
      </c>
      <c r="DS121">
        <v>3.5834425087108497E-2</v>
      </c>
      <c r="DT121">
        <v>2.9228280501561E-2</v>
      </c>
      <c r="DU121">
        <v>1</v>
      </c>
      <c r="DV121">
        <v>1</v>
      </c>
      <c r="DW121">
        <v>2</v>
      </c>
      <c r="DX121" t="s">
        <v>357</v>
      </c>
      <c r="DY121">
        <v>2.9703499999999998</v>
      </c>
      <c r="DZ121">
        <v>2.69706</v>
      </c>
      <c r="EA121">
        <v>0.191246</v>
      </c>
      <c r="EB121">
        <v>0.194247</v>
      </c>
      <c r="EC121">
        <v>8.6157899999999996E-2</v>
      </c>
      <c r="ED121">
        <v>8.4717700000000007E-2</v>
      </c>
      <c r="EE121">
        <v>31352</v>
      </c>
      <c r="EF121">
        <v>34110.1</v>
      </c>
      <c r="EG121">
        <v>35146.9</v>
      </c>
      <c r="EH121">
        <v>38411.599999999999</v>
      </c>
      <c r="EI121">
        <v>45584.4</v>
      </c>
      <c r="EJ121">
        <v>50785.7</v>
      </c>
      <c r="EK121">
        <v>54975.8</v>
      </c>
      <c r="EL121">
        <v>61618.2</v>
      </c>
      <c r="EM121">
        <v>1.9463999999999999</v>
      </c>
      <c r="EN121">
        <v>2.1225999999999998</v>
      </c>
      <c r="EO121">
        <v>3.8743E-2</v>
      </c>
      <c r="EP121">
        <v>0</v>
      </c>
      <c r="EQ121">
        <v>27.385000000000002</v>
      </c>
      <c r="ER121">
        <v>999.9</v>
      </c>
      <c r="ES121">
        <v>41.271000000000001</v>
      </c>
      <c r="ET121">
        <v>35.841999999999999</v>
      </c>
      <c r="EU121">
        <v>33.318100000000001</v>
      </c>
      <c r="EV121">
        <v>52.760199999999998</v>
      </c>
      <c r="EW121">
        <v>36.458300000000001</v>
      </c>
      <c r="EX121">
        <v>2</v>
      </c>
      <c r="EY121">
        <v>0.17890200000000001</v>
      </c>
      <c r="EZ121">
        <v>3.5929000000000002</v>
      </c>
      <c r="FA121">
        <v>20.110700000000001</v>
      </c>
      <c r="FB121">
        <v>5.1993200000000002</v>
      </c>
      <c r="FC121">
        <v>12.0099</v>
      </c>
      <c r="FD121">
        <v>4.976</v>
      </c>
      <c r="FE121">
        <v>3.294</v>
      </c>
      <c r="FF121">
        <v>9999</v>
      </c>
      <c r="FG121">
        <v>9999</v>
      </c>
      <c r="FH121">
        <v>9999</v>
      </c>
      <c r="FI121">
        <v>583</v>
      </c>
      <c r="FJ121">
        <v>1.8631</v>
      </c>
      <c r="FK121">
        <v>1.8678600000000001</v>
      </c>
      <c r="FL121">
        <v>1.8675200000000001</v>
      </c>
      <c r="FM121">
        <v>1.8688400000000001</v>
      </c>
      <c r="FN121">
        <v>1.8696600000000001</v>
      </c>
      <c r="FO121">
        <v>1.8656600000000001</v>
      </c>
      <c r="FP121">
        <v>1.8667</v>
      </c>
      <c r="FQ121">
        <v>1.8680699999999999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15.73</v>
      </c>
      <c r="GF121">
        <v>0.36880000000000002</v>
      </c>
      <c r="GG121">
        <v>4.1364293666523597</v>
      </c>
      <c r="GH121">
        <v>8.4522687725487305E-3</v>
      </c>
      <c r="GI121">
        <v>-1.6959636708711599E-6</v>
      </c>
      <c r="GJ121">
        <v>4.0157175029199598E-10</v>
      </c>
      <c r="GK121">
        <v>-9.3331712570041497E-2</v>
      </c>
      <c r="GL121">
        <v>-1.2380171323446701E-2</v>
      </c>
      <c r="GM121">
        <v>1.4613783029802699E-3</v>
      </c>
      <c r="GN121">
        <v>-7.38890925161513E-6</v>
      </c>
      <c r="GO121">
        <v>15</v>
      </c>
      <c r="GP121">
        <v>2141</v>
      </c>
      <c r="GQ121">
        <v>1</v>
      </c>
      <c r="GR121">
        <v>40</v>
      </c>
      <c r="GS121">
        <v>2771.6</v>
      </c>
      <c r="GT121">
        <v>2771.6</v>
      </c>
      <c r="GU121">
        <v>4.0795899999999996</v>
      </c>
      <c r="GV121">
        <v>2.63062</v>
      </c>
      <c r="GW121">
        <v>2.2485400000000002</v>
      </c>
      <c r="GX121">
        <v>2.7331500000000002</v>
      </c>
      <c r="GY121">
        <v>1.9958499999999999</v>
      </c>
      <c r="GZ121">
        <v>2.3535200000000001</v>
      </c>
      <c r="HA121">
        <v>40.1967</v>
      </c>
      <c r="HB121">
        <v>13.7818</v>
      </c>
      <c r="HC121">
        <v>18</v>
      </c>
      <c r="HD121">
        <v>498.36700000000002</v>
      </c>
      <c r="HE121">
        <v>620.63400000000001</v>
      </c>
      <c r="HF121">
        <v>20.740400000000001</v>
      </c>
      <c r="HG121">
        <v>29.422699999999999</v>
      </c>
      <c r="HH121">
        <v>30.000800000000002</v>
      </c>
      <c r="HI121">
        <v>29.3004</v>
      </c>
      <c r="HJ121">
        <v>29.222100000000001</v>
      </c>
      <c r="HK121">
        <v>81.603300000000004</v>
      </c>
      <c r="HL121">
        <v>26.776</v>
      </c>
      <c r="HM121">
        <v>0</v>
      </c>
      <c r="HN121">
        <v>20.745100000000001</v>
      </c>
      <c r="HO121">
        <v>1792.57</v>
      </c>
      <c r="HP121">
        <v>23.9145</v>
      </c>
      <c r="HQ121">
        <v>101.956</v>
      </c>
      <c r="HR121">
        <v>102.56</v>
      </c>
    </row>
    <row r="122" spans="1:226" x14ac:dyDescent="0.2">
      <c r="A122">
        <v>106</v>
      </c>
      <c r="B122">
        <v>1657479870</v>
      </c>
      <c r="C122">
        <v>617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1657479867.25</v>
      </c>
      <c r="J122">
        <f t="shared" si="34"/>
        <v>3.3946471982484188E-3</v>
      </c>
      <c r="K122">
        <f t="shared" si="35"/>
        <v>3.3946471982484185</v>
      </c>
      <c r="L122">
        <f t="shared" si="36"/>
        <v>48.692057896596509</v>
      </c>
      <c r="M122">
        <f t="shared" si="37"/>
        <v>1750.4269999999999</v>
      </c>
      <c r="N122">
        <f t="shared" si="38"/>
        <v>1047.5308824410768</v>
      </c>
      <c r="O122">
        <f t="shared" si="39"/>
        <v>76.826209902925072</v>
      </c>
      <c r="P122">
        <f t="shared" si="40"/>
        <v>128.37680910024318</v>
      </c>
      <c r="Q122">
        <f t="shared" si="41"/>
        <v>0.12359693114747236</v>
      </c>
      <c r="R122">
        <f t="shared" si="42"/>
        <v>3.6647565488031075</v>
      </c>
      <c r="S122">
        <f t="shared" si="43"/>
        <v>0.12132703595458894</v>
      </c>
      <c r="T122">
        <f t="shared" si="44"/>
        <v>7.6029866298613372E-2</v>
      </c>
      <c r="U122">
        <f t="shared" si="45"/>
        <v>321.51749580000001</v>
      </c>
      <c r="V122">
        <f t="shared" si="46"/>
        <v>27.987186547746251</v>
      </c>
      <c r="W122">
        <f t="shared" si="47"/>
        <v>27.987186547746251</v>
      </c>
      <c r="X122">
        <f t="shared" si="48"/>
        <v>3.7920059327062052</v>
      </c>
      <c r="Y122">
        <f t="shared" si="49"/>
        <v>50.314896700154407</v>
      </c>
      <c r="Z122">
        <f t="shared" si="50"/>
        <v>1.818484016717056</v>
      </c>
      <c r="AA122">
        <f t="shared" si="51"/>
        <v>3.6142060025564464</v>
      </c>
      <c r="AB122">
        <f t="shared" si="52"/>
        <v>1.9735219159891493</v>
      </c>
      <c r="AC122">
        <f t="shared" si="53"/>
        <v>-149.70394144275528</v>
      </c>
      <c r="AD122">
        <f t="shared" si="54"/>
        <v>-162.24342681060182</v>
      </c>
      <c r="AE122">
        <f t="shared" si="55"/>
        <v>-9.6094713107836949</v>
      </c>
      <c r="AF122">
        <f t="shared" si="56"/>
        <v>-3.9343764140795656E-2</v>
      </c>
      <c r="AG122">
        <f t="shared" si="57"/>
        <v>130.61884136545916</v>
      </c>
      <c r="AH122">
        <f t="shared" si="58"/>
        <v>3.4431129128031657</v>
      </c>
      <c r="AI122">
        <f t="shared" si="59"/>
        <v>48.692057896596509</v>
      </c>
      <c r="AJ122">
        <v>1828.07269327988</v>
      </c>
      <c r="AK122">
        <v>1802.69909090909</v>
      </c>
      <c r="AL122">
        <v>3.4544308082692701</v>
      </c>
      <c r="AM122">
        <v>64.505183342234901</v>
      </c>
      <c r="AN122">
        <f t="shared" si="60"/>
        <v>3.3946471982484185</v>
      </c>
      <c r="AO122">
        <v>23.972554248328201</v>
      </c>
      <c r="AP122">
        <v>24.792686060606101</v>
      </c>
      <c r="AQ122">
        <v>-9.8163209624385996E-4</v>
      </c>
      <c r="AR122">
        <v>77.478749649057505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38554.616939758707</v>
      </c>
      <c r="AX122">
        <f t="shared" si="64"/>
        <v>2000.0129999999999</v>
      </c>
      <c r="AY122">
        <f t="shared" si="65"/>
        <v>1681.2106200000001</v>
      </c>
      <c r="AZ122">
        <f t="shared" si="66"/>
        <v>0.84059984610100036</v>
      </c>
      <c r="BA122">
        <f t="shared" si="67"/>
        <v>0.16075770297493067</v>
      </c>
      <c r="BB122">
        <v>1.232</v>
      </c>
      <c r="BC122">
        <v>0.5</v>
      </c>
      <c r="BD122" t="s">
        <v>355</v>
      </c>
      <c r="BE122">
        <v>2</v>
      </c>
      <c r="BF122" t="b">
        <v>1</v>
      </c>
      <c r="BG122">
        <v>1657479867.25</v>
      </c>
      <c r="BH122">
        <v>1750.4269999999999</v>
      </c>
      <c r="BI122">
        <v>1784.095</v>
      </c>
      <c r="BJ122">
        <v>24.795159999999999</v>
      </c>
      <c r="BK122">
        <v>23.967849999999999</v>
      </c>
      <c r="BL122">
        <v>1734.6379999999999</v>
      </c>
      <c r="BM122">
        <v>24.426649999999999</v>
      </c>
      <c r="BN122">
        <v>500.02249999999998</v>
      </c>
      <c r="BO122">
        <v>73.295079999999999</v>
      </c>
      <c r="BP122">
        <v>4.5201600000000002E-2</v>
      </c>
      <c r="BQ122">
        <v>27.16601</v>
      </c>
      <c r="BR122">
        <v>28.00713</v>
      </c>
      <c r="BS122">
        <v>999.9</v>
      </c>
      <c r="BT122">
        <v>0</v>
      </c>
      <c r="BU122">
        <v>0</v>
      </c>
      <c r="BV122">
        <v>9951.5</v>
      </c>
      <c r="BW122">
        <v>0</v>
      </c>
      <c r="BX122">
        <v>1553.306</v>
      </c>
      <c r="BY122">
        <v>-33.666289999999996</v>
      </c>
      <c r="BZ122">
        <v>1794.934</v>
      </c>
      <c r="CA122">
        <v>1827.905</v>
      </c>
      <c r="CB122">
        <v>0.82731379999999999</v>
      </c>
      <c r="CC122">
        <v>1784.095</v>
      </c>
      <c r="CD122">
        <v>23.967849999999999</v>
      </c>
      <c r="CE122">
        <v>1.8173649999999999</v>
      </c>
      <c r="CF122">
        <v>1.7567269999999999</v>
      </c>
      <c r="CG122">
        <v>15.93694</v>
      </c>
      <c r="CH122">
        <v>15.406980000000001</v>
      </c>
      <c r="CI122">
        <v>2000.0129999999999</v>
      </c>
      <c r="CJ122">
        <v>0.98000299999999996</v>
      </c>
      <c r="CK122">
        <v>1.9996699999999999E-2</v>
      </c>
      <c r="CL122">
        <v>0</v>
      </c>
      <c r="CM122">
        <v>2.2994400000000002</v>
      </c>
      <c r="CN122">
        <v>0</v>
      </c>
      <c r="CO122">
        <v>3362.904</v>
      </c>
      <c r="CP122">
        <v>17300.3</v>
      </c>
      <c r="CQ122">
        <v>40.875</v>
      </c>
      <c r="CR122">
        <v>41.412199999999999</v>
      </c>
      <c r="CS122">
        <v>40.75</v>
      </c>
      <c r="CT122">
        <v>39.561999999999998</v>
      </c>
      <c r="CU122">
        <v>40.061999999999998</v>
      </c>
      <c r="CV122">
        <v>1960.0229999999999</v>
      </c>
      <c r="CW122">
        <v>39.99</v>
      </c>
      <c r="CX122">
        <v>0</v>
      </c>
      <c r="CY122">
        <v>1657479844.3</v>
      </c>
      <c r="CZ122">
        <v>0</v>
      </c>
      <c r="DA122">
        <v>0</v>
      </c>
      <c r="DB122" t="s">
        <v>356</v>
      </c>
      <c r="DC122">
        <v>1657313570</v>
      </c>
      <c r="DD122">
        <v>1657313571.5</v>
      </c>
      <c r="DE122">
        <v>0</v>
      </c>
      <c r="DF122">
        <v>-0.183</v>
      </c>
      <c r="DG122">
        <v>-4.0000000000000001E-3</v>
      </c>
      <c r="DH122">
        <v>8.7509999999999994</v>
      </c>
      <c r="DI122">
        <v>0.37</v>
      </c>
      <c r="DJ122">
        <v>417</v>
      </c>
      <c r="DK122">
        <v>25</v>
      </c>
      <c r="DL122">
        <v>0.7</v>
      </c>
      <c r="DM122">
        <v>0.09</v>
      </c>
      <c r="DN122">
        <v>-33.399287804878</v>
      </c>
      <c r="DO122">
        <v>-2.3131505226481401</v>
      </c>
      <c r="DP122">
        <v>0.62343679993229095</v>
      </c>
      <c r="DQ122">
        <v>0</v>
      </c>
      <c r="DR122">
        <v>0.79418580487804902</v>
      </c>
      <c r="DS122">
        <v>0.25155248780487799</v>
      </c>
      <c r="DT122">
        <v>2.6843238249473999E-2</v>
      </c>
      <c r="DU122">
        <v>0</v>
      </c>
      <c r="DV122">
        <v>0</v>
      </c>
      <c r="DW122">
        <v>2</v>
      </c>
      <c r="DX122" t="s">
        <v>363</v>
      </c>
      <c r="DY122">
        <v>2.9701900000000001</v>
      </c>
      <c r="DZ122">
        <v>2.6993499999999999</v>
      </c>
      <c r="EA122">
        <v>0.192438</v>
      </c>
      <c r="EB122">
        <v>0.19542699999999999</v>
      </c>
      <c r="EC122">
        <v>8.6127599999999999E-2</v>
      </c>
      <c r="ED122">
        <v>8.4517800000000004E-2</v>
      </c>
      <c r="EE122">
        <v>31305.1</v>
      </c>
      <c r="EF122">
        <v>34059.1</v>
      </c>
      <c r="EG122">
        <v>35146.199999999997</v>
      </c>
      <c r="EH122">
        <v>38410.400000000001</v>
      </c>
      <c r="EI122">
        <v>45585.1</v>
      </c>
      <c r="EJ122">
        <v>50795.4</v>
      </c>
      <c r="EK122">
        <v>54974.8</v>
      </c>
      <c r="EL122">
        <v>61616.4</v>
      </c>
      <c r="EM122">
        <v>1.9458</v>
      </c>
      <c r="EN122">
        <v>2.1225999999999998</v>
      </c>
      <c r="EO122">
        <v>3.7521100000000002E-2</v>
      </c>
      <c r="EP122">
        <v>0</v>
      </c>
      <c r="EQ122">
        <v>27.391999999999999</v>
      </c>
      <c r="ER122">
        <v>999.9</v>
      </c>
      <c r="ES122">
        <v>41.246000000000002</v>
      </c>
      <c r="ET122">
        <v>35.851999999999997</v>
      </c>
      <c r="EU122">
        <v>33.316600000000001</v>
      </c>
      <c r="EV122">
        <v>52.610199999999999</v>
      </c>
      <c r="EW122">
        <v>36.462299999999999</v>
      </c>
      <c r="EX122">
        <v>2</v>
      </c>
      <c r="EY122">
        <v>0.179756</v>
      </c>
      <c r="EZ122">
        <v>3.4893200000000002</v>
      </c>
      <c r="FA122">
        <v>20.1128</v>
      </c>
      <c r="FB122">
        <v>5.1993200000000002</v>
      </c>
      <c r="FC122">
        <v>12.0099</v>
      </c>
      <c r="FD122">
        <v>4.9756</v>
      </c>
      <c r="FE122">
        <v>3.294</v>
      </c>
      <c r="FF122">
        <v>9999</v>
      </c>
      <c r="FG122">
        <v>9999</v>
      </c>
      <c r="FH122">
        <v>9999</v>
      </c>
      <c r="FI122">
        <v>583</v>
      </c>
      <c r="FJ122">
        <v>1.86313</v>
      </c>
      <c r="FK122">
        <v>1.8678600000000001</v>
      </c>
      <c r="FL122">
        <v>1.8676200000000001</v>
      </c>
      <c r="FM122">
        <v>1.86887</v>
      </c>
      <c r="FN122">
        <v>1.8696600000000001</v>
      </c>
      <c r="FO122">
        <v>1.8656900000000001</v>
      </c>
      <c r="FP122">
        <v>1.8667</v>
      </c>
      <c r="FQ122">
        <v>1.8681000000000001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15.84</v>
      </c>
      <c r="GF122">
        <v>0.36840000000000001</v>
      </c>
      <c r="GG122">
        <v>4.1364293666523597</v>
      </c>
      <c r="GH122">
        <v>8.4522687725487305E-3</v>
      </c>
      <c r="GI122">
        <v>-1.6959636708711599E-6</v>
      </c>
      <c r="GJ122">
        <v>4.0157175029199598E-10</v>
      </c>
      <c r="GK122">
        <v>-9.3331712570041497E-2</v>
      </c>
      <c r="GL122">
        <v>-1.2380171323446701E-2</v>
      </c>
      <c r="GM122">
        <v>1.4613783029802699E-3</v>
      </c>
      <c r="GN122">
        <v>-7.38890925161513E-6</v>
      </c>
      <c r="GO122">
        <v>15</v>
      </c>
      <c r="GP122">
        <v>2141</v>
      </c>
      <c r="GQ122">
        <v>1</v>
      </c>
      <c r="GR122">
        <v>40</v>
      </c>
      <c r="GS122">
        <v>2771.7</v>
      </c>
      <c r="GT122">
        <v>2771.6</v>
      </c>
      <c r="GU122">
        <v>4.1088899999999997</v>
      </c>
      <c r="GV122">
        <v>2.6232899999999999</v>
      </c>
      <c r="GW122">
        <v>2.2485400000000002</v>
      </c>
      <c r="GX122">
        <v>2.7331500000000002</v>
      </c>
      <c r="GY122">
        <v>1.9958499999999999</v>
      </c>
      <c r="GZ122">
        <v>2.3986800000000001</v>
      </c>
      <c r="HA122">
        <v>40.222000000000001</v>
      </c>
      <c r="HB122">
        <v>13.799300000000001</v>
      </c>
      <c r="HC122">
        <v>18</v>
      </c>
      <c r="HD122">
        <v>498.036</v>
      </c>
      <c r="HE122">
        <v>620.71500000000003</v>
      </c>
      <c r="HF122">
        <v>20.7166</v>
      </c>
      <c r="HG122">
        <v>29.433299999999999</v>
      </c>
      <c r="HH122">
        <v>30.000900000000001</v>
      </c>
      <c r="HI122">
        <v>29.3079</v>
      </c>
      <c r="HJ122">
        <v>29.229600000000001</v>
      </c>
      <c r="HK122">
        <v>82.242800000000003</v>
      </c>
      <c r="HL122">
        <v>27.054200000000002</v>
      </c>
      <c r="HM122">
        <v>0</v>
      </c>
      <c r="HN122">
        <v>20.7303</v>
      </c>
      <c r="HO122">
        <v>1805.98</v>
      </c>
      <c r="HP122">
        <v>23.7974</v>
      </c>
      <c r="HQ122">
        <v>101.95399999999999</v>
      </c>
      <c r="HR122">
        <v>102.557</v>
      </c>
    </row>
    <row r="123" spans="1:226" x14ac:dyDescent="0.2">
      <c r="A123">
        <v>107</v>
      </c>
      <c r="B123">
        <v>1657479875</v>
      </c>
      <c r="C123">
        <v>622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1657479872.5</v>
      </c>
      <c r="J123">
        <f t="shared" si="34"/>
        <v>3.4023842059361866E-3</v>
      </c>
      <c r="K123">
        <f t="shared" si="35"/>
        <v>3.4023842059361864</v>
      </c>
      <c r="L123">
        <f t="shared" si="36"/>
        <v>48.552726078703252</v>
      </c>
      <c r="M123">
        <f t="shared" si="37"/>
        <v>1768.0633333333301</v>
      </c>
      <c r="N123">
        <f t="shared" si="38"/>
        <v>1067.6699471104025</v>
      </c>
      <c r="O123">
        <f t="shared" si="39"/>
        <v>78.304923347095425</v>
      </c>
      <c r="P123">
        <f t="shared" si="40"/>
        <v>129.67309247973071</v>
      </c>
      <c r="Q123">
        <f t="shared" si="41"/>
        <v>0.12389218399073219</v>
      </c>
      <c r="R123">
        <f t="shared" si="42"/>
        <v>3.6684064170546025</v>
      </c>
      <c r="S123">
        <f t="shared" si="43"/>
        <v>0.1216137630166787</v>
      </c>
      <c r="T123">
        <f t="shared" si="44"/>
        <v>7.6209818926714787E-2</v>
      </c>
      <c r="U123">
        <f t="shared" si="45"/>
        <v>321.51477600000067</v>
      </c>
      <c r="V123">
        <f t="shared" si="46"/>
        <v>27.975777978733497</v>
      </c>
      <c r="W123">
        <f t="shared" si="47"/>
        <v>27.975777978733497</v>
      </c>
      <c r="X123">
        <f t="shared" si="48"/>
        <v>3.7894844353168748</v>
      </c>
      <c r="Y123">
        <f t="shared" si="49"/>
        <v>50.273071330599528</v>
      </c>
      <c r="Z123">
        <f t="shared" si="50"/>
        <v>1.8160134523939271</v>
      </c>
      <c r="AA123">
        <f t="shared" si="51"/>
        <v>3.6122986010774731</v>
      </c>
      <c r="AB123">
        <f t="shared" si="52"/>
        <v>1.9734709829229478</v>
      </c>
      <c r="AC123">
        <f t="shared" si="53"/>
        <v>-150.04514348178583</v>
      </c>
      <c r="AD123">
        <f t="shared" si="54"/>
        <v>-161.928445960365</v>
      </c>
      <c r="AE123">
        <f t="shared" si="55"/>
        <v>-9.5802972059481952</v>
      </c>
      <c r="AF123">
        <f t="shared" si="56"/>
        <v>-3.9110648098329648E-2</v>
      </c>
      <c r="AG123">
        <f t="shared" si="57"/>
        <v>129.56846717810078</v>
      </c>
      <c r="AH123">
        <f t="shared" si="58"/>
        <v>3.7921561583993624</v>
      </c>
      <c r="AI123">
        <f t="shared" si="59"/>
        <v>48.552726078703252</v>
      </c>
      <c r="AJ123">
        <v>1844.7836464969701</v>
      </c>
      <c r="AK123">
        <v>1819.6982424242401</v>
      </c>
      <c r="AL123">
        <v>3.3877576401802298</v>
      </c>
      <c r="AM123">
        <v>64.505183342234901</v>
      </c>
      <c r="AN123">
        <f t="shared" si="60"/>
        <v>3.4023842059361864</v>
      </c>
      <c r="AO123">
        <v>23.854095696159899</v>
      </c>
      <c r="AP123">
        <v>24.730976969697</v>
      </c>
      <c r="AQ123">
        <v>-1.30345424695933E-2</v>
      </c>
      <c r="AR123">
        <v>77.478749649057505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38604.601854242079</v>
      </c>
      <c r="AX123">
        <f t="shared" si="64"/>
        <v>1999.99555555556</v>
      </c>
      <c r="AY123">
        <f t="shared" si="65"/>
        <v>1681.1960000000038</v>
      </c>
      <c r="AZ123">
        <f t="shared" si="66"/>
        <v>0.84059986799970665</v>
      </c>
      <c r="BA123">
        <f t="shared" si="67"/>
        <v>0.16075774523943384</v>
      </c>
      <c r="BB123">
        <v>1.232</v>
      </c>
      <c r="BC123">
        <v>0.5</v>
      </c>
      <c r="BD123" t="s">
        <v>355</v>
      </c>
      <c r="BE123">
        <v>2</v>
      </c>
      <c r="BF123" t="b">
        <v>1</v>
      </c>
      <c r="BG123">
        <v>1657479872.5</v>
      </c>
      <c r="BH123">
        <v>1768.0633333333301</v>
      </c>
      <c r="BI123">
        <v>1801.64</v>
      </c>
      <c r="BJ123">
        <v>24.760933333333298</v>
      </c>
      <c r="BK123">
        <v>23.849711111111102</v>
      </c>
      <c r="BL123">
        <v>1752.1655555555601</v>
      </c>
      <c r="BM123">
        <v>24.393911111111102</v>
      </c>
      <c r="BN123">
        <v>500.015777777778</v>
      </c>
      <c r="BO123">
        <v>73.2963666666667</v>
      </c>
      <c r="BP123">
        <v>4.5515399999999998E-2</v>
      </c>
      <c r="BQ123">
        <v>27.1570111111111</v>
      </c>
      <c r="BR123">
        <v>28.005966666666701</v>
      </c>
      <c r="BS123">
        <v>999.9</v>
      </c>
      <c r="BT123">
        <v>0</v>
      </c>
      <c r="BU123">
        <v>0</v>
      </c>
      <c r="BV123">
        <v>9964.4444444444507</v>
      </c>
      <c r="BW123">
        <v>0</v>
      </c>
      <c r="BX123">
        <v>1610.5122222222201</v>
      </c>
      <c r="BY123">
        <v>-33.575922222222196</v>
      </c>
      <c r="BZ123">
        <v>1812.95444444444</v>
      </c>
      <c r="CA123">
        <v>1845.65888888889</v>
      </c>
      <c r="CB123">
        <v>0.91122611111111096</v>
      </c>
      <c r="CC123">
        <v>1801.64</v>
      </c>
      <c r="CD123">
        <v>23.849711111111102</v>
      </c>
      <c r="CE123">
        <v>1.8148866666666701</v>
      </c>
      <c r="CF123">
        <v>1.74809666666667</v>
      </c>
      <c r="CG123">
        <v>15.915611111111099</v>
      </c>
      <c r="CH123">
        <v>15.3302444444444</v>
      </c>
      <c r="CI123">
        <v>1999.99555555556</v>
      </c>
      <c r="CJ123">
        <v>0.98000233333333298</v>
      </c>
      <c r="CK123">
        <v>1.9997411111111099E-2</v>
      </c>
      <c r="CL123">
        <v>0</v>
      </c>
      <c r="CM123">
        <v>2.3461111111111101</v>
      </c>
      <c r="CN123">
        <v>0</v>
      </c>
      <c r="CO123">
        <v>3395.3222222222198</v>
      </c>
      <c r="CP123">
        <v>17300.122222222199</v>
      </c>
      <c r="CQ123">
        <v>40.888777777777797</v>
      </c>
      <c r="CR123">
        <v>41.436999999999998</v>
      </c>
      <c r="CS123">
        <v>40.75</v>
      </c>
      <c r="CT123">
        <v>39.561999999999998</v>
      </c>
      <c r="CU123">
        <v>40.061999999999998</v>
      </c>
      <c r="CV123">
        <v>1960.00444444444</v>
      </c>
      <c r="CW123">
        <v>39.991111111111103</v>
      </c>
      <c r="CX123">
        <v>0</v>
      </c>
      <c r="CY123">
        <v>1657479849.0999999</v>
      </c>
      <c r="CZ123">
        <v>0</v>
      </c>
      <c r="DA123">
        <v>0</v>
      </c>
      <c r="DB123" t="s">
        <v>356</v>
      </c>
      <c r="DC123">
        <v>1657313570</v>
      </c>
      <c r="DD123">
        <v>1657313571.5</v>
      </c>
      <c r="DE123">
        <v>0</v>
      </c>
      <c r="DF123">
        <v>-0.183</v>
      </c>
      <c r="DG123">
        <v>-4.0000000000000001E-3</v>
      </c>
      <c r="DH123">
        <v>8.7509999999999994</v>
      </c>
      <c r="DI123">
        <v>0.37</v>
      </c>
      <c r="DJ123">
        <v>417</v>
      </c>
      <c r="DK123">
        <v>25</v>
      </c>
      <c r="DL123">
        <v>0.7</v>
      </c>
      <c r="DM123">
        <v>0.09</v>
      </c>
      <c r="DN123">
        <v>-33.575502439024397</v>
      </c>
      <c r="DO123">
        <v>-0.46100696864108698</v>
      </c>
      <c r="DP123">
        <v>0.60419403460930199</v>
      </c>
      <c r="DQ123">
        <v>0</v>
      </c>
      <c r="DR123">
        <v>0.82422980487804898</v>
      </c>
      <c r="DS123">
        <v>0.44950020209059199</v>
      </c>
      <c r="DT123">
        <v>4.9998879189496102E-2</v>
      </c>
      <c r="DU123">
        <v>0</v>
      </c>
      <c r="DV123">
        <v>0</v>
      </c>
      <c r="DW123">
        <v>2</v>
      </c>
      <c r="DX123" t="s">
        <v>363</v>
      </c>
      <c r="DY123">
        <v>2.9705699999999999</v>
      </c>
      <c r="DZ123">
        <v>2.6987999999999999</v>
      </c>
      <c r="EA123">
        <v>0.193524</v>
      </c>
      <c r="EB123">
        <v>0.196488</v>
      </c>
      <c r="EC123">
        <v>8.5975700000000002E-2</v>
      </c>
      <c r="ED123">
        <v>8.4415299999999999E-2</v>
      </c>
      <c r="EE123">
        <v>31262.7</v>
      </c>
      <c r="EF123">
        <v>34013.599999999999</v>
      </c>
      <c r="EG123">
        <v>35146.1</v>
      </c>
      <c r="EH123">
        <v>38409.9</v>
      </c>
      <c r="EI123">
        <v>45591.7</v>
      </c>
      <c r="EJ123">
        <v>50800.9</v>
      </c>
      <c r="EK123">
        <v>54973.5</v>
      </c>
      <c r="EL123">
        <v>61616.2</v>
      </c>
      <c r="EM123">
        <v>1.9458</v>
      </c>
      <c r="EN123">
        <v>2.1219999999999999</v>
      </c>
      <c r="EO123">
        <v>3.7491299999999998E-2</v>
      </c>
      <c r="EP123">
        <v>0</v>
      </c>
      <c r="EQ123">
        <v>27.396599999999999</v>
      </c>
      <c r="ER123">
        <v>999.9</v>
      </c>
      <c r="ES123">
        <v>41.246000000000002</v>
      </c>
      <c r="ET123">
        <v>35.851999999999997</v>
      </c>
      <c r="EU123">
        <v>33.313699999999997</v>
      </c>
      <c r="EV123">
        <v>53.310200000000002</v>
      </c>
      <c r="EW123">
        <v>36.410299999999999</v>
      </c>
      <c r="EX123">
        <v>2</v>
      </c>
      <c r="EY123">
        <v>0.180061</v>
      </c>
      <c r="EZ123">
        <v>3.41736</v>
      </c>
      <c r="FA123">
        <v>20.113399999999999</v>
      </c>
      <c r="FB123">
        <v>5.1957300000000002</v>
      </c>
      <c r="FC123">
        <v>12.0099</v>
      </c>
      <c r="FD123">
        <v>4.9748000000000001</v>
      </c>
      <c r="FE123">
        <v>3.294</v>
      </c>
      <c r="FF123">
        <v>9999</v>
      </c>
      <c r="FG123">
        <v>9999</v>
      </c>
      <c r="FH123">
        <v>9999</v>
      </c>
      <c r="FI123">
        <v>583</v>
      </c>
      <c r="FJ123">
        <v>1.8631</v>
      </c>
      <c r="FK123">
        <v>1.8678900000000001</v>
      </c>
      <c r="FL123">
        <v>1.86768</v>
      </c>
      <c r="FM123">
        <v>1.8689</v>
      </c>
      <c r="FN123">
        <v>1.8696600000000001</v>
      </c>
      <c r="FO123">
        <v>1.8656900000000001</v>
      </c>
      <c r="FP123">
        <v>1.86676</v>
      </c>
      <c r="FQ123">
        <v>1.8680699999999999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15.95</v>
      </c>
      <c r="GF123">
        <v>0.36570000000000003</v>
      </c>
      <c r="GG123">
        <v>4.1364293666523597</v>
      </c>
      <c r="GH123">
        <v>8.4522687725487305E-3</v>
      </c>
      <c r="GI123">
        <v>-1.6959636708711599E-6</v>
      </c>
      <c r="GJ123">
        <v>4.0157175029199598E-10</v>
      </c>
      <c r="GK123">
        <v>-9.3331712570041497E-2</v>
      </c>
      <c r="GL123">
        <v>-1.2380171323446701E-2</v>
      </c>
      <c r="GM123">
        <v>1.4613783029802699E-3</v>
      </c>
      <c r="GN123">
        <v>-7.38890925161513E-6</v>
      </c>
      <c r="GO123">
        <v>15</v>
      </c>
      <c r="GP123">
        <v>2141</v>
      </c>
      <c r="GQ123">
        <v>1</v>
      </c>
      <c r="GR123">
        <v>40</v>
      </c>
      <c r="GS123">
        <v>2771.8</v>
      </c>
      <c r="GT123">
        <v>2771.7</v>
      </c>
      <c r="GU123">
        <v>4.1345200000000002</v>
      </c>
      <c r="GV123">
        <v>2.6269499999999999</v>
      </c>
      <c r="GW123">
        <v>2.2485400000000002</v>
      </c>
      <c r="GX123">
        <v>2.7331500000000002</v>
      </c>
      <c r="GY123">
        <v>1.9958499999999999</v>
      </c>
      <c r="GZ123">
        <v>2.3889200000000002</v>
      </c>
      <c r="HA123">
        <v>40.222000000000001</v>
      </c>
      <c r="HB123">
        <v>13.7906</v>
      </c>
      <c r="HC123">
        <v>18</v>
      </c>
      <c r="HD123">
        <v>498.1</v>
      </c>
      <c r="HE123">
        <v>620.32100000000003</v>
      </c>
      <c r="HF123">
        <v>20.714200000000002</v>
      </c>
      <c r="HG123">
        <v>29.446000000000002</v>
      </c>
      <c r="HH123">
        <v>30.000499999999999</v>
      </c>
      <c r="HI123">
        <v>29.315899999999999</v>
      </c>
      <c r="HJ123">
        <v>29.236999999999998</v>
      </c>
      <c r="HK123">
        <v>82.809399999999997</v>
      </c>
      <c r="HL123">
        <v>27.054200000000002</v>
      </c>
      <c r="HM123">
        <v>0</v>
      </c>
      <c r="HN123">
        <v>20.7285</v>
      </c>
      <c r="HO123">
        <v>1826.1</v>
      </c>
      <c r="HP123">
        <v>23.808</v>
      </c>
      <c r="HQ123">
        <v>101.953</v>
      </c>
      <c r="HR123">
        <v>102.556</v>
      </c>
    </row>
    <row r="124" spans="1:226" x14ac:dyDescent="0.2">
      <c r="A124">
        <v>108</v>
      </c>
      <c r="B124">
        <v>1657479880</v>
      </c>
      <c r="C124">
        <v>627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1657479877.2</v>
      </c>
      <c r="J124">
        <f t="shared" si="34"/>
        <v>3.4392614414615274E-3</v>
      </c>
      <c r="K124">
        <f t="shared" si="35"/>
        <v>3.4392614414615275</v>
      </c>
      <c r="L124">
        <f t="shared" si="36"/>
        <v>47.933595487812617</v>
      </c>
      <c r="M124">
        <f t="shared" si="37"/>
        <v>1783.799</v>
      </c>
      <c r="N124">
        <f t="shared" si="38"/>
        <v>1097.6217651270224</v>
      </c>
      <c r="O124">
        <f t="shared" si="39"/>
        <v>80.500723405531772</v>
      </c>
      <c r="P124">
        <f t="shared" si="40"/>
        <v>130.82567645098251</v>
      </c>
      <c r="Q124">
        <f t="shared" si="41"/>
        <v>0.12532002991496327</v>
      </c>
      <c r="R124">
        <f t="shared" si="42"/>
        <v>3.6774226416988514</v>
      </c>
      <c r="S124">
        <f t="shared" si="43"/>
        <v>0.12299492169000835</v>
      </c>
      <c r="T124">
        <f t="shared" si="44"/>
        <v>7.7077134691982505E-2</v>
      </c>
      <c r="U124">
        <f t="shared" si="45"/>
        <v>321.52228379999997</v>
      </c>
      <c r="V124">
        <f t="shared" si="46"/>
        <v>27.955633846507173</v>
      </c>
      <c r="W124">
        <f t="shared" si="47"/>
        <v>27.955633846507173</v>
      </c>
      <c r="X124">
        <f t="shared" si="48"/>
        <v>3.7850357941848167</v>
      </c>
      <c r="Y124">
        <f t="shared" si="49"/>
        <v>50.206518284012759</v>
      </c>
      <c r="Z124">
        <f t="shared" si="50"/>
        <v>1.8124881592514619</v>
      </c>
      <c r="AA124">
        <f t="shared" si="51"/>
        <v>3.6100654281549969</v>
      </c>
      <c r="AB124">
        <f t="shared" si="52"/>
        <v>1.9725476349333548</v>
      </c>
      <c r="AC124">
        <f t="shared" si="53"/>
        <v>-151.67142956845336</v>
      </c>
      <c r="AD124">
        <f t="shared" si="54"/>
        <v>-160.42256620383972</v>
      </c>
      <c r="AE124">
        <f t="shared" si="55"/>
        <v>-9.4664831317403024</v>
      </c>
      <c r="AF124">
        <f t="shared" si="56"/>
        <v>-3.8195104033405869E-2</v>
      </c>
      <c r="AG124">
        <f t="shared" si="57"/>
        <v>130.90849972459955</v>
      </c>
      <c r="AH124">
        <f t="shared" si="58"/>
        <v>3.603642440596408</v>
      </c>
      <c r="AI124">
        <f t="shared" si="59"/>
        <v>47.933595487812617</v>
      </c>
      <c r="AJ124">
        <v>1862.39792900097</v>
      </c>
      <c r="AK124">
        <v>1837.0403030303</v>
      </c>
      <c r="AL124">
        <v>3.5005731974873302</v>
      </c>
      <c r="AM124">
        <v>64.505183342234901</v>
      </c>
      <c r="AN124">
        <f t="shared" si="60"/>
        <v>3.4392614414615275</v>
      </c>
      <c r="AO124">
        <v>23.845989340189199</v>
      </c>
      <c r="AP124">
        <v>24.700327878787899</v>
      </c>
      <c r="AQ124">
        <v>-6.11770078283249E-3</v>
      </c>
      <c r="AR124">
        <v>77.478749649057505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38726.479795905128</v>
      </c>
      <c r="AX124">
        <f t="shared" si="64"/>
        <v>2000.0429999999999</v>
      </c>
      <c r="AY124">
        <f t="shared" si="65"/>
        <v>1681.2358199999999</v>
      </c>
      <c r="AZ124">
        <f t="shared" si="66"/>
        <v>0.84059983710350228</v>
      </c>
      <c r="BA124">
        <f t="shared" si="67"/>
        <v>0.16075768560975939</v>
      </c>
      <c r="BB124">
        <v>1.232</v>
      </c>
      <c r="BC124">
        <v>0.5</v>
      </c>
      <c r="BD124" t="s">
        <v>355</v>
      </c>
      <c r="BE124">
        <v>2</v>
      </c>
      <c r="BF124" t="b">
        <v>1</v>
      </c>
      <c r="BG124">
        <v>1657479877.2</v>
      </c>
      <c r="BH124">
        <v>1783.799</v>
      </c>
      <c r="BI124">
        <v>1817.6389999999999</v>
      </c>
      <c r="BJ124">
        <v>24.713149999999999</v>
      </c>
      <c r="BK124">
        <v>23.847149999999999</v>
      </c>
      <c r="BL124">
        <v>1767.8019999999999</v>
      </c>
      <c r="BM124">
        <v>24.348210000000002</v>
      </c>
      <c r="BN124">
        <v>499.99639999999999</v>
      </c>
      <c r="BO124">
        <v>73.295410000000004</v>
      </c>
      <c r="BP124">
        <v>4.5631480000000002E-2</v>
      </c>
      <c r="BQ124">
        <v>27.146470000000001</v>
      </c>
      <c r="BR124">
        <v>27.99098</v>
      </c>
      <c r="BS124">
        <v>999.9</v>
      </c>
      <c r="BT124">
        <v>0</v>
      </c>
      <c r="BU124">
        <v>0</v>
      </c>
      <c r="BV124">
        <v>9997</v>
      </c>
      <c r="BW124">
        <v>0</v>
      </c>
      <c r="BX124">
        <v>1637.1849999999999</v>
      </c>
      <c r="BY124">
        <v>-33.842320000000001</v>
      </c>
      <c r="BZ124">
        <v>1828.999</v>
      </c>
      <c r="CA124">
        <v>1862.0450000000001</v>
      </c>
      <c r="CB124">
        <v>0.86601189999999995</v>
      </c>
      <c r="CC124">
        <v>1817.6389999999999</v>
      </c>
      <c r="CD124">
        <v>23.847149999999999</v>
      </c>
      <c r="CE124">
        <v>1.8113630000000001</v>
      </c>
      <c r="CF124">
        <v>1.747887</v>
      </c>
      <c r="CG124">
        <v>15.88517</v>
      </c>
      <c r="CH124">
        <v>15.32837</v>
      </c>
      <c r="CI124">
        <v>2000.0429999999999</v>
      </c>
      <c r="CJ124">
        <v>0.98000299999999996</v>
      </c>
      <c r="CK124">
        <v>1.9996699999999999E-2</v>
      </c>
      <c r="CL124">
        <v>0</v>
      </c>
      <c r="CM124">
        <v>2.3615200000000001</v>
      </c>
      <c r="CN124">
        <v>0</v>
      </c>
      <c r="CO124">
        <v>3412.0929999999998</v>
      </c>
      <c r="CP124">
        <v>17300.54</v>
      </c>
      <c r="CQ124">
        <v>40.875</v>
      </c>
      <c r="CR124">
        <v>41.436999999999998</v>
      </c>
      <c r="CS124">
        <v>40.75</v>
      </c>
      <c r="CT124">
        <v>39.561999999999998</v>
      </c>
      <c r="CU124">
        <v>40.061999999999998</v>
      </c>
      <c r="CV124">
        <v>1960.0530000000001</v>
      </c>
      <c r="CW124">
        <v>39.99</v>
      </c>
      <c r="CX124">
        <v>0</v>
      </c>
      <c r="CY124">
        <v>1657479854.5</v>
      </c>
      <c r="CZ124">
        <v>0</v>
      </c>
      <c r="DA124">
        <v>0</v>
      </c>
      <c r="DB124" t="s">
        <v>356</v>
      </c>
      <c r="DC124">
        <v>1657313570</v>
      </c>
      <c r="DD124">
        <v>1657313571.5</v>
      </c>
      <c r="DE124">
        <v>0</v>
      </c>
      <c r="DF124">
        <v>-0.183</v>
      </c>
      <c r="DG124">
        <v>-4.0000000000000001E-3</v>
      </c>
      <c r="DH124">
        <v>8.7509999999999994</v>
      </c>
      <c r="DI124">
        <v>0.37</v>
      </c>
      <c r="DJ124">
        <v>417</v>
      </c>
      <c r="DK124">
        <v>25</v>
      </c>
      <c r="DL124">
        <v>0.7</v>
      </c>
      <c r="DM124">
        <v>0.09</v>
      </c>
      <c r="DN124">
        <v>-33.6323902439024</v>
      </c>
      <c r="DO124">
        <v>-0.51559233449485398</v>
      </c>
      <c r="DP124">
        <v>0.55253153924100795</v>
      </c>
      <c r="DQ124">
        <v>0</v>
      </c>
      <c r="DR124">
        <v>0.84713912195121899</v>
      </c>
      <c r="DS124">
        <v>0.35588435540069802</v>
      </c>
      <c r="DT124">
        <v>4.5482234734548203E-2</v>
      </c>
      <c r="DU124">
        <v>0</v>
      </c>
      <c r="DV124">
        <v>0</v>
      </c>
      <c r="DW124">
        <v>2</v>
      </c>
      <c r="DX124" t="s">
        <v>363</v>
      </c>
      <c r="DY124">
        <v>2.9708600000000001</v>
      </c>
      <c r="DZ124">
        <v>2.6996099999999998</v>
      </c>
      <c r="EA124">
        <v>0.19459000000000001</v>
      </c>
      <c r="EB124">
        <v>0.197494</v>
      </c>
      <c r="EC124">
        <v>8.5903300000000002E-2</v>
      </c>
      <c r="ED124">
        <v>8.4417699999999998E-2</v>
      </c>
      <c r="EE124">
        <v>31221</v>
      </c>
      <c r="EF124">
        <v>33969.5</v>
      </c>
      <c r="EG124">
        <v>35145.699999999997</v>
      </c>
      <c r="EH124">
        <v>38408.300000000003</v>
      </c>
      <c r="EI124">
        <v>45595.6</v>
      </c>
      <c r="EJ124">
        <v>50798.9</v>
      </c>
      <c r="EK124">
        <v>54973.8</v>
      </c>
      <c r="EL124">
        <v>61613.9</v>
      </c>
      <c r="EM124">
        <v>1.9458</v>
      </c>
      <c r="EN124">
        <v>2.1219999999999999</v>
      </c>
      <c r="EO124">
        <v>3.62694E-2</v>
      </c>
      <c r="EP124">
        <v>0</v>
      </c>
      <c r="EQ124">
        <v>27.403600000000001</v>
      </c>
      <c r="ER124">
        <v>999.9</v>
      </c>
      <c r="ES124">
        <v>41.222000000000001</v>
      </c>
      <c r="ET124">
        <v>35.883000000000003</v>
      </c>
      <c r="EU124">
        <v>33.351300000000002</v>
      </c>
      <c r="EV124">
        <v>53.050199999999997</v>
      </c>
      <c r="EW124">
        <v>36.442300000000003</v>
      </c>
      <c r="EX124">
        <v>2</v>
      </c>
      <c r="EY124">
        <v>0.18109800000000001</v>
      </c>
      <c r="EZ124">
        <v>3.3707199999999999</v>
      </c>
      <c r="FA124">
        <v>20.115100000000002</v>
      </c>
      <c r="FB124">
        <v>5.1993200000000002</v>
      </c>
      <c r="FC124">
        <v>12.0099</v>
      </c>
      <c r="FD124">
        <v>4.9756</v>
      </c>
      <c r="FE124">
        <v>3.294</v>
      </c>
      <c r="FF124">
        <v>9999</v>
      </c>
      <c r="FG124">
        <v>9999</v>
      </c>
      <c r="FH124">
        <v>9999</v>
      </c>
      <c r="FI124">
        <v>583</v>
      </c>
      <c r="FJ124">
        <v>1.86313</v>
      </c>
      <c r="FK124">
        <v>1.86792</v>
      </c>
      <c r="FL124">
        <v>1.86758</v>
      </c>
      <c r="FM124">
        <v>1.8689</v>
      </c>
      <c r="FN124">
        <v>1.8696600000000001</v>
      </c>
      <c r="FO124">
        <v>1.8656900000000001</v>
      </c>
      <c r="FP124">
        <v>1.8666700000000001</v>
      </c>
      <c r="FQ124">
        <v>1.8680399999999999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16.05</v>
      </c>
      <c r="GF124">
        <v>0.36420000000000002</v>
      </c>
      <c r="GG124">
        <v>4.1364293666523597</v>
      </c>
      <c r="GH124">
        <v>8.4522687725487305E-3</v>
      </c>
      <c r="GI124">
        <v>-1.6959636708711599E-6</v>
      </c>
      <c r="GJ124">
        <v>4.0157175029199598E-10</v>
      </c>
      <c r="GK124">
        <v>-9.3331712570041497E-2</v>
      </c>
      <c r="GL124">
        <v>-1.2380171323446701E-2</v>
      </c>
      <c r="GM124">
        <v>1.4613783029802699E-3</v>
      </c>
      <c r="GN124">
        <v>-7.38890925161513E-6</v>
      </c>
      <c r="GO124">
        <v>15</v>
      </c>
      <c r="GP124">
        <v>2141</v>
      </c>
      <c r="GQ124">
        <v>1</v>
      </c>
      <c r="GR124">
        <v>40</v>
      </c>
      <c r="GS124">
        <v>2771.8</v>
      </c>
      <c r="GT124">
        <v>2771.8</v>
      </c>
      <c r="GU124">
        <v>4.1638200000000003</v>
      </c>
      <c r="GV124">
        <v>2.6232899999999999</v>
      </c>
      <c r="GW124">
        <v>2.2485400000000002</v>
      </c>
      <c r="GX124">
        <v>2.7331500000000002</v>
      </c>
      <c r="GY124">
        <v>1.9958499999999999</v>
      </c>
      <c r="GZ124">
        <v>2.4084500000000002</v>
      </c>
      <c r="HA124">
        <v>40.247399999999999</v>
      </c>
      <c r="HB124">
        <v>13.799300000000001</v>
      </c>
      <c r="HC124">
        <v>18</v>
      </c>
      <c r="HD124">
        <v>498.16500000000002</v>
      </c>
      <c r="HE124">
        <v>620.40300000000002</v>
      </c>
      <c r="HF124">
        <v>20.716100000000001</v>
      </c>
      <c r="HG124">
        <v>29.456099999999999</v>
      </c>
      <c r="HH124">
        <v>30.000900000000001</v>
      </c>
      <c r="HI124">
        <v>29.323399999999999</v>
      </c>
      <c r="HJ124">
        <v>29.244599999999998</v>
      </c>
      <c r="HK124">
        <v>83.341899999999995</v>
      </c>
      <c r="HL124">
        <v>27.054200000000002</v>
      </c>
      <c r="HM124">
        <v>0</v>
      </c>
      <c r="HN124">
        <v>20.727399999999999</v>
      </c>
      <c r="HO124">
        <v>1839.51</v>
      </c>
      <c r="HP124">
        <v>23.815100000000001</v>
      </c>
      <c r="HQ124">
        <v>101.952</v>
      </c>
      <c r="HR124">
        <v>102.55200000000001</v>
      </c>
    </row>
    <row r="125" spans="1:226" x14ac:dyDescent="0.2">
      <c r="A125">
        <v>109</v>
      </c>
      <c r="B125">
        <v>1657479885</v>
      </c>
      <c r="C125">
        <v>632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1657479882.5</v>
      </c>
      <c r="J125">
        <f t="shared" si="34"/>
        <v>3.3986023719546656E-3</v>
      </c>
      <c r="K125">
        <f t="shared" si="35"/>
        <v>3.3986023719546656</v>
      </c>
      <c r="L125">
        <f t="shared" si="36"/>
        <v>51.648396944415573</v>
      </c>
      <c r="M125">
        <f t="shared" si="37"/>
        <v>1801.66222222222</v>
      </c>
      <c r="N125">
        <f t="shared" si="38"/>
        <v>1058.9572443674488</v>
      </c>
      <c r="O125">
        <f t="shared" si="39"/>
        <v>77.664193112322096</v>
      </c>
      <c r="P125">
        <f t="shared" si="40"/>
        <v>132.13436471972352</v>
      </c>
      <c r="Q125">
        <f t="shared" si="41"/>
        <v>0.12368138726165702</v>
      </c>
      <c r="R125">
        <f t="shared" si="42"/>
        <v>3.680100436212014</v>
      </c>
      <c r="S125">
        <f t="shared" si="43"/>
        <v>0.12141770962728005</v>
      </c>
      <c r="T125">
        <f t="shared" si="44"/>
        <v>7.6086000069426091E-2</v>
      </c>
      <c r="U125">
        <f t="shared" si="45"/>
        <v>321.52322495298108</v>
      </c>
      <c r="V125">
        <f t="shared" si="46"/>
        <v>27.957351277990352</v>
      </c>
      <c r="W125">
        <f t="shared" si="47"/>
        <v>27.957351277990352</v>
      </c>
      <c r="X125">
        <f t="shared" si="48"/>
        <v>3.785414894932269</v>
      </c>
      <c r="Y125">
        <f t="shared" si="49"/>
        <v>50.180181021514727</v>
      </c>
      <c r="Z125">
        <f t="shared" si="50"/>
        <v>1.8108710990995902</v>
      </c>
      <c r="AA125">
        <f t="shared" si="51"/>
        <v>3.6087376773774098</v>
      </c>
      <c r="AB125">
        <f t="shared" si="52"/>
        <v>1.9745437958326788</v>
      </c>
      <c r="AC125">
        <f t="shared" si="53"/>
        <v>-149.87836460320074</v>
      </c>
      <c r="AD125">
        <f t="shared" si="54"/>
        <v>-162.1241003353455</v>
      </c>
      <c r="AE125">
        <f t="shared" si="55"/>
        <v>-9.5597119693061057</v>
      </c>
      <c r="AF125">
        <f t="shared" si="56"/>
        <v>-3.8951954871237149E-2</v>
      </c>
      <c r="AG125">
        <f t="shared" si="57"/>
        <v>129.03700100187095</v>
      </c>
      <c r="AH125">
        <f t="shared" si="58"/>
        <v>3.5020608437570022</v>
      </c>
      <c r="AI125">
        <f t="shared" si="59"/>
        <v>51.648396944415573</v>
      </c>
      <c r="AJ125">
        <v>1879.39783480596</v>
      </c>
      <c r="AK125">
        <v>1853.85533333333</v>
      </c>
      <c r="AL125">
        <v>3.3018863566048302</v>
      </c>
      <c r="AM125">
        <v>64.505183342234901</v>
      </c>
      <c r="AN125">
        <f t="shared" si="60"/>
        <v>3.3986023719546656</v>
      </c>
      <c r="AO125">
        <v>23.848500315581902</v>
      </c>
      <c r="AP125">
        <v>24.688651515151498</v>
      </c>
      <c r="AQ125">
        <v>-5.1487404210106098E-3</v>
      </c>
      <c r="AR125">
        <v>77.478749649057505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38763.08065331159</v>
      </c>
      <c r="AX125">
        <f t="shared" si="64"/>
        <v>2000.0488888888899</v>
      </c>
      <c r="AY125">
        <f t="shared" si="65"/>
        <v>1681.2407673331516</v>
      </c>
      <c r="AZ125">
        <f t="shared" si="66"/>
        <v>0.84059983567059227</v>
      </c>
      <c r="BA125">
        <f t="shared" si="67"/>
        <v>0.16075768284424316</v>
      </c>
      <c r="BB125">
        <v>1.232</v>
      </c>
      <c r="BC125">
        <v>0.5</v>
      </c>
      <c r="BD125" t="s">
        <v>355</v>
      </c>
      <c r="BE125">
        <v>2</v>
      </c>
      <c r="BF125" t="b">
        <v>1</v>
      </c>
      <c r="BG125">
        <v>1657479882.5</v>
      </c>
      <c r="BH125">
        <v>1801.66222222222</v>
      </c>
      <c r="BI125">
        <v>1835.01111111111</v>
      </c>
      <c r="BJ125">
        <v>24.691366666666699</v>
      </c>
      <c r="BK125">
        <v>23.849777777777799</v>
      </c>
      <c r="BL125">
        <v>1785.5544444444399</v>
      </c>
      <c r="BM125">
        <v>24.327400000000001</v>
      </c>
      <c r="BN125">
        <v>500.00744444444399</v>
      </c>
      <c r="BO125">
        <v>73.295177777777795</v>
      </c>
      <c r="BP125">
        <v>4.5076066666666699E-2</v>
      </c>
      <c r="BQ125">
        <v>27.1402</v>
      </c>
      <c r="BR125">
        <v>27.994855555555599</v>
      </c>
      <c r="BS125">
        <v>999.9</v>
      </c>
      <c r="BT125">
        <v>0</v>
      </c>
      <c r="BU125">
        <v>0</v>
      </c>
      <c r="BV125">
        <v>10006.666666666701</v>
      </c>
      <c r="BW125">
        <v>0</v>
      </c>
      <c r="BX125">
        <v>1620.7055555555601</v>
      </c>
      <c r="BY125">
        <v>-33.348244444444397</v>
      </c>
      <c r="BZ125">
        <v>1847.27444444444</v>
      </c>
      <c r="CA125">
        <v>1879.8433333333301</v>
      </c>
      <c r="CB125">
        <v>0.84159611111111099</v>
      </c>
      <c r="CC125">
        <v>1835.01111111111</v>
      </c>
      <c r="CD125">
        <v>23.849777777777799</v>
      </c>
      <c r="CE125">
        <v>1.80975777777778</v>
      </c>
      <c r="CF125">
        <v>1.74807555555556</v>
      </c>
      <c r="CG125">
        <v>15.8713444444444</v>
      </c>
      <c r="CH125">
        <v>15.3300444444444</v>
      </c>
      <c r="CI125">
        <v>2000.0488888888899</v>
      </c>
      <c r="CJ125">
        <v>0.98000299999999996</v>
      </c>
      <c r="CK125">
        <v>1.9996699999999999E-2</v>
      </c>
      <c r="CL125">
        <v>0</v>
      </c>
      <c r="CM125">
        <v>2.1814777777777801</v>
      </c>
      <c r="CN125">
        <v>0</v>
      </c>
      <c r="CO125">
        <v>3417.2633333333301</v>
      </c>
      <c r="CP125">
        <v>17300.588888888899</v>
      </c>
      <c r="CQ125">
        <v>40.875</v>
      </c>
      <c r="CR125">
        <v>41.444000000000003</v>
      </c>
      <c r="CS125">
        <v>40.75</v>
      </c>
      <c r="CT125">
        <v>39.561999999999998</v>
      </c>
      <c r="CU125">
        <v>40.061999999999998</v>
      </c>
      <c r="CV125">
        <v>1960.0577777777801</v>
      </c>
      <c r="CW125">
        <v>39.99</v>
      </c>
      <c r="CX125">
        <v>0</v>
      </c>
      <c r="CY125">
        <v>1657479859.3</v>
      </c>
      <c r="CZ125">
        <v>0</v>
      </c>
      <c r="DA125">
        <v>0</v>
      </c>
      <c r="DB125" t="s">
        <v>356</v>
      </c>
      <c r="DC125">
        <v>1657313570</v>
      </c>
      <c r="DD125">
        <v>1657313571.5</v>
      </c>
      <c r="DE125">
        <v>0</v>
      </c>
      <c r="DF125">
        <v>-0.183</v>
      </c>
      <c r="DG125">
        <v>-4.0000000000000001E-3</v>
      </c>
      <c r="DH125">
        <v>8.7509999999999994</v>
      </c>
      <c r="DI125">
        <v>0.37</v>
      </c>
      <c r="DJ125">
        <v>417</v>
      </c>
      <c r="DK125">
        <v>25</v>
      </c>
      <c r="DL125">
        <v>0.7</v>
      </c>
      <c r="DM125">
        <v>0.09</v>
      </c>
      <c r="DN125">
        <v>-33.626434146341502</v>
      </c>
      <c r="DO125">
        <v>0.57380905923338799</v>
      </c>
      <c r="DP125">
        <v>0.52371918914426796</v>
      </c>
      <c r="DQ125">
        <v>0</v>
      </c>
      <c r="DR125">
        <v>0.86054295121951196</v>
      </c>
      <c r="DS125">
        <v>4.0753986062719502E-2</v>
      </c>
      <c r="DT125">
        <v>3.3031761156795299E-2</v>
      </c>
      <c r="DU125">
        <v>1</v>
      </c>
      <c r="DV125">
        <v>1</v>
      </c>
      <c r="DW125">
        <v>2</v>
      </c>
      <c r="DX125" t="s">
        <v>357</v>
      </c>
      <c r="DY125">
        <v>2.97031</v>
      </c>
      <c r="DZ125">
        <v>2.69876</v>
      </c>
      <c r="EA125">
        <v>0.195634</v>
      </c>
      <c r="EB125">
        <v>0.19855500000000001</v>
      </c>
      <c r="EC125">
        <v>8.5892899999999994E-2</v>
      </c>
      <c r="ED125">
        <v>8.4418300000000002E-2</v>
      </c>
      <c r="EE125">
        <v>31179.7</v>
      </c>
      <c r="EF125">
        <v>33923.5</v>
      </c>
      <c r="EG125">
        <v>35144.800000000003</v>
      </c>
      <c r="EH125">
        <v>38407.199999999997</v>
      </c>
      <c r="EI125">
        <v>45594.9</v>
      </c>
      <c r="EJ125">
        <v>50797.599999999999</v>
      </c>
      <c r="EK125">
        <v>54972.3</v>
      </c>
      <c r="EL125">
        <v>61612.3</v>
      </c>
      <c r="EM125">
        <v>1.946</v>
      </c>
      <c r="EN125">
        <v>2.1219999999999999</v>
      </c>
      <c r="EO125">
        <v>3.5017699999999999E-2</v>
      </c>
      <c r="EP125">
        <v>0</v>
      </c>
      <c r="EQ125">
        <v>27.405899999999999</v>
      </c>
      <c r="ER125">
        <v>999.9</v>
      </c>
      <c r="ES125">
        <v>41.198</v>
      </c>
      <c r="ET125">
        <v>35.883000000000003</v>
      </c>
      <c r="EU125">
        <v>33.334499999999998</v>
      </c>
      <c r="EV125">
        <v>52.910200000000003</v>
      </c>
      <c r="EW125">
        <v>36.4223</v>
      </c>
      <c r="EX125">
        <v>2</v>
      </c>
      <c r="EY125">
        <v>0.17676800000000001</v>
      </c>
      <c r="EZ125">
        <v>-0.66596999999999995</v>
      </c>
      <c r="FA125">
        <v>20.141999999999999</v>
      </c>
      <c r="FB125">
        <v>5.1981200000000003</v>
      </c>
      <c r="FC125">
        <v>12.0099</v>
      </c>
      <c r="FD125">
        <v>4.9752000000000001</v>
      </c>
      <c r="FE125">
        <v>3.294</v>
      </c>
      <c r="FF125">
        <v>9999</v>
      </c>
      <c r="FG125">
        <v>9999</v>
      </c>
      <c r="FH125">
        <v>9999</v>
      </c>
      <c r="FI125">
        <v>583</v>
      </c>
      <c r="FJ125">
        <v>1.86313</v>
      </c>
      <c r="FK125">
        <v>1.86795</v>
      </c>
      <c r="FL125">
        <v>1.86768</v>
      </c>
      <c r="FM125">
        <v>1.8689</v>
      </c>
      <c r="FN125">
        <v>1.8696600000000001</v>
      </c>
      <c r="FO125">
        <v>1.8656900000000001</v>
      </c>
      <c r="FP125">
        <v>1.86676</v>
      </c>
      <c r="FQ125">
        <v>1.8681000000000001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16.16</v>
      </c>
      <c r="GF125">
        <v>0.36409999999999998</v>
      </c>
      <c r="GG125">
        <v>4.1364293666523597</v>
      </c>
      <c r="GH125">
        <v>8.4522687725487305E-3</v>
      </c>
      <c r="GI125">
        <v>-1.6959636708711599E-6</v>
      </c>
      <c r="GJ125">
        <v>4.0157175029199598E-10</v>
      </c>
      <c r="GK125">
        <v>-9.3331712570041497E-2</v>
      </c>
      <c r="GL125">
        <v>-1.2380171323446701E-2</v>
      </c>
      <c r="GM125">
        <v>1.4613783029802699E-3</v>
      </c>
      <c r="GN125">
        <v>-7.38890925161513E-6</v>
      </c>
      <c r="GO125">
        <v>15</v>
      </c>
      <c r="GP125">
        <v>2141</v>
      </c>
      <c r="GQ125">
        <v>1</v>
      </c>
      <c r="GR125">
        <v>40</v>
      </c>
      <c r="GS125">
        <v>2771.9</v>
      </c>
      <c r="GT125">
        <v>2771.9</v>
      </c>
      <c r="GU125">
        <v>4.1894499999999999</v>
      </c>
      <c r="GV125">
        <v>2.6281699999999999</v>
      </c>
      <c r="GW125">
        <v>2.2485400000000002</v>
      </c>
      <c r="GX125">
        <v>2.7331500000000002</v>
      </c>
      <c r="GY125">
        <v>1.9958499999999999</v>
      </c>
      <c r="GZ125">
        <v>2.4157700000000002</v>
      </c>
      <c r="HA125">
        <v>40.247399999999999</v>
      </c>
      <c r="HB125">
        <v>13.816800000000001</v>
      </c>
      <c r="HC125">
        <v>18</v>
      </c>
      <c r="HD125">
        <v>498.363</v>
      </c>
      <c r="HE125">
        <v>620.48400000000004</v>
      </c>
      <c r="HF125">
        <v>21.195399999999999</v>
      </c>
      <c r="HG125">
        <v>29.465699999999998</v>
      </c>
      <c r="HH125">
        <v>29.9969</v>
      </c>
      <c r="HI125">
        <v>29.330500000000001</v>
      </c>
      <c r="HJ125">
        <v>29.251999999999999</v>
      </c>
      <c r="HK125">
        <v>83.930999999999997</v>
      </c>
      <c r="HL125">
        <v>27.054200000000002</v>
      </c>
      <c r="HM125">
        <v>0</v>
      </c>
      <c r="HN125">
        <v>21.660900000000002</v>
      </c>
      <c r="HO125">
        <v>1859.78</v>
      </c>
      <c r="HP125">
        <v>23.812200000000001</v>
      </c>
      <c r="HQ125">
        <v>101.95</v>
      </c>
      <c r="HR125">
        <v>102.54900000000001</v>
      </c>
    </row>
    <row r="126" spans="1:226" x14ac:dyDescent="0.2">
      <c r="A126">
        <v>110</v>
      </c>
      <c r="B126">
        <v>1657479890</v>
      </c>
      <c r="C126">
        <v>637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1657479887.2</v>
      </c>
      <c r="J126">
        <f t="shared" si="34"/>
        <v>4.1089063664440382E-3</v>
      </c>
      <c r="K126">
        <f t="shared" si="35"/>
        <v>4.1089063664440379</v>
      </c>
      <c r="L126">
        <f t="shared" si="36"/>
        <v>51.114280590090232</v>
      </c>
      <c r="M126">
        <f t="shared" si="37"/>
        <v>1817.124</v>
      </c>
      <c r="N126">
        <f t="shared" si="38"/>
        <v>1204.9358326606202</v>
      </c>
      <c r="O126">
        <f t="shared" si="39"/>
        <v>88.372015126695587</v>
      </c>
      <c r="P126">
        <f t="shared" si="40"/>
        <v>133.2709222037976</v>
      </c>
      <c r="Q126">
        <f t="shared" si="41"/>
        <v>0.15277407270424559</v>
      </c>
      <c r="R126">
        <f t="shared" si="42"/>
        <v>3.6773352203105127</v>
      </c>
      <c r="S126">
        <f t="shared" si="43"/>
        <v>0.1493336365861864</v>
      </c>
      <c r="T126">
        <f t="shared" si="44"/>
        <v>9.3636179350407175E-2</v>
      </c>
      <c r="U126">
        <f t="shared" si="45"/>
        <v>321.52228379999997</v>
      </c>
      <c r="V126">
        <f t="shared" si="46"/>
        <v>27.819180959079652</v>
      </c>
      <c r="W126">
        <f t="shared" si="47"/>
        <v>27.819180959079652</v>
      </c>
      <c r="X126">
        <f t="shared" si="48"/>
        <v>3.7550212505537957</v>
      </c>
      <c r="Y126">
        <f t="shared" si="49"/>
        <v>50.225986608618143</v>
      </c>
      <c r="Z126">
        <f t="shared" si="50"/>
        <v>1.8136399374207357</v>
      </c>
      <c r="AA126">
        <f t="shared" si="51"/>
        <v>3.6109593058935312</v>
      </c>
      <c r="AB126">
        <f t="shared" si="52"/>
        <v>1.9413813131330599</v>
      </c>
      <c r="AC126">
        <f t="shared" si="53"/>
        <v>-181.20277076018209</v>
      </c>
      <c r="AD126">
        <f t="shared" si="54"/>
        <v>-132.53000145661997</v>
      </c>
      <c r="AE126">
        <f t="shared" si="55"/>
        <v>-7.8155732624032934</v>
      </c>
      <c r="AF126">
        <f t="shared" si="56"/>
        <v>-2.6061679205383825E-2</v>
      </c>
      <c r="AG126">
        <f t="shared" si="57"/>
        <v>131.41789432678326</v>
      </c>
      <c r="AH126">
        <f t="shared" si="58"/>
        <v>3.640840749809755</v>
      </c>
      <c r="AI126">
        <f t="shared" si="59"/>
        <v>51.114280590090232</v>
      </c>
      <c r="AJ126">
        <v>1896.95927111373</v>
      </c>
      <c r="AK126">
        <v>1871.0943030302999</v>
      </c>
      <c r="AL126">
        <v>3.4228590961132102</v>
      </c>
      <c r="AM126">
        <v>64.505183342234901</v>
      </c>
      <c r="AN126">
        <f t="shared" si="60"/>
        <v>4.1089063664440379</v>
      </c>
      <c r="AO126">
        <v>23.853441579047502</v>
      </c>
      <c r="AP126">
        <v>24.7640933333333</v>
      </c>
      <c r="AQ126">
        <v>1.6853695723677401E-2</v>
      </c>
      <c r="AR126">
        <v>77.478749649057505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38724.795978250178</v>
      </c>
      <c r="AX126">
        <f t="shared" si="64"/>
        <v>2000.0429999999999</v>
      </c>
      <c r="AY126">
        <f t="shared" si="65"/>
        <v>1681.2358199999999</v>
      </c>
      <c r="AZ126">
        <f t="shared" si="66"/>
        <v>0.84059983710350228</v>
      </c>
      <c r="BA126">
        <f t="shared" si="67"/>
        <v>0.16075768560975939</v>
      </c>
      <c r="BB126">
        <v>1.232</v>
      </c>
      <c r="BC126">
        <v>0.5</v>
      </c>
      <c r="BD126" t="s">
        <v>355</v>
      </c>
      <c r="BE126">
        <v>2</v>
      </c>
      <c r="BF126" t="b">
        <v>1</v>
      </c>
      <c r="BG126">
        <v>1657479887.2</v>
      </c>
      <c r="BH126">
        <v>1817.124</v>
      </c>
      <c r="BI126">
        <v>1851.134</v>
      </c>
      <c r="BJ126">
        <v>24.728639999999999</v>
      </c>
      <c r="BK126">
        <v>23.853760000000001</v>
      </c>
      <c r="BL126">
        <v>1800.92</v>
      </c>
      <c r="BM126">
        <v>24.363029999999998</v>
      </c>
      <c r="BN126">
        <v>500.02229999999997</v>
      </c>
      <c r="BO126">
        <v>73.296769999999995</v>
      </c>
      <c r="BP126">
        <v>4.49074E-2</v>
      </c>
      <c r="BQ126">
        <v>27.150690000000001</v>
      </c>
      <c r="BR126">
        <v>27.97879</v>
      </c>
      <c r="BS126">
        <v>999.9</v>
      </c>
      <c r="BT126">
        <v>0</v>
      </c>
      <c r="BU126">
        <v>0</v>
      </c>
      <c r="BV126">
        <v>9996.5</v>
      </c>
      <c r="BW126">
        <v>0</v>
      </c>
      <c r="BX126">
        <v>1597.998</v>
      </c>
      <c r="BY126">
        <v>-34.011339999999997</v>
      </c>
      <c r="BZ126">
        <v>1863.1969999999999</v>
      </c>
      <c r="CA126">
        <v>1896.3710000000001</v>
      </c>
      <c r="CB126">
        <v>0.87488449999999995</v>
      </c>
      <c r="CC126">
        <v>1851.134</v>
      </c>
      <c r="CD126">
        <v>23.853760000000001</v>
      </c>
      <c r="CE126">
        <v>1.8125309999999999</v>
      </c>
      <c r="CF126">
        <v>1.7484029999999999</v>
      </c>
      <c r="CG126">
        <v>15.895250000000001</v>
      </c>
      <c r="CH126">
        <v>15.332990000000001</v>
      </c>
      <c r="CI126">
        <v>2000.0429999999999</v>
      </c>
      <c r="CJ126">
        <v>0.98000299999999996</v>
      </c>
      <c r="CK126">
        <v>1.9996699999999999E-2</v>
      </c>
      <c r="CL126">
        <v>0</v>
      </c>
      <c r="CM126">
        <v>2.2069899999999998</v>
      </c>
      <c r="CN126">
        <v>0</v>
      </c>
      <c r="CO126">
        <v>3410.971</v>
      </c>
      <c r="CP126">
        <v>17300.55</v>
      </c>
      <c r="CQ126">
        <v>40.875</v>
      </c>
      <c r="CR126">
        <v>41.5</v>
      </c>
      <c r="CS126">
        <v>40.768599999999999</v>
      </c>
      <c r="CT126">
        <v>39.593499999999999</v>
      </c>
      <c r="CU126">
        <v>40.074599999999997</v>
      </c>
      <c r="CV126">
        <v>1960.0530000000001</v>
      </c>
      <c r="CW126">
        <v>39.99</v>
      </c>
      <c r="CX126">
        <v>0</v>
      </c>
      <c r="CY126">
        <v>1657479864.0999999</v>
      </c>
      <c r="CZ126">
        <v>0</v>
      </c>
      <c r="DA126">
        <v>0</v>
      </c>
      <c r="DB126" t="s">
        <v>356</v>
      </c>
      <c r="DC126">
        <v>1657313570</v>
      </c>
      <c r="DD126">
        <v>1657313571.5</v>
      </c>
      <c r="DE126">
        <v>0</v>
      </c>
      <c r="DF126">
        <v>-0.183</v>
      </c>
      <c r="DG126">
        <v>-4.0000000000000001E-3</v>
      </c>
      <c r="DH126">
        <v>8.7509999999999994</v>
      </c>
      <c r="DI126">
        <v>0.37</v>
      </c>
      <c r="DJ126">
        <v>417</v>
      </c>
      <c r="DK126">
        <v>25</v>
      </c>
      <c r="DL126">
        <v>0.7</v>
      </c>
      <c r="DM126">
        <v>0.09</v>
      </c>
      <c r="DN126">
        <v>-33.689134146341502</v>
      </c>
      <c r="DO126">
        <v>0.33131080139371599</v>
      </c>
      <c r="DP126">
        <v>0.527995273264946</v>
      </c>
      <c r="DQ126">
        <v>0</v>
      </c>
      <c r="DR126">
        <v>0.86883860975609795</v>
      </c>
      <c r="DS126">
        <v>-0.11322924041811799</v>
      </c>
      <c r="DT126">
        <v>2.9160300250953501E-2</v>
      </c>
      <c r="DU126">
        <v>0</v>
      </c>
      <c r="DV126">
        <v>0</v>
      </c>
      <c r="DW126">
        <v>2</v>
      </c>
      <c r="DX126" t="s">
        <v>363</v>
      </c>
      <c r="DY126">
        <v>2.9706600000000001</v>
      </c>
      <c r="DZ126">
        <v>2.6988599999999998</v>
      </c>
      <c r="EA126">
        <v>0.19670699999999999</v>
      </c>
      <c r="EB126">
        <v>0.199625</v>
      </c>
      <c r="EC126">
        <v>8.6060200000000003E-2</v>
      </c>
      <c r="ED126">
        <v>8.4431599999999996E-2</v>
      </c>
      <c r="EE126">
        <v>31137.8</v>
      </c>
      <c r="EF126">
        <v>33878.199999999997</v>
      </c>
      <c r="EG126">
        <v>35144.6</v>
      </c>
      <c r="EH126">
        <v>38407.300000000003</v>
      </c>
      <c r="EI126">
        <v>45586.7</v>
      </c>
      <c r="EJ126">
        <v>50796.5</v>
      </c>
      <c r="EK126">
        <v>54972.4</v>
      </c>
      <c r="EL126">
        <v>61611.9</v>
      </c>
      <c r="EM126">
        <v>1.9461999999999999</v>
      </c>
      <c r="EN126">
        <v>2.1212</v>
      </c>
      <c r="EO126">
        <v>3.5524399999999998E-2</v>
      </c>
      <c r="EP126">
        <v>0</v>
      </c>
      <c r="EQ126">
        <v>27.4129</v>
      </c>
      <c r="ER126">
        <v>999.9</v>
      </c>
      <c r="ES126">
        <v>41.198</v>
      </c>
      <c r="ET126">
        <v>35.893000000000001</v>
      </c>
      <c r="EU126">
        <v>33.353000000000002</v>
      </c>
      <c r="EV126">
        <v>52.920200000000001</v>
      </c>
      <c r="EW126">
        <v>36.3782</v>
      </c>
      <c r="EX126">
        <v>2</v>
      </c>
      <c r="EY126">
        <v>0.17502000000000001</v>
      </c>
      <c r="EZ126">
        <v>1.54558</v>
      </c>
      <c r="FA126">
        <v>20.141300000000001</v>
      </c>
      <c r="FB126">
        <v>5.1981200000000003</v>
      </c>
      <c r="FC126">
        <v>12.0099</v>
      </c>
      <c r="FD126">
        <v>4.9756</v>
      </c>
      <c r="FE126">
        <v>3.294</v>
      </c>
      <c r="FF126">
        <v>9999</v>
      </c>
      <c r="FG126">
        <v>9999</v>
      </c>
      <c r="FH126">
        <v>9999</v>
      </c>
      <c r="FI126">
        <v>583</v>
      </c>
      <c r="FJ126">
        <v>1.8631899999999999</v>
      </c>
      <c r="FK126">
        <v>1.8678900000000001</v>
      </c>
      <c r="FL126">
        <v>1.86768</v>
      </c>
      <c r="FM126">
        <v>1.8689</v>
      </c>
      <c r="FN126">
        <v>1.8696600000000001</v>
      </c>
      <c r="FO126">
        <v>1.8656900000000001</v>
      </c>
      <c r="FP126">
        <v>1.86676</v>
      </c>
      <c r="FQ126">
        <v>1.8681000000000001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16.27</v>
      </c>
      <c r="GF126">
        <v>0.36730000000000002</v>
      </c>
      <c r="GG126">
        <v>4.1364293666523597</v>
      </c>
      <c r="GH126">
        <v>8.4522687725487305E-3</v>
      </c>
      <c r="GI126">
        <v>-1.6959636708711599E-6</v>
      </c>
      <c r="GJ126">
        <v>4.0157175029199598E-10</v>
      </c>
      <c r="GK126">
        <v>-9.3331712570041497E-2</v>
      </c>
      <c r="GL126">
        <v>-1.2380171323446701E-2</v>
      </c>
      <c r="GM126">
        <v>1.4613783029802699E-3</v>
      </c>
      <c r="GN126">
        <v>-7.38890925161513E-6</v>
      </c>
      <c r="GO126">
        <v>15</v>
      </c>
      <c r="GP126">
        <v>2141</v>
      </c>
      <c r="GQ126">
        <v>1</v>
      </c>
      <c r="GR126">
        <v>40</v>
      </c>
      <c r="GS126">
        <v>2772</v>
      </c>
      <c r="GT126">
        <v>2772</v>
      </c>
      <c r="GU126">
        <v>4.21997</v>
      </c>
      <c r="GV126">
        <v>2.6257299999999999</v>
      </c>
      <c r="GW126">
        <v>2.2485400000000002</v>
      </c>
      <c r="GX126">
        <v>2.7331500000000002</v>
      </c>
      <c r="GY126">
        <v>1.9958499999999999</v>
      </c>
      <c r="GZ126">
        <v>2.4047900000000002</v>
      </c>
      <c r="HA126">
        <v>40.272799999999997</v>
      </c>
      <c r="HB126">
        <v>13.8081</v>
      </c>
      <c r="HC126">
        <v>18</v>
      </c>
      <c r="HD126">
        <v>498.58300000000003</v>
      </c>
      <c r="HE126">
        <v>619.96</v>
      </c>
      <c r="HF126">
        <v>21.751200000000001</v>
      </c>
      <c r="HG126">
        <v>29.478899999999999</v>
      </c>
      <c r="HH126">
        <v>29.9985</v>
      </c>
      <c r="HI126">
        <v>29.340499999999999</v>
      </c>
      <c r="HJ126">
        <v>29.262</v>
      </c>
      <c r="HK126">
        <v>84.464399999999998</v>
      </c>
      <c r="HL126">
        <v>27.054200000000002</v>
      </c>
      <c r="HM126">
        <v>0</v>
      </c>
      <c r="HN126">
        <v>21.6721</v>
      </c>
      <c r="HO126">
        <v>1873.36</v>
      </c>
      <c r="HP126">
        <v>23.740200000000002</v>
      </c>
      <c r="HQ126">
        <v>101.95</v>
      </c>
      <c r="HR126">
        <v>102.54900000000001</v>
      </c>
    </row>
    <row r="127" spans="1:226" x14ac:dyDescent="0.2">
      <c r="A127">
        <v>111</v>
      </c>
      <c r="B127">
        <v>1657479895</v>
      </c>
      <c r="C127">
        <v>642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1657479892.5</v>
      </c>
      <c r="J127">
        <f t="shared" si="34"/>
        <v>3.839055076101475E-3</v>
      </c>
      <c r="K127">
        <f t="shared" si="35"/>
        <v>3.839055076101475</v>
      </c>
      <c r="L127">
        <f t="shared" si="36"/>
        <v>46.695912759913206</v>
      </c>
      <c r="M127">
        <f t="shared" si="37"/>
        <v>1835.23888888889</v>
      </c>
      <c r="N127">
        <f t="shared" si="38"/>
        <v>1228.7226481218174</v>
      </c>
      <c r="O127">
        <f t="shared" si="39"/>
        <v>90.115267428219042</v>
      </c>
      <c r="P127">
        <f t="shared" si="40"/>
        <v>134.59753795511838</v>
      </c>
      <c r="Q127">
        <f t="shared" si="41"/>
        <v>0.14123412709731867</v>
      </c>
      <c r="R127">
        <f t="shared" si="42"/>
        <v>3.6714723784127083</v>
      </c>
      <c r="S127">
        <f t="shared" si="43"/>
        <v>0.13828381745418147</v>
      </c>
      <c r="T127">
        <f t="shared" si="44"/>
        <v>8.6687326359534966E-2</v>
      </c>
      <c r="U127">
        <f t="shared" si="45"/>
        <v>321.51630766666739</v>
      </c>
      <c r="V127">
        <f t="shared" si="46"/>
        <v>27.912147433172173</v>
      </c>
      <c r="W127">
        <f t="shared" si="47"/>
        <v>27.912147433172173</v>
      </c>
      <c r="X127">
        <f t="shared" si="48"/>
        <v>3.7754477633400074</v>
      </c>
      <c r="Y127">
        <f t="shared" si="49"/>
        <v>50.214750074984273</v>
      </c>
      <c r="Z127">
        <f t="shared" si="50"/>
        <v>1.8169842542088595</v>
      </c>
      <c r="AA127">
        <f t="shared" si="51"/>
        <v>3.618427357490793</v>
      </c>
      <c r="AB127">
        <f t="shared" si="52"/>
        <v>1.958463509131148</v>
      </c>
      <c r="AC127">
        <f t="shared" si="53"/>
        <v>-169.30232885607504</v>
      </c>
      <c r="AD127">
        <f t="shared" si="54"/>
        <v>-143.74861683844739</v>
      </c>
      <c r="AE127">
        <f t="shared" si="55"/>
        <v>-8.4961317787878219</v>
      </c>
      <c r="AF127">
        <f t="shared" si="56"/>
        <v>-3.0769806642837239E-2</v>
      </c>
      <c r="AG127">
        <f t="shared" si="57"/>
        <v>129.79280577388627</v>
      </c>
      <c r="AH127">
        <f t="shared" si="58"/>
        <v>3.8490798622786473</v>
      </c>
      <c r="AI127">
        <f t="shared" si="59"/>
        <v>46.695912759913206</v>
      </c>
      <c r="AJ127">
        <v>1914.2598134237801</v>
      </c>
      <c r="AK127">
        <v>1888.9814545454501</v>
      </c>
      <c r="AL127">
        <v>3.5622646042210899</v>
      </c>
      <c r="AM127">
        <v>64.505183342234901</v>
      </c>
      <c r="AN127">
        <f t="shared" si="60"/>
        <v>3.839055076101475</v>
      </c>
      <c r="AO127">
        <v>23.8590808373241</v>
      </c>
      <c r="AP127">
        <v>24.774655757575701</v>
      </c>
      <c r="AQ127">
        <v>1.53505172396348E-3</v>
      </c>
      <c r="AR127">
        <v>77.478749649057505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38641.859351954852</v>
      </c>
      <c r="AX127">
        <f t="shared" si="64"/>
        <v>2000.00555555556</v>
      </c>
      <c r="AY127">
        <f t="shared" si="65"/>
        <v>1681.2043666666702</v>
      </c>
      <c r="AZ127">
        <f t="shared" si="66"/>
        <v>0.84059984833375456</v>
      </c>
      <c r="BA127">
        <f t="shared" si="67"/>
        <v>0.16075770728414643</v>
      </c>
      <c r="BB127">
        <v>1.232</v>
      </c>
      <c r="BC127">
        <v>0.5</v>
      </c>
      <c r="BD127" t="s">
        <v>355</v>
      </c>
      <c r="BE127">
        <v>2</v>
      </c>
      <c r="BF127" t="b">
        <v>1</v>
      </c>
      <c r="BG127">
        <v>1657479892.5</v>
      </c>
      <c r="BH127">
        <v>1835.23888888889</v>
      </c>
      <c r="BI127">
        <v>1868.9622222222199</v>
      </c>
      <c r="BJ127">
        <v>24.7746</v>
      </c>
      <c r="BK127">
        <v>23.849633333333301</v>
      </c>
      <c r="BL127">
        <v>1818.92444444444</v>
      </c>
      <c r="BM127">
        <v>24.407</v>
      </c>
      <c r="BN127">
        <v>499.97300000000001</v>
      </c>
      <c r="BO127">
        <v>73.295722222222196</v>
      </c>
      <c r="BP127">
        <v>4.4886877777777799E-2</v>
      </c>
      <c r="BQ127">
        <v>27.1859111111111</v>
      </c>
      <c r="BR127">
        <v>28.022544444444399</v>
      </c>
      <c r="BS127">
        <v>999.9</v>
      </c>
      <c r="BT127">
        <v>0</v>
      </c>
      <c r="BU127">
        <v>0</v>
      </c>
      <c r="BV127">
        <v>9975.5555555555493</v>
      </c>
      <c r="BW127">
        <v>0</v>
      </c>
      <c r="BX127">
        <v>1605.9655555555601</v>
      </c>
      <c r="BY127">
        <v>-33.722644444444398</v>
      </c>
      <c r="BZ127">
        <v>1881.86222222222</v>
      </c>
      <c r="CA127">
        <v>1914.6255555555599</v>
      </c>
      <c r="CB127">
        <v>0.92497366666666703</v>
      </c>
      <c r="CC127">
        <v>1868.9622222222199</v>
      </c>
      <c r="CD127">
        <v>23.849633333333301</v>
      </c>
      <c r="CE127">
        <v>1.8158722222222199</v>
      </c>
      <c r="CF127">
        <v>1.74807555555556</v>
      </c>
      <c r="CG127">
        <v>15.924111111111101</v>
      </c>
      <c r="CH127">
        <v>15.330066666666699</v>
      </c>
      <c r="CI127">
        <v>2000.00555555556</v>
      </c>
      <c r="CJ127">
        <v>0.98000266666666702</v>
      </c>
      <c r="CK127">
        <v>1.9997055555555601E-2</v>
      </c>
      <c r="CL127">
        <v>0</v>
      </c>
      <c r="CM127">
        <v>2.3590666666666702</v>
      </c>
      <c r="CN127">
        <v>0</v>
      </c>
      <c r="CO127">
        <v>3421.1322222222202</v>
      </c>
      <c r="CP127">
        <v>17300.2</v>
      </c>
      <c r="CQ127">
        <v>40.909444444444397</v>
      </c>
      <c r="CR127">
        <v>41.5</v>
      </c>
      <c r="CS127">
        <v>40.811999999999998</v>
      </c>
      <c r="CT127">
        <v>39.625</v>
      </c>
      <c r="CU127">
        <v>40.061999999999998</v>
      </c>
      <c r="CV127">
        <v>1960.01555555556</v>
      </c>
      <c r="CW127">
        <v>39.99</v>
      </c>
      <c r="CX127">
        <v>0</v>
      </c>
      <c r="CY127">
        <v>1657479869.5</v>
      </c>
      <c r="CZ127">
        <v>0</v>
      </c>
      <c r="DA127">
        <v>0</v>
      </c>
      <c r="DB127" t="s">
        <v>356</v>
      </c>
      <c r="DC127">
        <v>1657313570</v>
      </c>
      <c r="DD127">
        <v>1657313571.5</v>
      </c>
      <c r="DE127">
        <v>0</v>
      </c>
      <c r="DF127">
        <v>-0.183</v>
      </c>
      <c r="DG127">
        <v>-4.0000000000000001E-3</v>
      </c>
      <c r="DH127">
        <v>8.7509999999999994</v>
      </c>
      <c r="DI127">
        <v>0.37</v>
      </c>
      <c r="DJ127">
        <v>417</v>
      </c>
      <c r="DK127">
        <v>25</v>
      </c>
      <c r="DL127">
        <v>0.7</v>
      </c>
      <c r="DM127">
        <v>0.09</v>
      </c>
      <c r="DN127">
        <v>-33.741853658536598</v>
      </c>
      <c r="DO127">
        <v>-1.3032209059233599</v>
      </c>
      <c r="DP127">
        <v>0.48670448894558799</v>
      </c>
      <c r="DQ127">
        <v>0</v>
      </c>
      <c r="DR127">
        <v>0.87452736585365798</v>
      </c>
      <c r="DS127">
        <v>0.14544518466899001</v>
      </c>
      <c r="DT127">
        <v>2.8627549247019799E-2</v>
      </c>
      <c r="DU127">
        <v>0</v>
      </c>
      <c r="DV127">
        <v>0</v>
      </c>
      <c r="DW127">
        <v>2</v>
      </c>
      <c r="DX127" t="s">
        <v>363</v>
      </c>
      <c r="DY127">
        <v>2.97085</v>
      </c>
      <c r="DZ127">
        <v>2.6991499999999999</v>
      </c>
      <c r="EA127">
        <v>0.197764</v>
      </c>
      <c r="EB127">
        <v>0.200686</v>
      </c>
      <c r="EC127">
        <v>8.6080400000000001E-2</v>
      </c>
      <c r="ED127">
        <v>8.4340200000000004E-2</v>
      </c>
      <c r="EE127">
        <v>31096.5</v>
      </c>
      <c r="EF127">
        <v>33833.5</v>
      </c>
      <c r="EG127">
        <v>35144.300000000003</v>
      </c>
      <c r="EH127">
        <v>38407.599999999999</v>
      </c>
      <c r="EI127">
        <v>45585.9</v>
      </c>
      <c r="EJ127">
        <v>50801.9</v>
      </c>
      <c r="EK127">
        <v>54972.7</v>
      </c>
      <c r="EL127">
        <v>61612.2</v>
      </c>
      <c r="EM127">
        <v>1.9456</v>
      </c>
      <c r="EN127">
        <v>2.1212</v>
      </c>
      <c r="EO127">
        <v>3.7252899999999999E-2</v>
      </c>
      <c r="EP127">
        <v>0</v>
      </c>
      <c r="EQ127">
        <v>27.419899999999998</v>
      </c>
      <c r="ER127">
        <v>999.9</v>
      </c>
      <c r="ES127">
        <v>41.173000000000002</v>
      </c>
      <c r="ET127">
        <v>35.893000000000001</v>
      </c>
      <c r="EU127">
        <v>33.331899999999997</v>
      </c>
      <c r="EV127">
        <v>53.200200000000002</v>
      </c>
      <c r="EW127">
        <v>36.426299999999998</v>
      </c>
      <c r="EX127">
        <v>2</v>
      </c>
      <c r="EY127">
        <v>0.177317</v>
      </c>
      <c r="EZ127">
        <v>2.0634899999999998</v>
      </c>
      <c r="FA127">
        <v>20.1358</v>
      </c>
      <c r="FB127">
        <v>5.1981200000000003</v>
      </c>
      <c r="FC127">
        <v>12.0099</v>
      </c>
      <c r="FD127">
        <v>4.9756</v>
      </c>
      <c r="FE127">
        <v>3.294</v>
      </c>
      <c r="FF127">
        <v>9999</v>
      </c>
      <c r="FG127">
        <v>9999</v>
      </c>
      <c r="FH127">
        <v>9999</v>
      </c>
      <c r="FI127">
        <v>583</v>
      </c>
      <c r="FJ127">
        <v>1.8631</v>
      </c>
      <c r="FK127">
        <v>1.86792</v>
      </c>
      <c r="FL127">
        <v>1.86765</v>
      </c>
      <c r="FM127">
        <v>1.86887</v>
      </c>
      <c r="FN127">
        <v>1.8696600000000001</v>
      </c>
      <c r="FO127">
        <v>1.8656900000000001</v>
      </c>
      <c r="FP127">
        <v>1.86676</v>
      </c>
      <c r="FQ127">
        <v>1.8681300000000001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16.37</v>
      </c>
      <c r="GF127">
        <v>0.36770000000000003</v>
      </c>
      <c r="GG127">
        <v>4.1364293666523597</v>
      </c>
      <c r="GH127">
        <v>8.4522687725487305E-3</v>
      </c>
      <c r="GI127">
        <v>-1.6959636708711599E-6</v>
      </c>
      <c r="GJ127">
        <v>4.0157175029199598E-10</v>
      </c>
      <c r="GK127">
        <v>-9.3331712570041497E-2</v>
      </c>
      <c r="GL127">
        <v>-1.2380171323446701E-2</v>
      </c>
      <c r="GM127">
        <v>1.4613783029802699E-3</v>
      </c>
      <c r="GN127">
        <v>-7.38890925161513E-6</v>
      </c>
      <c r="GO127">
        <v>15</v>
      </c>
      <c r="GP127">
        <v>2141</v>
      </c>
      <c r="GQ127">
        <v>1</v>
      </c>
      <c r="GR127">
        <v>40</v>
      </c>
      <c r="GS127">
        <v>2772.1</v>
      </c>
      <c r="GT127">
        <v>2772.1</v>
      </c>
      <c r="GU127">
        <v>4.2456100000000001</v>
      </c>
      <c r="GV127">
        <v>2.6257299999999999</v>
      </c>
      <c r="GW127">
        <v>2.2485400000000002</v>
      </c>
      <c r="GX127">
        <v>2.7331500000000002</v>
      </c>
      <c r="GY127">
        <v>1.9958499999999999</v>
      </c>
      <c r="GZ127">
        <v>2.3864700000000001</v>
      </c>
      <c r="HA127">
        <v>40.272799999999997</v>
      </c>
      <c r="HB127">
        <v>13.8081</v>
      </c>
      <c r="HC127">
        <v>18</v>
      </c>
      <c r="HD127">
        <v>498.24700000000001</v>
      </c>
      <c r="HE127">
        <v>620.04</v>
      </c>
      <c r="HF127">
        <v>21.824300000000001</v>
      </c>
      <c r="HG127">
        <v>29.488600000000002</v>
      </c>
      <c r="HH127">
        <v>30.000800000000002</v>
      </c>
      <c r="HI127">
        <v>29.348099999999999</v>
      </c>
      <c r="HJ127">
        <v>29.269500000000001</v>
      </c>
      <c r="HK127">
        <v>85.033699999999996</v>
      </c>
      <c r="HL127">
        <v>27.352599999999999</v>
      </c>
      <c r="HM127">
        <v>0</v>
      </c>
      <c r="HN127">
        <v>21.7227</v>
      </c>
      <c r="HO127">
        <v>1893.52</v>
      </c>
      <c r="HP127">
        <v>23.695499999999999</v>
      </c>
      <c r="HQ127">
        <v>101.95</v>
      </c>
      <c r="HR127">
        <v>102.54900000000001</v>
      </c>
    </row>
    <row r="128" spans="1:226" x14ac:dyDescent="0.2">
      <c r="A128">
        <v>112</v>
      </c>
      <c r="B128">
        <v>1657481042.0999999</v>
      </c>
      <c r="C128">
        <v>1789.0999999046301</v>
      </c>
      <c r="D128" t="s">
        <v>582</v>
      </c>
      <c r="E128" t="s">
        <v>583</v>
      </c>
      <c r="F128">
        <v>5</v>
      </c>
      <c r="G128" t="s">
        <v>584</v>
      </c>
      <c r="H128" t="s">
        <v>354</v>
      </c>
      <c r="I128">
        <v>1657481039.0999999</v>
      </c>
      <c r="J128">
        <f t="shared" si="34"/>
        <v>4.6096274437554584E-3</v>
      </c>
      <c r="K128">
        <f t="shared" si="35"/>
        <v>4.6096274437554587</v>
      </c>
      <c r="L128">
        <f t="shared" si="36"/>
        <v>13.587844035624579</v>
      </c>
      <c r="M128">
        <f t="shared" si="37"/>
        <v>401.16390909090899</v>
      </c>
      <c r="N128">
        <f t="shared" si="38"/>
        <v>245.4335513124216</v>
      </c>
      <c r="O128">
        <f t="shared" si="39"/>
        <v>18.004833694828037</v>
      </c>
      <c r="P128">
        <f t="shared" si="40"/>
        <v>29.429103840634415</v>
      </c>
      <c r="Q128">
        <f t="shared" si="41"/>
        <v>0.15976849317673614</v>
      </c>
      <c r="R128">
        <f t="shared" si="42"/>
        <v>2.4200077122767731</v>
      </c>
      <c r="S128">
        <f t="shared" si="43"/>
        <v>0.15413142456715109</v>
      </c>
      <c r="T128">
        <f t="shared" si="44"/>
        <v>9.6822038746875339E-2</v>
      </c>
      <c r="U128">
        <f t="shared" si="45"/>
        <v>321.51933572727228</v>
      </c>
      <c r="V128">
        <f t="shared" si="46"/>
        <v>28.954817681100717</v>
      </c>
      <c r="W128">
        <f t="shared" si="47"/>
        <v>28.954817681100717</v>
      </c>
      <c r="X128">
        <f t="shared" si="48"/>
        <v>4.0112698363446899</v>
      </c>
      <c r="Y128">
        <f t="shared" si="49"/>
        <v>49.860205005985506</v>
      </c>
      <c r="Z128">
        <f t="shared" si="50"/>
        <v>1.9057852674558631</v>
      </c>
      <c r="AA128">
        <f t="shared" si="51"/>
        <v>3.8222571833129879</v>
      </c>
      <c r="AB128">
        <f t="shared" si="52"/>
        <v>2.1054845688888268</v>
      </c>
      <c r="AC128">
        <f t="shared" si="53"/>
        <v>-203.28457026961573</v>
      </c>
      <c r="AD128">
        <f t="shared" si="54"/>
        <v>-108.4539724627807</v>
      </c>
      <c r="AE128">
        <f t="shared" si="55"/>
        <v>-9.8213684093134237</v>
      </c>
      <c r="AF128">
        <f t="shared" si="56"/>
        <v>-4.057541443758339E-2</v>
      </c>
      <c r="AG128">
        <f t="shared" si="57"/>
        <v>13.778902358801588</v>
      </c>
      <c r="AH128">
        <f t="shared" si="58"/>
        <v>4.603385589166848</v>
      </c>
      <c r="AI128">
        <f t="shared" si="59"/>
        <v>13.587844035624579</v>
      </c>
      <c r="AJ128">
        <v>428.74021647423803</v>
      </c>
      <c r="AK128">
        <v>411.93998787878797</v>
      </c>
      <c r="AL128">
        <v>4.0327610122560899E-2</v>
      </c>
      <c r="AM128">
        <v>64.966146581853195</v>
      </c>
      <c r="AN128">
        <f t="shared" si="60"/>
        <v>4.6096274437554587</v>
      </c>
      <c r="AO128">
        <v>20.597181121098401</v>
      </c>
      <c r="AP128">
        <v>25.982814545454499</v>
      </c>
      <c r="AQ128">
        <v>3.7946623853640099E-4</v>
      </c>
      <c r="AR128">
        <v>77.491526414042994</v>
      </c>
      <c r="AS128">
        <v>0</v>
      </c>
      <c r="AT128">
        <v>0</v>
      </c>
      <c r="AU128">
        <f t="shared" si="61"/>
        <v>1</v>
      </c>
      <c r="AV128">
        <f t="shared" si="62"/>
        <v>0</v>
      </c>
      <c r="AW128">
        <f t="shared" si="63"/>
        <v>38649.144357275567</v>
      </c>
      <c r="AX128">
        <f t="shared" si="64"/>
        <v>2000.01727272727</v>
      </c>
      <c r="AY128">
        <f t="shared" si="65"/>
        <v>1681.2148090909068</v>
      </c>
      <c r="AZ128">
        <f t="shared" si="66"/>
        <v>0.84060014481693113</v>
      </c>
      <c r="BA128">
        <f t="shared" si="67"/>
        <v>0.16075827949667706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1657481039.0999999</v>
      </c>
      <c r="BH128">
        <v>401.16390909090899</v>
      </c>
      <c r="BI128">
        <v>419.91300000000001</v>
      </c>
      <c r="BJ128">
        <v>25.978781818181801</v>
      </c>
      <c r="BK128">
        <v>20.598700000000001</v>
      </c>
      <c r="BL128">
        <v>393.93636363636398</v>
      </c>
      <c r="BM128">
        <v>25.557345454545501</v>
      </c>
      <c r="BN128">
        <v>500.04390909090898</v>
      </c>
      <c r="BO128">
        <v>73.308527272727304</v>
      </c>
      <c r="BP128">
        <v>5.0773436363636397E-2</v>
      </c>
      <c r="BQ128">
        <v>28.1235454545455</v>
      </c>
      <c r="BR128">
        <v>28.009890909090899</v>
      </c>
      <c r="BS128">
        <v>999.9</v>
      </c>
      <c r="BT128">
        <v>0</v>
      </c>
      <c r="BU128">
        <v>0</v>
      </c>
      <c r="BV128">
        <v>10008.1818181818</v>
      </c>
      <c r="BW128">
        <v>0</v>
      </c>
      <c r="BX128">
        <v>2391.1163636363599</v>
      </c>
      <c r="BY128">
        <v>-18.749045454545499</v>
      </c>
      <c r="BZ128">
        <v>411.86354545454498</v>
      </c>
      <c r="CA128">
        <v>428.74445454545503</v>
      </c>
      <c r="CB128">
        <v>5.3800963636363601</v>
      </c>
      <c r="CC128">
        <v>419.91300000000001</v>
      </c>
      <c r="CD128">
        <v>20.598700000000001</v>
      </c>
      <c r="CE128">
        <v>1.90446545454545</v>
      </c>
      <c r="CF128">
        <v>1.5100618181818199</v>
      </c>
      <c r="CG128">
        <v>16.671681818181799</v>
      </c>
      <c r="CH128">
        <v>13.0704090909091</v>
      </c>
      <c r="CI128">
        <v>2000.01727272727</v>
      </c>
      <c r="CJ128">
        <v>0.97999499999999995</v>
      </c>
      <c r="CK128">
        <v>2.0004999999999998E-2</v>
      </c>
      <c r="CL128">
        <v>0</v>
      </c>
      <c r="CM128">
        <v>2.3076272727272702</v>
      </c>
      <c r="CN128">
        <v>0</v>
      </c>
      <c r="CO128">
        <v>17446.963636363598</v>
      </c>
      <c r="CP128">
        <v>17300.2818181818</v>
      </c>
      <c r="CQ128">
        <v>45.181363636363599</v>
      </c>
      <c r="CR128">
        <v>46.727090909090897</v>
      </c>
      <c r="CS128">
        <v>45.125</v>
      </c>
      <c r="CT128">
        <v>44.875</v>
      </c>
      <c r="CU128">
        <v>44.25</v>
      </c>
      <c r="CV128">
        <v>1960.00727272727</v>
      </c>
      <c r="CW128">
        <v>40.01</v>
      </c>
      <c r="CX128">
        <v>0</v>
      </c>
      <c r="CY128">
        <v>1657481016.7</v>
      </c>
      <c r="CZ128">
        <v>0</v>
      </c>
      <c r="DA128">
        <v>0</v>
      </c>
      <c r="DB128" t="s">
        <v>356</v>
      </c>
      <c r="DC128">
        <v>1657313570</v>
      </c>
      <c r="DD128">
        <v>1657313571.5</v>
      </c>
      <c r="DE128">
        <v>0</v>
      </c>
      <c r="DF128">
        <v>-0.183</v>
      </c>
      <c r="DG128">
        <v>-4.0000000000000001E-3</v>
      </c>
      <c r="DH128">
        <v>8.7509999999999994</v>
      </c>
      <c r="DI128">
        <v>0.37</v>
      </c>
      <c r="DJ128">
        <v>417</v>
      </c>
      <c r="DK128">
        <v>25</v>
      </c>
      <c r="DL128">
        <v>0.7</v>
      </c>
      <c r="DM128">
        <v>0.09</v>
      </c>
      <c r="DN128">
        <v>-18.782192500000001</v>
      </c>
      <c r="DO128">
        <v>-1.8951219512182399E-2</v>
      </c>
      <c r="DP128">
        <v>0.112947121228254</v>
      </c>
      <c r="DQ128">
        <v>1</v>
      </c>
      <c r="DR128">
        <v>5.3874614999999997</v>
      </c>
      <c r="DS128">
        <v>-5.1529756097554801E-2</v>
      </c>
      <c r="DT128">
        <v>6.2030357688796101E-3</v>
      </c>
      <c r="DU128">
        <v>1</v>
      </c>
      <c r="DV128">
        <v>2</v>
      </c>
      <c r="DW128">
        <v>2</v>
      </c>
      <c r="DX128" t="s">
        <v>585</v>
      </c>
      <c r="DY128">
        <v>2.9664000000000001</v>
      </c>
      <c r="DZ128">
        <v>2.7049400000000001</v>
      </c>
      <c r="EA128">
        <v>6.9898199999999994E-2</v>
      </c>
      <c r="EB128">
        <v>7.3543800000000006E-2</v>
      </c>
      <c r="EC128">
        <v>8.8123599999999996E-2</v>
      </c>
      <c r="ED128">
        <v>7.5495800000000002E-2</v>
      </c>
      <c r="EE128">
        <v>35790.199999999997</v>
      </c>
      <c r="EF128">
        <v>38862.800000000003</v>
      </c>
      <c r="EG128">
        <v>34910.6</v>
      </c>
      <c r="EH128">
        <v>38086.9</v>
      </c>
      <c r="EI128">
        <v>45237.599999999999</v>
      </c>
      <c r="EJ128">
        <v>50886.7</v>
      </c>
      <c r="EK128">
        <v>54676.5</v>
      </c>
      <c r="EL128">
        <v>61130.3</v>
      </c>
      <c r="EM128">
        <v>1.8982000000000001</v>
      </c>
      <c r="EN128">
        <v>2.0327999999999999</v>
      </c>
      <c r="EO128">
        <v>6.0617900000000002E-2</v>
      </c>
      <c r="EP128">
        <v>0</v>
      </c>
      <c r="EQ128">
        <v>27.017900000000001</v>
      </c>
      <c r="ER128">
        <v>999.9</v>
      </c>
      <c r="ES128">
        <v>40.012999999999998</v>
      </c>
      <c r="ET128">
        <v>38.834000000000003</v>
      </c>
      <c r="EU128">
        <v>38.011699999999998</v>
      </c>
      <c r="EV128">
        <v>53.659500000000001</v>
      </c>
      <c r="EW128">
        <v>37.291699999999999</v>
      </c>
      <c r="EX128">
        <v>2</v>
      </c>
      <c r="EY128">
        <v>0.53288599999999997</v>
      </c>
      <c r="EZ128">
        <v>5.5283199999999999</v>
      </c>
      <c r="FA128">
        <v>20.061399999999999</v>
      </c>
      <c r="FB128">
        <v>5.1969200000000004</v>
      </c>
      <c r="FC128">
        <v>12.0099</v>
      </c>
      <c r="FD128">
        <v>4.9748000000000001</v>
      </c>
      <c r="FE128">
        <v>3.294</v>
      </c>
      <c r="FF128">
        <v>9999</v>
      </c>
      <c r="FG128">
        <v>9999</v>
      </c>
      <c r="FH128">
        <v>9999</v>
      </c>
      <c r="FI128">
        <v>583.29999999999995</v>
      </c>
      <c r="FJ128">
        <v>1.86313</v>
      </c>
      <c r="FK128">
        <v>1.86792</v>
      </c>
      <c r="FL128">
        <v>1.86765</v>
      </c>
      <c r="FM128">
        <v>1.8689</v>
      </c>
      <c r="FN128">
        <v>1.86957</v>
      </c>
      <c r="FO128">
        <v>1.8656900000000001</v>
      </c>
      <c r="FP128">
        <v>1.8667</v>
      </c>
      <c r="FQ128">
        <v>1.8680099999999999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7.2270000000000003</v>
      </c>
      <c r="GF128">
        <v>0.42180000000000001</v>
      </c>
      <c r="GG128">
        <v>4.1364293666523597</v>
      </c>
      <c r="GH128">
        <v>8.4522687725487305E-3</v>
      </c>
      <c r="GI128">
        <v>-1.6959636708711599E-6</v>
      </c>
      <c r="GJ128">
        <v>4.0157175029199598E-10</v>
      </c>
      <c r="GK128">
        <v>-9.3331712570041497E-2</v>
      </c>
      <c r="GL128">
        <v>-1.2380171323446701E-2</v>
      </c>
      <c r="GM128">
        <v>1.4613783029802699E-3</v>
      </c>
      <c r="GN128">
        <v>-7.38890925161513E-6</v>
      </c>
      <c r="GO128">
        <v>15</v>
      </c>
      <c r="GP128">
        <v>2141</v>
      </c>
      <c r="GQ128">
        <v>1</v>
      </c>
      <c r="GR128">
        <v>40</v>
      </c>
      <c r="GS128">
        <v>2791.2</v>
      </c>
      <c r="GT128">
        <v>2791.2</v>
      </c>
      <c r="GU128">
        <v>1.33057</v>
      </c>
      <c r="GV128">
        <v>2.67822</v>
      </c>
      <c r="GW128">
        <v>2.2485400000000002</v>
      </c>
      <c r="GX128">
        <v>2.7404799999999998</v>
      </c>
      <c r="GY128">
        <v>1.9958499999999999</v>
      </c>
      <c r="GZ128">
        <v>2.4145500000000002</v>
      </c>
      <c r="HA128">
        <v>42.3506</v>
      </c>
      <c r="HB128">
        <v>13.4053</v>
      </c>
      <c r="HC128">
        <v>18</v>
      </c>
      <c r="HD128">
        <v>499.84500000000003</v>
      </c>
      <c r="HE128">
        <v>591.97400000000005</v>
      </c>
      <c r="HF128">
        <v>20.2395</v>
      </c>
      <c r="HG128">
        <v>33.630000000000003</v>
      </c>
      <c r="HH128">
        <v>30.000699999999998</v>
      </c>
      <c r="HI128">
        <v>33.401400000000002</v>
      </c>
      <c r="HJ128">
        <v>33.298400000000001</v>
      </c>
      <c r="HK128">
        <v>26.6477</v>
      </c>
      <c r="HL128">
        <v>43.364600000000003</v>
      </c>
      <c r="HM128">
        <v>0</v>
      </c>
      <c r="HN128">
        <v>20.105399999999999</v>
      </c>
      <c r="HO128">
        <v>413.09899999999999</v>
      </c>
      <c r="HP128">
        <v>20.576599999999999</v>
      </c>
      <c r="HQ128">
        <v>101.35</v>
      </c>
      <c r="HR128">
        <v>101.727</v>
      </c>
    </row>
    <row r="129" spans="1:226" x14ac:dyDescent="0.2">
      <c r="A129">
        <v>113</v>
      </c>
      <c r="B129">
        <v>1657481047.0999999</v>
      </c>
      <c r="C129">
        <v>1794.0999999046301</v>
      </c>
      <c r="D129" t="s">
        <v>586</v>
      </c>
      <c r="E129" t="s">
        <v>587</v>
      </c>
      <c r="F129">
        <v>5</v>
      </c>
      <c r="G129" t="s">
        <v>584</v>
      </c>
      <c r="H129" t="s">
        <v>354</v>
      </c>
      <c r="I129">
        <v>1657481044.5999999</v>
      </c>
      <c r="J129">
        <f t="shared" si="34"/>
        <v>4.5968444407051201E-3</v>
      </c>
      <c r="K129">
        <f t="shared" si="35"/>
        <v>4.5968444407051203</v>
      </c>
      <c r="L129">
        <f t="shared" si="36"/>
        <v>13.96974095693384</v>
      </c>
      <c r="M129">
        <f t="shared" si="37"/>
        <v>400.985111111111</v>
      </c>
      <c r="N129">
        <f t="shared" si="38"/>
        <v>240.94237888795675</v>
      </c>
      <c r="O129">
        <f t="shared" si="39"/>
        <v>17.675732311101861</v>
      </c>
      <c r="P129">
        <f t="shared" si="40"/>
        <v>29.416599593022884</v>
      </c>
      <c r="Q129">
        <f t="shared" si="41"/>
        <v>0.15923129933438995</v>
      </c>
      <c r="R129">
        <f t="shared" si="42"/>
        <v>2.4201399162065869</v>
      </c>
      <c r="S129">
        <f t="shared" si="43"/>
        <v>0.15363165387397562</v>
      </c>
      <c r="T129">
        <f t="shared" si="44"/>
        <v>9.6506483919975891E-2</v>
      </c>
      <c r="U129">
        <f t="shared" si="45"/>
        <v>321.52065766666732</v>
      </c>
      <c r="V129">
        <f t="shared" si="46"/>
        <v>28.961845394834256</v>
      </c>
      <c r="W129">
        <f t="shared" si="47"/>
        <v>28.961845394834256</v>
      </c>
      <c r="X129">
        <f t="shared" si="48"/>
        <v>4.0129019033799418</v>
      </c>
      <c r="Y129">
        <f t="shared" si="49"/>
        <v>49.867651889161394</v>
      </c>
      <c r="Z129">
        <f t="shared" si="50"/>
        <v>1.9064139689297586</v>
      </c>
      <c r="AA129">
        <f t="shared" si="51"/>
        <v>3.8229471344812058</v>
      </c>
      <c r="AB129">
        <f t="shared" si="52"/>
        <v>2.1064879344501835</v>
      </c>
      <c r="AC129">
        <f t="shared" si="53"/>
        <v>-202.7208398350958</v>
      </c>
      <c r="AD129">
        <f t="shared" si="54"/>
        <v>-108.97249585906519</v>
      </c>
      <c r="AE129">
        <f t="shared" si="55"/>
        <v>-9.86828302329865</v>
      </c>
      <c r="AF129">
        <f t="shared" si="56"/>
        <v>-4.0961050792333253E-2</v>
      </c>
      <c r="AG129">
        <f t="shared" si="57"/>
        <v>12.319441660677489</v>
      </c>
      <c r="AH129">
        <f t="shared" si="58"/>
        <v>4.597858687006994</v>
      </c>
      <c r="AI129">
        <f t="shared" si="59"/>
        <v>13.96974095693384</v>
      </c>
      <c r="AJ129">
        <v>427.27066374314501</v>
      </c>
      <c r="AK129">
        <v>411.14250303030298</v>
      </c>
      <c r="AL129">
        <v>-0.25979970756403697</v>
      </c>
      <c r="AM129">
        <v>64.966146581853195</v>
      </c>
      <c r="AN129">
        <f t="shared" si="60"/>
        <v>4.5968444407051203</v>
      </c>
      <c r="AO129">
        <v>20.611324720327101</v>
      </c>
      <c r="AP129">
        <v>25.982862424242398</v>
      </c>
      <c r="AQ129">
        <v>2.6915727417963002E-4</v>
      </c>
      <c r="AR129">
        <v>77.491526414042994</v>
      </c>
      <c r="AS129">
        <v>0</v>
      </c>
      <c r="AT129">
        <v>0</v>
      </c>
      <c r="AU129">
        <f t="shared" si="61"/>
        <v>1</v>
      </c>
      <c r="AV129">
        <f t="shared" si="62"/>
        <v>0</v>
      </c>
      <c r="AW129">
        <f t="shared" si="63"/>
        <v>38651.994972477107</v>
      </c>
      <c r="AX129">
        <f t="shared" si="64"/>
        <v>2000.02555555556</v>
      </c>
      <c r="AY129">
        <f t="shared" si="65"/>
        <v>1681.2217666666702</v>
      </c>
      <c r="AZ129">
        <f t="shared" si="66"/>
        <v>0.84060014233151459</v>
      </c>
      <c r="BA129">
        <f t="shared" si="67"/>
        <v>0.16075827469982326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1657481044.5999999</v>
      </c>
      <c r="BH129">
        <v>400.985111111111</v>
      </c>
      <c r="BI129">
        <v>417.980444444444</v>
      </c>
      <c r="BJ129">
        <v>25.986811111111098</v>
      </c>
      <c r="BK129">
        <v>20.6128888888889</v>
      </c>
      <c r="BL129">
        <v>393.75877777777799</v>
      </c>
      <c r="BM129">
        <v>25.565011111111101</v>
      </c>
      <c r="BN129">
        <v>500.01188888888902</v>
      </c>
      <c r="BO129">
        <v>73.309722222222206</v>
      </c>
      <c r="BP129">
        <v>5.1105344444444499E-2</v>
      </c>
      <c r="BQ129">
        <v>28.126644444444398</v>
      </c>
      <c r="BR129">
        <v>28.027944444444401</v>
      </c>
      <c r="BS129">
        <v>999.9</v>
      </c>
      <c r="BT129">
        <v>0</v>
      </c>
      <c r="BU129">
        <v>0</v>
      </c>
      <c r="BV129">
        <v>10008.8888888889</v>
      </c>
      <c r="BW129">
        <v>0</v>
      </c>
      <c r="BX129">
        <v>2447.1466666666702</v>
      </c>
      <c r="BY129">
        <v>-16.995266666666701</v>
      </c>
      <c r="BZ129">
        <v>411.68344444444398</v>
      </c>
      <c r="CA129">
        <v>426.77733333333299</v>
      </c>
      <c r="CB129">
        <v>5.3739377777777797</v>
      </c>
      <c r="CC129">
        <v>417.980444444444</v>
      </c>
      <c r="CD129">
        <v>20.6128888888889</v>
      </c>
      <c r="CE129">
        <v>1.9050855555555599</v>
      </c>
      <c r="CF129">
        <v>1.5111266666666701</v>
      </c>
      <c r="CG129">
        <v>16.6768111111111</v>
      </c>
      <c r="CH129">
        <v>13.081188888888899</v>
      </c>
      <c r="CI129">
        <v>2000.02555555556</v>
      </c>
      <c r="CJ129">
        <v>0.97999499999999995</v>
      </c>
      <c r="CK129">
        <v>2.0004999999999998E-2</v>
      </c>
      <c r="CL129">
        <v>0</v>
      </c>
      <c r="CM129">
        <v>2.3730111111111101</v>
      </c>
      <c r="CN129">
        <v>0</v>
      </c>
      <c r="CO129">
        <v>17470.4888888889</v>
      </c>
      <c r="CP129">
        <v>17300.366666666701</v>
      </c>
      <c r="CQ129">
        <v>45.186999999999998</v>
      </c>
      <c r="CR129">
        <v>46.735999999999997</v>
      </c>
      <c r="CS129">
        <v>45.125</v>
      </c>
      <c r="CT129">
        <v>44.875</v>
      </c>
      <c r="CU129">
        <v>44.25</v>
      </c>
      <c r="CV129">
        <v>1960.01555555556</v>
      </c>
      <c r="CW129">
        <v>40.01</v>
      </c>
      <c r="CX129">
        <v>0</v>
      </c>
      <c r="CY129">
        <v>1657481021.5</v>
      </c>
      <c r="CZ129">
        <v>0</v>
      </c>
      <c r="DA129">
        <v>0</v>
      </c>
      <c r="DB129" t="s">
        <v>356</v>
      </c>
      <c r="DC129">
        <v>1657313570</v>
      </c>
      <c r="DD129">
        <v>1657313571.5</v>
      </c>
      <c r="DE129">
        <v>0</v>
      </c>
      <c r="DF129">
        <v>-0.183</v>
      </c>
      <c r="DG129">
        <v>-4.0000000000000001E-3</v>
      </c>
      <c r="DH129">
        <v>8.7509999999999994</v>
      </c>
      <c r="DI129">
        <v>0.37</v>
      </c>
      <c r="DJ129">
        <v>417</v>
      </c>
      <c r="DK129">
        <v>25</v>
      </c>
      <c r="DL129">
        <v>0.7</v>
      </c>
      <c r="DM129">
        <v>0.09</v>
      </c>
      <c r="DN129">
        <v>-18.582773170731699</v>
      </c>
      <c r="DO129">
        <v>3.23647944250868</v>
      </c>
      <c r="DP129">
        <v>0.62209182877331803</v>
      </c>
      <c r="DQ129">
        <v>0</v>
      </c>
      <c r="DR129">
        <v>5.3838741463414603</v>
      </c>
      <c r="DS129">
        <v>-6.3021324041808394E-2</v>
      </c>
      <c r="DT129">
        <v>7.1386331190118396E-3</v>
      </c>
      <c r="DU129">
        <v>1</v>
      </c>
      <c r="DV129">
        <v>1</v>
      </c>
      <c r="DW129">
        <v>2</v>
      </c>
      <c r="DX129" t="s">
        <v>357</v>
      </c>
      <c r="DY129">
        <v>2.9662500000000001</v>
      </c>
      <c r="DZ129">
        <v>2.70519</v>
      </c>
      <c r="EA129">
        <v>6.9769200000000003E-2</v>
      </c>
      <c r="EB129">
        <v>7.2735900000000006E-2</v>
      </c>
      <c r="EC129">
        <v>8.8126099999999999E-2</v>
      </c>
      <c r="ED129">
        <v>7.5528399999999996E-2</v>
      </c>
      <c r="EE129">
        <v>35795.5</v>
      </c>
      <c r="EF129">
        <v>38896.400000000001</v>
      </c>
      <c r="EG129">
        <v>34911</v>
      </c>
      <c r="EH129">
        <v>38086.6</v>
      </c>
      <c r="EI129">
        <v>45237.1</v>
      </c>
      <c r="EJ129">
        <v>50885.1</v>
      </c>
      <c r="EK129">
        <v>54676.1</v>
      </c>
      <c r="EL129">
        <v>61130.5</v>
      </c>
      <c r="EM129">
        <v>1.897</v>
      </c>
      <c r="EN129">
        <v>2.0327999999999999</v>
      </c>
      <c r="EO129">
        <v>6.1809999999999997E-2</v>
      </c>
      <c r="EP129">
        <v>0</v>
      </c>
      <c r="EQ129">
        <v>27.020199999999999</v>
      </c>
      <c r="ER129">
        <v>999.9</v>
      </c>
      <c r="ES129">
        <v>39.988999999999997</v>
      </c>
      <c r="ET129">
        <v>38.844000000000001</v>
      </c>
      <c r="EU129">
        <v>38.004899999999999</v>
      </c>
      <c r="EV129">
        <v>53.549500000000002</v>
      </c>
      <c r="EW129">
        <v>37.335700000000003</v>
      </c>
      <c r="EX129">
        <v>2</v>
      </c>
      <c r="EY129">
        <v>0.537215</v>
      </c>
      <c r="EZ129">
        <v>6.0137299999999998</v>
      </c>
      <c r="FA129">
        <v>20.0444</v>
      </c>
      <c r="FB129">
        <v>5.1981200000000003</v>
      </c>
      <c r="FC129">
        <v>12.0099</v>
      </c>
      <c r="FD129">
        <v>4.9756</v>
      </c>
      <c r="FE129">
        <v>3.294</v>
      </c>
      <c r="FF129">
        <v>9999</v>
      </c>
      <c r="FG129">
        <v>9999</v>
      </c>
      <c r="FH129">
        <v>9999</v>
      </c>
      <c r="FI129">
        <v>583.29999999999995</v>
      </c>
      <c r="FJ129">
        <v>1.8631</v>
      </c>
      <c r="FK129">
        <v>1.86792</v>
      </c>
      <c r="FL129">
        <v>1.86765</v>
      </c>
      <c r="FM129">
        <v>1.8689</v>
      </c>
      <c r="FN129">
        <v>1.86957</v>
      </c>
      <c r="FO129">
        <v>1.8656900000000001</v>
      </c>
      <c r="FP129">
        <v>1.8666400000000001</v>
      </c>
      <c r="FQ129">
        <v>1.8680399999999999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7.22</v>
      </c>
      <c r="GF129">
        <v>0.42180000000000001</v>
      </c>
      <c r="GG129">
        <v>4.1364293666523597</v>
      </c>
      <c r="GH129">
        <v>8.4522687725487305E-3</v>
      </c>
      <c r="GI129">
        <v>-1.6959636708711599E-6</v>
      </c>
      <c r="GJ129">
        <v>4.0157175029199598E-10</v>
      </c>
      <c r="GK129">
        <v>-9.3331712570041497E-2</v>
      </c>
      <c r="GL129">
        <v>-1.2380171323446701E-2</v>
      </c>
      <c r="GM129">
        <v>1.4613783029802699E-3</v>
      </c>
      <c r="GN129">
        <v>-7.38890925161513E-6</v>
      </c>
      <c r="GO129">
        <v>15</v>
      </c>
      <c r="GP129">
        <v>2141</v>
      </c>
      <c r="GQ129">
        <v>1</v>
      </c>
      <c r="GR129">
        <v>40</v>
      </c>
      <c r="GS129">
        <v>2791.3</v>
      </c>
      <c r="GT129">
        <v>2791.3</v>
      </c>
      <c r="GU129">
        <v>1.3037099999999999</v>
      </c>
      <c r="GV129">
        <v>2.6721200000000001</v>
      </c>
      <c r="GW129">
        <v>2.2485400000000002</v>
      </c>
      <c r="GX129">
        <v>2.7404799999999998</v>
      </c>
      <c r="GY129">
        <v>1.9958499999999999</v>
      </c>
      <c r="GZ129">
        <v>2.3925800000000002</v>
      </c>
      <c r="HA129">
        <v>42.3506</v>
      </c>
      <c r="HB129">
        <v>13.3878</v>
      </c>
      <c r="HC129">
        <v>18</v>
      </c>
      <c r="HD129">
        <v>499.09899999999999</v>
      </c>
      <c r="HE129">
        <v>592.05999999999995</v>
      </c>
      <c r="HF129">
        <v>20.132300000000001</v>
      </c>
      <c r="HG129">
        <v>33.636000000000003</v>
      </c>
      <c r="HH129">
        <v>30.002800000000001</v>
      </c>
      <c r="HI129">
        <v>33.410400000000003</v>
      </c>
      <c r="HJ129">
        <v>33.307200000000002</v>
      </c>
      <c r="HK129">
        <v>26.119599999999998</v>
      </c>
      <c r="HL129">
        <v>43.364600000000003</v>
      </c>
      <c r="HM129">
        <v>0</v>
      </c>
      <c r="HN129">
        <v>20.077300000000001</v>
      </c>
      <c r="HO129">
        <v>399.678</v>
      </c>
      <c r="HP129">
        <v>20.576000000000001</v>
      </c>
      <c r="HQ129">
        <v>101.35</v>
      </c>
      <c r="HR129">
        <v>101.727</v>
      </c>
    </row>
    <row r="130" spans="1:226" x14ac:dyDescent="0.2">
      <c r="A130">
        <v>114</v>
      </c>
      <c r="B130">
        <v>1657481052.0999999</v>
      </c>
      <c r="C130">
        <v>1799.0999999046301</v>
      </c>
      <c r="D130" t="s">
        <v>588</v>
      </c>
      <c r="E130" t="s">
        <v>589</v>
      </c>
      <c r="F130">
        <v>5</v>
      </c>
      <c r="G130" t="s">
        <v>584</v>
      </c>
      <c r="H130" t="s">
        <v>354</v>
      </c>
      <c r="I130">
        <v>1657481049.3</v>
      </c>
      <c r="J130">
        <f t="shared" si="34"/>
        <v>4.5850284887626134E-3</v>
      </c>
      <c r="K130">
        <f t="shared" si="35"/>
        <v>4.5850284887626138</v>
      </c>
      <c r="L130">
        <f t="shared" si="36"/>
        <v>13.729234721616917</v>
      </c>
      <c r="M130">
        <f t="shared" si="37"/>
        <v>397.93439999999998</v>
      </c>
      <c r="N130">
        <f t="shared" si="38"/>
        <v>239.95350903931111</v>
      </c>
      <c r="O130">
        <f t="shared" si="39"/>
        <v>17.602898715898377</v>
      </c>
      <c r="P130">
        <f t="shared" si="40"/>
        <v>29.192317156838111</v>
      </c>
      <c r="Q130">
        <f t="shared" si="41"/>
        <v>0.15864344520155996</v>
      </c>
      <c r="R130">
        <f t="shared" si="42"/>
        <v>2.4202127964005316</v>
      </c>
      <c r="S130">
        <f t="shared" si="43"/>
        <v>0.15308445377439281</v>
      </c>
      <c r="T130">
        <f t="shared" si="44"/>
        <v>9.6161008758890609E-2</v>
      </c>
      <c r="U130">
        <f t="shared" si="45"/>
        <v>321.50780099999997</v>
      </c>
      <c r="V130">
        <f t="shared" si="46"/>
        <v>28.970537222943367</v>
      </c>
      <c r="W130">
        <f t="shared" si="47"/>
        <v>28.970537222943367</v>
      </c>
      <c r="X130">
        <f t="shared" si="48"/>
        <v>4.014921233604305</v>
      </c>
      <c r="Y130">
        <f t="shared" si="49"/>
        <v>49.852444708655923</v>
      </c>
      <c r="Z130">
        <f t="shared" si="50"/>
        <v>1.9064038323564583</v>
      </c>
      <c r="AA130">
        <f t="shared" si="51"/>
        <v>3.8240929677525877</v>
      </c>
      <c r="AB130">
        <f t="shared" si="52"/>
        <v>2.1085174012478465</v>
      </c>
      <c r="AC130">
        <f t="shared" si="53"/>
        <v>-202.19975635443126</v>
      </c>
      <c r="AD130">
        <f t="shared" si="54"/>
        <v>-109.43848982825095</v>
      </c>
      <c r="AE130">
        <f t="shared" si="55"/>
        <v>-9.9108661834009268</v>
      </c>
      <c r="AF130">
        <f t="shared" si="56"/>
        <v>-4.1311366083149892E-2</v>
      </c>
      <c r="AG130">
        <f t="shared" si="57"/>
        <v>7.1452912830416393</v>
      </c>
      <c r="AH130">
        <f t="shared" si="58"/>
        <v>4.5848084457094984</v>
      </c>
      <c r="AI130">
        <f t="shared" si="59"/>
        <v>13.729234721616917</v>
      </c>
      <c r="AJ130">
        <v>417.00042639143999</v>
      </c>
      <c r="AK130">
        <v>405.45678181818198</v>
      </c>
      <c r="AL130">
        <v>-1.38789151541358</v>
      </c>
      <c r="AM130">
        <v>64.966146581853195</v>
      </c>
      <c r="AN130">
        <f t="shared" si="60"/>
        <v>4.5850284887626138</v>
      </c>
      <c r="AO130">
        <v>20.6275762852556</v>
      </c>
      <c r="AP130">
        <v>25.987149090909099</v>
      </c>
      <c r="AQ130">
        <v>-1.9091489594949399E-4</v>
      </c>
      <c r="AR130">
        <v>77.491526414042994</v>
      </c>
      <c r="AS130">
        <v>0</v>
      </c>
      <c r="AT130">
        <v>0</v>
      </c>
      <c r="AU130">
        <f t="shared" si="61"/>
        <v>1</v>
      </c>
      <c r="AV130">
        <f t="shared" si="62"/>
        <v>0</v>
      </c>
      <c r="AW130">
        <f t="shared" si="63"/>
        <v>38653.090112068967</v>
      </c>
      <c r="AX130">
        <f t="shared" si="64"/>
        <v>1999.9449999999999</v>
      </c>
      <c r="AY130">
        <f t="shared" si="65"/>
        <v>1681.1540999999997</v>
      </c>
      <c r="AZ130">
        <f t="shared" si="66"/>
        <v>0.84060016650457881</v>
      </c>
      <c r="BA130">
        <f t="shared" si="67"/>
        <v>0.16075832135383722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1657481049.3</v>
      </c>
      <c r="BH130">
        <v>397.93439999999998</v>
      </c>
      <c r="BI130">
        <v>408.69740000000002</v>
      </c>
      <c r="BJ130">
        <v>25.987100000000002</v>
      </c>
      <c r="BK130">
        <v>20.62865</v>
      </c>
      <c r="BL130">
        <v>390.7303</v>
      </c>
      <c r="BM130">
        <v>25.565270000000002</v>
      </c>
      <c r="BN130">
        <v>500.03219999999999</v>
      </c>
      <c r="BO130">
        <v>73.308760000000007</v>
      </c>
      <c r="BP130">
        <v>5.0861980000000001E-2</v>
      </c>
      <c r="BQ130">
        <v>28.131789999999999</v>
      </c>
      <c r="BR130">
        <v>28.02863</v>
      </c>
      <c r="BS130">
        <v>999.9</v>
      </c>
      <c r="BT130">
        <v>0</v>
      </c>
      <c r="BU130">
        <v>0</v>
      </c>
      <c r="BV130">
        <v>10009.5</v>
      </c>
      <c r="BW130">
        <v>0</v>
      </c>
      <c r="BX130">
        <v>2392.0430000000001</v>
      </c>
      <c r="BY130">
        <v>-10.763246000000001</v>
      </c>
      <c r="BZ130">
        <v>408.55119999999999</v>
      </c>
      <c r="CA130">
        <v>417.30590000000001</v>
      </c>
      <c r="CB130">
        <v>5.3584420000000001</v>
      </c>
      <c r="CC130">
        <v>408.69740000000002</v>
      </c>
      <c r="CD130">
        <v>20.62865</v>
      </c>
      <c r="CE130">
        <v>1.905081</v>
      </c>
      <c r="CF130">
        <v>1.5122599999999999</v>
      </c>
      <c r="CG130">
        <v>16.676739999999999</v>
      </c>
      <c r="CH130">
        <v>13.09267</v>
      </c>
      <c r="CI130">
        <v>1999.9449999999999</v>
      </c>
      <c r="CJ130">
        <v>0.97999409999999998</v>
      </c>
      <c r="CK130">
        <v>2.000596E-2</v>
      </c>
      <c r="CL130">
        <v>0</v>
      </c>
      <c r="CM130">
        <v>2.4044500000000002</v>
      </c>
      <c r="CN130">
        <v>0</v>
      </c>
      <c r="CO130">
        <v>17438.41</v>
      </c>
      <c r="CP130">
        <v>17299.64</v>
      </c>
      <c r="CQ130">
        <v>45.186999999999998</v>
      </c>
      <c r="CR130">
        <v>46.75</v>
      </c>
      <c r="CS130">
        <v>45.155999999999999</v>
      </c>
      <c r="CT130">
        <v>44.875</v>
      </c>
      <c r="CU130">
        <v>44.25</v>
      </c>
      <c r="CV130">
        <v>1959.9349999999999</v>
      </c>
      <c r="CW130">
        <v>40.01</v>
      </c>
      <c r="CX130">
        <v>0</v>
      </c>
      <c r="CY130">
        <v>1657481026.3</v>
      </c>
      <c r="CZ130">
        <v>0</v>
      </c>
      <c r="DA130">
        <v>0</v>
      </c>
      <c r="DB130" t="s">
        <v>356</v>
      </c>
      <c r="DC130">
        <v>1657313570</v>
      </c>
      <c r="DD130">
        <v>1657313571.5</v>
      </c>
      <c r="DE130">
        <v>0</v>
      </c>
      <c r="DF130">
        <v>-0.183</v>
      </c>
      <c r="DG130">
        <v>-4.0000000000000001E-3</v>
      </c>
      <c r="DH130">
        <v>8.7509999999999994</v>
      </c>
      <c r="DI130">
        <v>0.37</v>
      </c>
      <c r="DJ130">
        <v>417</v>
      </c>
      <c r="DK130">
        <v>25</v>
      </c>
      <c r="DL130">
        <v>0.7</v>
      </c>
      <c r="DM130">
        <v>0.09</v>
      </c>
      <c r="DN130">
        <v>-16.414457560975599</v>
      </c>
      <c r="DO130">
        <v>30.138110801393701</v>
      </c>
      <c r="DP130">
        <v>3.51766799356826</v>
      </c>
      <c r="DQ130">
        <v>0</v>
      </c>
      <c r="DR130">
        <v>5.3748643902438999</v>
      </c>
      <c r="DS130">
        <v>-0.101823972125427</v>
      </c>
      <c r="DT130">
        <v>1.10901626478166E-2</v>
      </c>
      <c r="DU130">
        <v>0</v>
      </c>
      <c r="DV130">
        <v>0</v>
      </c>
      <c r="DW130">
        <v>2</v>
      </c>
      <c r="DX130" t="s">
        <v>363</v>
      </c>
      <c r="DY130">
        <v>2.9674299999999998</v>
      </c>
      <c r="DZ130">
        <v>2.7044000000000001</v>
      </c>
      <c r="EA130">
        <v>6.8920499999999996E-2</v>
      </c>
      <c r="EB130">
        <v>7.1014300000000002E-2</v>
      </c>
      <c r="EC130">
        <v>8.8125400000000007E-2</v>
      </c>
      <c r="ED130">
        <v>7.5569399999999995E-2</v>
      </c>
      <c r="EE130">
        <v>35827.1</v>
      </c>
      <c r="EF130">
        <v>38967.5</v>
      </c>
      <c r="EG130">
        <v>34910</v>
      </c>
      <c r="EH130">
        <v>38085.599999999999</v>
      </c>
      <c r="EI130">
        <v>45236.800000000003</v>
      </c>
      <c r="EJ130">
        <v>50881.599999999999</v>
      </c>
      <c r="EK130">
        <v>54675.7</v>
      </c>
      <c r="EL130">
        <v>61129.1</v>
      </c>
      <c r="EM130">
        <v>1.8984000000000001</v>
      </c>
      <c r="EN130">
        <v>2.0324</v>
      </c>
      <c r="EO130">
        <v>6.1392799999999997E-2</v>
      </c>
      <c r="EP130">
        <v>0</v>
      </c>
      <c r="EQ130">
        <v>27.024799999999999</v>
      </c>
      <c r="ER130">
        <v>999.9</v>
      </c>
      <c r="ES130">
        <v>39.988999999999997</v>
      </c>
      <c r="ET130">
        <v>38.863999999999997</v>
      </c>
      <c r="EU130">
        <v>38.047899999999998</v>
      </c>
      <c r="EV130">
        <v>53.409500000000001</v>
      </c>
      <c r="EW130">
        <v>37.271599999999999</v>
      </c>
      <c r="EX130">
        <v>2</v>
      </c>
      <c r="EY130">
        <v>0.53727599999999998</v>
      </c>
      <c r="EZ130">
        <v>5.95479</v>
      </c>
      <c r="FA130">
        <v>20.046600000000002</v>
      </c>
      <c r="FB130">
        <v>5.1993200000000002</v>
      </c>
      <c r="FC130">
        <v>12.0099</v>
      </c>
      <c r="FD130">
        <v>4.9752000000000001</v>
      </c>
      <c r="FE130">
        <v>3.294</v>
      </c>
      <c r="FF130">
        <v>9999</v>
      </c>
      <c r="FG130">
        <v>9999</v>
      </c>
      <c r="FH130">
        <v>9999</v>
      </c>
      <c r="FI130">
        <v>583.29999999999995</v>
      </c>
      <c r="FJ130">
        <v>1.8631</v>
      </c>
      <c r="FK130">
        <v>1.8678900000000001</v>
      </c>
      <c r="FL130">
        <v>1.8676200000000001</v>
      </c>
      <c r="FM130">
        <v>1.8689</v>
      </c>
      <c r="FN130">
        <v>1.86954</v>
      </c>
      <c r="FO130">
        <v>1.8656600000000001</v>
      </c>
      <c r="FP130">
        <v>1.8666400000000001</v>
      </c>
      <c r="FQ130">
        <v>1.86798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7.1760000000000002</v>
      </c>
      <c r="GF130">
        <v>0.42170000000000002</v>
      </c>
      <c r="GG130">
        <v>4.1364293666523597</v>
      </c>
      <c r="GH130">
        <v>8.4522687725487305E-3</v>
      </c>
      <c r="GI130">
        <v>-1.6959636708711599E-6</v>
      </c>
      <c r="GJ130">
        <v>4.0157175029199598E-10</v>
      </c>
      <c r="GK130">
        <v>-9.3331712570041497E-2</v>
      </c>
      <c r="GL130">
        <v>-1.2380171323446701E-2</v>
      </c>
      <c r="GM130">
        <v>1.4613783029802699E-3</v>
      </c>
      <c r="GN130">
        <v>-7.38890925161513E-6</v>
      </c>
      <c r="GO130">
        <v>15</v>
      </c>
      <c r="GP130">
        <v>2141</v>
      </c>
      <c r="GQ130">
        <v>1</v>
      </c>
      <c r="GR130">
        <v>40</v>
      </c>
      <c r="GS130">
        <v>2791.4</v>
      </c>
      <c r="GT130">
        <v>2791.3</v>
      </c>
      <c r="GU130">
        <v>1.27075</v>
      </c>
      <c r="GV130">
        <v>2.67334</v>
      </c>
      <c r="GW130">
        <v>2.2485400000000002</v>
      </c>
      <c r="GX130">
        <v>2.7404799999999998</v>
      </c>
      <c r="GY130">
        <v>1.9958499999999999</v>
      </c>
      <c r="GZ130">
        <v>2.4060100000000002</v>
      </c>
      <c r="HA130">
        <v>42.377200000000002</v>
      </c>
      <c r="HB130">
        <v>13.4053</v>
      </c>
      <c r="HC130">
        <v>18</v>
      </c>
      <c r="HD130">
        <v>500.10199999999998</v>
      </c>
      <c r="HE130">
        <v>591.83500000000004</v>
      </c>
      <c r="HF130">
        <v>20.071999999999999</v>
      </c>
      <c r="HG130">
        <v>33.641500000000001</v>
      </c>
      <c r="HH130">
        <v>30.001300000000001</v>
      </c>
      <c r="HI130">
        <v>33.416400000000003</v>
      </c>
      <c r="HJ130">
        <v>33.316099999999999</v>
      </c>
      <c r="HK130">
        <v>25.450600000000001</v>
      </c>
      <c r="HL130">
        <v>43.364600000000003</v>
      </c>
      <c r="HM130">
        <v>0</v>
      </c>
      <c r="HN130">
        <v>20.0487</v>
      </c>
      <c r="HO130">
        <v>379.51</v>
      </c>
      <c r="HP130">
        <v>20.575099999999999</v>
      </c>
      <c r="HQ130">
        <v>101.349</v>
      </c>
      <c r="HR130">
        <v>101.724</v>
      </c>
    </row>
    <row r="131" spans="1:226" x14ac:dyDescent="0.2">
      <c r="A131">
        <v>115</v>
      </c>
      <c r="B131">
        <v>1657481057.0999999</v>
      </c>
      <c r="C131">
        <v>1804.0999999046301</v>
      </c>
      <c r="D131" t="s">
        <v>590</v>
      </c>
      <c r="E131" t="s">
        <v>591</v>
      </c>
      <c r="F131">
        <v>5</v>
      </c>
      <c r="G131" t="s">
        <v>584</v>
      </c>
      <c r="H131" t="s">
        <v>354</v>
      </c>
      <c r="I131">
        <v>1657481054.5999999</v>
      </c>
      <c r="J131">
        <f t="shared" si="34"/>
        <v>4.5855888665359132E-3</v>
      </c>
      <c r="K131">
        <f t="shared" si="35"/>
        <v>4.5855888665359128</v>
      </c>
      <c r="L131">
        <f t="shared" si="36"/>
        <v>13.633914925347582</v>
      </c>
      <c r="M131">
        <f t="shared" si="37"/>
        <v>389.17077777777803</v>
      </c>
      <c r="N131">
        <f t="shared" si="38"/>
        <v>232.55622425218752</v>
      </c>
      <c r="O131">
        <f t="shared" si="39"/>
        <v>17.059931270710692</v>
      </c>
      <c r="P131">
        <f t="shared" si="40"/>
        <v>28.548910022972496</v>
      </c>
      <c r="Q131">
        <f t="shared" si="41"/>
        <v>0.15863802199009003</v>
      </c>
      <c r="R131">
        <f t="shared" si="42"/>
        <v>2.4185745588000898</v>
      </c>
      <c r="S131">
        <f t="shared" si="43"/>
        <v>0.15307578033646582</v>
      </c>
      <c r="T131">
        <f t="shared" si="44"/>
        <v>9.6155860331036097E-2</v>
      </c>
      <c r="U131">
        <f t="shared" si="45"/>
        <v>321.51008200000018</v>
      </c>
      <c r="V131">
        <f t="shared" si="46"/>
        <v>28.973675277667457</v>
      </c>
      <c r="W131">
        <f t="shared" si="47"/>
        <v>28.973675277667457</v>
      </c>
      <c r="X131">
        <f t="shared" si="48"/>
        <v>4.0156505002901337</v>
      </c>
      <c r="Y131">
        <f t="shared" si="49"/>
        <v>49.855063347218845</v>
      </c>
      <c r="Z131">
        <f t="shared" si="50"/>
        <v>1.9068122971252357</v>
      </c>
      <c r="AA131">
        <f t="shared" si="51"/>
        <v>3.8247114116476331</v>
      </c>
      <c r="AB131">
        <f t="shared" si="52"/>
        <v>2.1088382031648978</v>
      </c>
      <c r="AC131">
        <f t="shared" si="53"/>
        <v>-202.22446901423376</v>
      </c>
      <c r="AD131">
        <f t="shared" si="54"/>
        <v>-109.41153257337164</v>
      </c>
      <c r="AE131">
        <f t="shared" si="55"/>
        <v>-9.9154281803741142</v>
      </c>
      <c r="AF131">
        <f t="shared" si="56"/>
        <v>-4.1347767979360128E-2</v>
      </c>
      <c r="AG131">
        <f t="shared" si="57"/>
        <v>2.260653029032615</v>
      </c>
      <c r="AH131">
        <f t="shared" si="58"/>
        <v>4.5755621531020143</v>
      </c>
      <c r="AI131">
        <f t="shared" si="59"/>
        <v>13.633914925347582</v>
      </c>
      <c r="AJ131">
        <v>402.82530423339603</v>
      </c>
      <c r="AK131">
        <v>394.90943636363602</v>
      </c>
      <c r="AL131">
        <v>-2.3112611608707199</v>
      </c>
      <c r="AM131">
        <v>64.966146581853195</v>
      </c>
      <c r="AN131">
        <f t="shared" si="60"/>
        <v>4.5855888665359128</v>
      </c>
      <c r="AO131">
        <v>20.642838864204499</v>
      </c>
      <c r="AP131">
        <v>26.0000412121212</v>
      </c>
      <c r="AQ131">
        <v>3.9194101807069802E-4</v>
      </c>
      <c r="AR131">
        <v>77.491526414042994</v>
      </c>
      <c r="AS131">
        <v>0</v>
      </c>
      <c r="AT131">
        <v>0</v>
      </c>
      <c r="AU131">
        <f t="shared" si="61"/>
        <v>1</v>
      </c>
      <c r="AV131">
        <f t="shared" si="62"/>
        <v>0</v>
      </c>
      <c r="AW131">
        <f t="shared" si="63"/>
        <v>38612.778046259446</v>
      </c>
      <c r="AX131">
        <f t="shared" si="64"/>
        <v>1999.95888888889</v>
      </c>
      <c r="AY131">
        <f t="shared" si="65"/>
        <v>1681.1658000000007</v>
      </c>
      <c r="AZ131">
        <f t="shared" si="66"/>
        <v>0.84060017900367945</v>
      </c>
      <c r="BA131">
        <f t="shared" si="67"/>
        <v>0.16075834547710147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1657481054.5999999</v>
      </c>
      <c r="BH131">
        <v>389.17077777777803</v>
      </c>
      <c r="BI131">
        <v>394.01977777777802</v>
      </c>
      <c r="BJ131">
        <v>25.993133333333301</v>
      </c>
      <c r="BK131">
        <v>20.6458333333333</v>
      </c>
      <c r="BL131">
        <v>382.03044444444402</v>
      </c>
      <c r="BM131">
        <v>25.571022222222201</v>
      </c>
      <c r="BN131">
        <v>500.061222222222</v>
      </c>
      <c r="BO131">
        <v>73.307511111111097</v>
      </c>
      <c r="BP131">
        <v>5.0797511111111103E-2</v>
      </c>
      <c r="BQ131">
        <v>28.1345666666667</v>
      </c>
      <c r="BR131">
        <v>28.033911111111099</v>
      </c>
      <c r="BS131">
        <v>999.9</v>
      </c>
      <c r="BT131">
        <v>0</v>
      </c>
      <c r="BU131">
        <v>0</v>
      </c>
      <c r="BV131">
        <v>9998.8888888888905</v>
      </c>
      <c r="BW131">
        <v>0</v>
      </c>
      <c r="BX131">
        <v>2290.4522222222199</v>
      </c>
      <c r="BY131">
        <v>-4.8489122222222196</v>
      </c>
      <c r="BZ131">
        <v>399.55655555555597</v>
      </c>
      <c r="CA131">
        <v>402.326111111111</v>
      </c>
      <c r="CB131">
        <v>5.3472911111111099</v>
      </c>
      <c r="CC131">
        <v>394.01977777777802</v>
      </c>
      <c r="CD131">
        <v>20.6458333333333</v>
      </c>
      <c r="CE131">
        <v>1.9054911111111099</v>
      </c>
      <c r="CF131">
        <v>1.51349555555556</v>
      </c>
      <c r="CG131">
        <v>16.680122222222199</v>
      </c>
      <c r="CH131">
        <v>13.1051888888889</v>
      </c>
      <c r="CI131">
        <v>1999.95888888889</v>
      </c>
      <c r="CJ131">
        <v>0.97999400000000003</v>
      </c>
      <c r="CK131">
        <v>2.00060666666667E-2</v>
      </c>
      <c r="CL131">
        <v>0</v>
      </c>
      <c r="CM131">
        <v>2.3193999999999999</v>
      </c>
      <c r="CN131">
        <v>0</v>
      </c>
      <c r="CO131">
        <v>17382.633333333299</v>
      </c>
      <c r="CP131">
        <v>17299.766666666699</v>
      </c>
      <c r="CQ131">
        <v>45.186999999999998</v>
      </c>
      <c r="CR131">
        <v>46.75</v>
      </c>
      <c r="CS131">
        <v>45.173222222222201</v>
      </c>
      <c r="CT131">
        <v>44.875</v>
      </c>
      <c r="CU131">
        <v>44.263777777777797</v>
      </c>
      <c r="CV131">
        <v>1959.9477777777799</v>
      </c>
      <c r="CW131">
        <v>40.011111111111099</v>
      </c>
      <c r="CX131">
        <v>0</v>
      </c>
      <c r="CY131">
        <v>1657481031.7</v>
      </c>
      <c r="CZ131">
        <v>0</v>
      </c>
      <c r="DA131">
        <v>0</v>
      </c>
      <c r="DB131" t="s">
        <v>356</v>
      </c>
      <c r="DC131">
        <v>1657313570</v>
      </c>
      <c r="DD131">
        <v>1657313571.5</v>
      </c>
      <c r="DE131">
        <v>0</v>
      </c>
      <c r="DF131">
        <v>-0.183</v>
      </c>
      <c r="DG131">
        <v>-4.0000000000000001E-3</v>
      </c>
      <c r="DH131">
        <v>8.7509999999999994</v>
      </c>
      <c r="DI131">
        <v>0.37</v>
      </c>
      <c r="DJ131">
        <v>417</v>
      </c>
      <c r="DK131">
        <v>25</v>
      </c>
      <c r="DL131">
        <v>0.7</v>
      </c>
      <c r="DM131">
        <v>0.09</v>
      </c>
      <c r="DN131">
        <v>-13.066657560975599</v>
      </c>
      <c r="DO131">
        <v>54.865553728222899</v>
      </c>
      <c r="DP131">
        <v>5.6130484220581698</v>
      </c>
      <c r="DQ131">
        <v>0</v>
      </c>
      <c r="DR131">
        <v>5.3655580487804899</v>
      </c>
      <c r="DS131">
        <v>-0.12928494773518501</v>
      </c>
      <c r="DT131">
        <v>1.36332150386584E-2</v>
      </c>
      <c r="DU131">
        <v>0</v>
      </c>
      <c r="DV131">
        <v>0</v>
      </c>
      <c r="DW131">
        <v>2</v>
      </c>
      <c r="DX131" t="s">
        <v>363</v>
      </c>
      <c r="DY131">
        <v>2.96698</v>
      </c>
      <c r="DZ131">
        <v>2.7047599999999998</v>
      </c>
      <c r="EA131">
        <v>6.7452799999999993E-2</v>
      </c>
      <c r="EB131">
        <v>6.8937100000000001E-2</v>
      </c>
      <c r="EC131">
        <v>8.8162900000000002E-2</v>
      </c>
      <c r="ED131">
        <v>7.5601000000000002E-2</v>
      </c>
      <c r="EE131">
        <v>35884.5</v>
      </c>
      <c r="EF131">
        <v>39053.4</v>
      </c>
      <c r="EG131">
        <v>34911</v>
      </c>
      <c r="EH131">
        <v>38084.5</v>
      </c>
      <c r="EI131">
        <v>45235.1</v>
      </c>
      <c r="EJ131">
        <v>50879.1</v>
      </c>
      <c r="EK131">
        <v>54675.9</v>
      </c>
      <c r="EL131">
        <v>61128.2</v>
      </c>
      <c r="EM131">
        <v>1.8974</v>
      </c>
      <c r="EN131">
        <v>2.0326</v>
      </c>
      <c r="EO131">
        <v>6.1124600000000001E-2</v>
      </c>
      <c r="EP131">
        <v>0</v>
      </c>
      <c r="EQ131">
        <v>27.027100000000001</v>
      </c>
      <c r="ER131">
        <v>999.9</v>
      </c>
      <c r="ES131">
        <v>39.988999999999997</v>
      </c>
      <c r="ET131">
        <v>38.863999999999997</v>
      </c>
      <c r="EU131">
        <v>38.052300000000002</v>
      </c>
      <c r="EV131">
        <v>53.389499999999998</v>
      </c>
      <c r="EW131">
        <v>37.275599999999997</v>
      </c>
      <c r="EX131">
        <v>2</v>
      </c>
      <c r="EY131">
        <v>0.53768300000000002</v>
      </c>
      <c r="EZ131">
        <v>5.89588</v>
      </c>
      <c r="FA131">
        <v>20.0489</v>
      </c>
      <c r="FB131">
        <v>5.1993200000000002</v>
      </c>
      <c r="FC131">
        <v>12.0099</v>
      </c>
      <c r="FD131">
        <v>4.9752000000000001</v>
      </c>
      <c r="FE131">
        <v>3.294</v>
      </c>
      <c r="FF131">
        <v>9999</v>
      </c>
      <c r="FG131">
        <v>9999</v>
      </c>
      <c r="FH131">
        <v>9999</v>
      </c>
      <c r="FI131">
        <v>583.29999999999995</v>
      </c>
      <c r="FJ131">
        <v>1.8631</v>
      </c>
      <c r="FK131">
        <v>1.86795</v>
      </c>
      <c r="FL131">
        <v>1.8676200000000001</v>
      </c>
      <c r="FM131">
        <v>1.8689</v>
      </c>
      <c r="FN131">
        <v>1.86957</v>
      </c>
      <c r="FO131">
        <v>1.8656900000000001</v>
      </c>
      <c r="FP131">
        <v>1.8666100000000001</v>
      </c>
      <c r="FQ131">
        <v>1.86798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7.0990000000000002</v>
      </c>
      <c r="GF131">
        <v>0.42259999999999998</v>
      </c>
      <c r="GG131">
        <v>4.1364293666523597</v>
      </c>
      <c r="GH131">
        <v>8.4522687725487305E-3</v>
      </c>
      <c r="GI131">
        <v>-1.6959636708711599E-6</v>
      </c>
      <c r="GJ131">
        <v>4.0157175029199598E-10</v>
      </c>
      <c r="GK131">
        <v>-9.3331712570041497E-2</v>
      </c>
      <c r="GL131">
        <v>-1.2380171323446701E-2</v>
      </c>
      <c r="GM131">
        <v>1.4613783029802699E-3</v>
      </c>
      <c r="GN131">
        <v>-7.38890925161513E-6</v>
      </c>
      <c r="GO131">
        <v>15</v>
      </c>
      <c r="GP131">
        <v>2141</v>
      </c>
      <c r="GQ131">
        <v>1</v>
      </c>
      <c r="GR131">
        <v>40</v>
      </c>
      <c r="GS131">
        <v>2791.5</v>
      </c>
      <c r="GT131">
        <v>2791.4</v>
      </c>
      <c r="GU131">
        <v>1.22925</v>
      </c>
      <c r="GV131">
        <v>2.677</v>
      </c>
      <c r="GW131">
        <v>2.2485400000000002</v>
      </c>
      <c r="GX131">
        <v>2.7404799999999998</v>
      </c>
      <c r="GY131">
        <v>1.9958499999999999</v>
      </c>
      <c r="GZ131">
        <v>2.4194300000000002</v>
      </c>
      <c r="HA131">
        <v>42.377200000000002</v>
      </c>
      <c r="HB131">
        <v>13.3965</v>
      </c>
      <c r="HC131">
        <v>18</v>
      </c>
      <c r="HD131">
        <v>499.49</v>
      </c>
      <c r="HE131">
        <v>592.07500000000005</v>
      </c>
      <c r="HF131">
        <v>20.031600000000001</v>
      </c>
      <c r="HG131">
        <v>33.650500000000001</v>
      </c>
      <c r="HH131">
        <v>30.000499999999999</v>
      </c>
      <c r="HI131">
        <v>33.425899999999999</v>
      </c>
      <c r="HJ131">
        <v>33.3249</v>
      </c>
      <c r="HK131">
        <v>24.6099</v>
      </c>
      <c r="HL131">
        <v>43.364600000000003</v>
      </c>
      <c r="HM131">
        <v>0</v>
      </c>
      <c r="HN131">
        <v>20.015599999999999</v>
      </c>
      <c r="HO131">
        <v>366.04300000000001</v>
      </c>
      <c r="HP131">
        <v>20.558499999999999</v>
      </c>
      <c r="HQ131">
        <v>101.35</v>
      </c>
      <c r="HR131">
        <v>101.72199999999999</v>
      </c>
    </row>
    <row r="132" spans="1:226" x14ac:dyDescent="0.2">
      <c r="A132">
        <v>116</v>
      </c>
      <c r="B132">
        <v>1657481062.0999999</v>
      </c>
      <c r="C132">
        <v>1809.0999999046301</v>
      </c>
      <c r="D132" t="s">
        <v>592</v>
      </c>
      <c r="E132" t="s">
        <v>593</v>
      </c>
      <c r="F132">
        <v>5</v>
      </c>
      <c r="G132" t="s">
        <v>584</v>
      </c>
      <c r="H132" t="s">
        <v>354</v>
      </c>
      <c r="I132">
        <v>1657481059.3</v>
      </c>
      <c r="J132">
        <f t="shared" si="34"/>
        <v>4.5877251429338618E-3</v>
      </c>
      <c r="K132">
        <f t="shared" si="35"/>
        <v>4.5877251429338619</v>
      </c>
      <c r="L132">
        <f t="shared" si="36"/>
        <v>12.849248771239305</v>
      </c>
      <c r="M132">
        <f t="shared" si="37"/>
        <v>377.77659999999997</v>
      </c>
      <c r="N132">
        <f t="shared" si="38"/>
        <v>229.84982736851822</v>
      </c>
      <c r="O132">
        <f t="shared" si="39"/>
        <v>16.861544464321408</v>
      </c>
      <c r="P132">
        <f t="shared" si="40"/>
        <v>27.713298771668452</v>
      </c>
      <c r="Q132">
        <f t="shared" si="41"/>
        <v>0.15885529722991296</v>
      </c>
      <c r="R132">
        <f t="shared" si="42"/>
        <v>2.4193632737573219</v>
      </c>
      <c r="S132">
        <f t="shared" si="43"/>
        <v>0.15327984641512518</v>
      </c>
      <c r="T132">
        <f t="shared" si="44"/>
        <v>9.6284533469115335E-2</v>
      </c>
      <c r="U132">
        <f t="shared" si="45"/>
        <v>321.51689820000001</v>
      </c>
      <c r="V132">
        <f t="shared" si="46"/>
        <v>28.969135656343834</v>
      </c>
      <c r="W132">
        <f t="shared" si="47"/>
        <v>28.969135656343834</v>
      </c>
      <c r="X132">
        <f t="shared" si="48"/>
        <v>4.0145955545335079</v>
      </c>
      <c r="Y132">
        <f t="shared" si="49"/>
        <v>49.885284261746513</v>
      </c>
      <c r="Z132">
        <f t="shared" si="50"/>
        <v>1.9075596586887178</v>
      </c>
      <c r="AA132">
        <f t="shared" si="51"/>
        <v>3.8238925304701334</v>
      </c>
      <c r="AB132">
        <f t="shared" si="52"/>
        <v>2.1070358958447901</v>
      </c>
      <c r="AC132">
        <f t="shared" si="53"/>
        <v>-202.31867880338331</v>
      </c>
      <c r="AD132">
        <f t="shared" si="54"/>
        <v>-109.33465496215271</v>
      </c>
      <c r="AE132">
        <f t="shared" si="55"/>
        <v>-9.9048261151353341</v>
      </c>
      <c r="AF132">
        <f t="shared" si="56"/>
        <v>-4.1261680671340173E-2</v>
      </c>
      <c r="AG132">
        <f t="shared" si="57"/>
        <v>-0.29885721456281811</v>
      </c>
      <c r="AH132">
        <f t="shared" si="58"/>
        <v>4.5802609995241168</v>
      </c>
      <c r="AI132">
        <f t="shared" si="59"/>
        <v>12.849248771239305</v>
      </c>
      <c r="AJ132">
        <v>386.933348990855</v>
      </c>
      <c r="AK132">
        <v>381.597551515151</v>
      </c>
      <c r="AL132">
        <v>-2.73726164232807</v>
      </c>
      <c r="AM132">
        <v>64.966146581853195</v>
      </c>
      <c r="AN132">
        <f t="shared" si="60"/>
        <v>4.5877251429338619</v>
      </c>
      <c r="AO132">
        <v>20.649800988852899</v>
      </c>
      <c r="AP132">
        <v>26.009276363636399</v>
      </c>
      <c r="AQ132">
        <v>6.7796578230526797E-4</v>
      </c>
      <c r="AR132">
        <v>77.491526414042994</v>
      </c>
      <c r="AS132">
        <v>0</v>
      </c>
      <c r="AT132">
        <v>0</v>
      </c>
      <c r="AU132">
        <f t="shared" si="61"/>
        <v>1</v>
      </c>
      <c r="AV132">
        <f t="shared" si="62"/>
        <v>0</v>
      </c>
      <c r="AW132">
        <f t="shared" si="63"/>
        <v>38632.484787709735</v>
      </c>
      <c r="AX132">
        <f t="shared" si="64"/>
        <v>2000.002</v>
      </c>
      <c r="AY132">
        <f t="shared" si="65"/>
        <v>1681.2019799999998</v>
      </c>
      <c r="AZ132">
        <f t="shared" si="66"/>
        <v>0.8406001493998505</v>
      </c>
      <c r="BA132">
        <f t="shared" si="67"/>
        <v>0.16075828834171166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1657481059.3</v>
      </c>
      <c r="BH132">
        <v>377.77659999999997</v>
      </c>
      <c r="BI132">
        <v>379.49450000000002</v>
      </c>
      <c r="BJ132">
        <v>26.00309</v>
      </c>
      <c r="BK132">
        <v>20.649229999999999</v>
      </c>
      <c r="BL132">
        <v>370.71940000000001</v>
      </c>
      <c r="BM132">
        <v>25.58053</v>
      </c>
      <c r="BN132">
        <v>499.9563</v>
      </c>
      <c r="BO132">
        <v>73.308090000000007</v>
      </c>
      <c r="BP132">
        <v>5.0870749999999999E-2</v>
      </c>
      <c r="BQ132">
        <v>28.130890000000001</v>
      </c>
      <c r="BR132">
        <v>28.032969999999999</v>
      </c>
      <c r="BS132">
        <v>999.9</v>
      </c>
      <c r="BT132">
        <v>0</v>
      </c>
      <c r="BU132">
        <v>0</v>
      </c>
      <c r="BV132">
        <v>10004</v>
      </c>
      <c r="BW132">
        <v>0</v>
      </c>
      <c r="BX132">
        <v>2171.4769999999999</v>
      </c>
      <c r="BY132">
        <v>-1.7178534000000001</v>
      </c>
      <c r="BZ132">
        <v>387.86219999999997</v>
      </c>
      <c r="CA132">
        <v>387.49599999999998</v>
      </c>
      <c r="CB132">
        <v>5.3538439999999996</v>
      </c>
      <c r="CC132">
        <v>379.49450000000002</v>
      </c>
      <c r="CD132">
        <v>20.649229999999999</v>
      </c>
      <c r="CE132">
        <v>1.906237</v>
      </c>
      <c r="CF132">
        <v>1.513755</v>
      </c>
      <c r="CG132">
        <v>16.68627</v>
      </c>
      <c r="CH132">
        <v>13.107839999999999</v>
      </c>
      <c r="CI132">
        <v>2000.002</v>
      </c>
      <c r="CJ132">
        <v>0.9799947</v>
      </c>
      <c r="CK132">
        <v>2.000532E-2</v>
      </c>
      <c r="CL132">
        <v>0</v>
      </c>
      <c r="CM132">
        <v>2.3906399999999999</v>
      </c>
      <c r="CN132">
        <v>0</v>
      </c>
      <c r="CO132">
        <v>17304.13</v>
      </c>
      <c r="CP132">
        <v>17300.13</v>
      </c>
      <c r="CQ132">
        <v>45.186999999999998</v>
      </c>
      <c r="CR132">
        <v>46.75</v>
      </c>
      <c r="CS132">
        <v>45.186999999999998</v>
      </c>
      <c r="CT132">
        <v>44.875</v>
      </c>
      <c r="CU132">
        <v>44.280999999999999</v>
      </c>
      <c r="CV132">
        <v>1959.992</v>
      </c>
      <c r="CW132">
        <v>40.01</v>
      </c>
      <c r="CX132">
        <v>0</v>
      </c>
      <c r="CY132">
        <v>1657481036.5</v>
      </c>
      <c r="CZ132">
        <v>0</v>
      </c>
      <c r="DA132">
        <v>0</v>
      </c>
      <c r="DB132" t="s">
        <v>356</v>
      </c>
      <c r="DC132">
        <v>1657313570</v>
      </c>
      <c r="DD132">
        <v>1657313571.5</v>
      </c>
      <c r="DE132">
        <v>0</v>
      </c>
      <c r="DF132">
        <v>-0.183</v>
      </c>
      <c r="DG132">
        <v>-4.0000000000000001E-3</v>
      </c>
      <c r="DH132">
        <v>8.7509999999999994</v>
      </c>
      <c r="DI132">
        <v>0.37</v>
      </c>
      <c r="DJ132">
        <v>417</v>
      </c>
      <c r="DK132">
        <v>25</v>
      </c>
      <c r="DL132">
        <v>0.7</v>
      </c>
      <c r="DM132">
        <v>0.09</v>
      </c>
      <c r="DN132">
        <v>-8.8990230243902406</v>
      </c>
      <c r="DO132">
        <v>61.785888648083599</v>
      </c>
      <c r="DP132">
        <v>6.1606934762359096</v>
      </c>
      <c r="DQ132">
        <v>0</v>
      </c>
      <c r="DR132">
        <v>5.3593599999999997</v>
      </c>
      <c r="DS132">
        <v>-8.6075958188146506E-2</v>
      </c>
      <c r="DT132">
        <v>1.12545273275181E-2</v>
      </c>
      <c r="DU132">
        <v>1</v>
      </c>
      <c r="DV132">
        <v>1</v>
      </c>
      <c r="DW132">
        <v>2</v>
      </c>
      <c r="DX132" t="s">
        <v>357</v>
      </c>
      <c r="DY132">
        <v>2.9673400000000001</v>
      </c>
      <c r="DZ132">
        <v>2.7047500000000002</v>
      </c>
      <c r="EA132">
        <v>6.5564200000000003E-2</v>
      </c>
      <c r="EB132">
        <v>6.6706100000000004E-2</v>
      </c>
      <c r="EC132">
        <v>8.8161100000000006E-2</v>
      </c>
      <c r="ED132">
        <v>7.5594700000000001E-2</v>
      </c>
      <c r="EE132">
        <v>35955.599999999999</v>
      </c>
      <c r="EF132">
        <v>39147.199999999997</v>
      </c>
      <c r="EG132">
        <v>34909.5</v>
      </c>
      <c r="EH132">
        <v>38084.699999999997</v>
      </c>
      <c r="EI132">
        <v>45233.9</v>
      </c>
      <c r="EJ132">
        <v>50878.8</v>
      </c>
      <c r="EK132">
        <v>54674.400000000001</v>
      </c>
      <c r="EL132">
        <v>61127.6</v>
      </c>
      <c r="EM132">
        <v>1.8972</v>
      </c>
      <c r="EN132">
        <v>2.032</v>
      </c>
      <c r="EO132">
        <v>6.18398E-2</v>
      </c>
      <c r="EP132">
        <v>0</v>
      </c>
      <c r="EQ132">
        <v>27.031700000000001</v>
      </c>
      <c r="ER132">
        <v>999.9</v>
      </c>
      <c r="ES132">
        <v>39.988999999999997</v>
      </c>
      <c r="ET132">
        <v>38.874000000000002</v>
      </c>
      <c r="EU132">
        <v>38.072200000000002</v>
      </c>
      <c r="EV132">
        <v>53.339500000000001</v>
      </c>
      <c r="EW132">
        <v>37.271599999999999</v>
      </c>
      <c r="EX132">
        <v>2</v>
      </c>
      <c r="EY132">
        <v>0.53817099999999995</v>
      </c>
      <c r="EZ132">
        <v>5.8934600000000001</v>
      </c>
      <c r="FA132">
        <v>20.048999999999999</v>
      </c>
      <c r="FB132">
        <v>5.1993200000000002</v>
      </c>
      <c r="FC132">
        <v>12.0099</v>
      </c>
      <c r="FD132">
        <v>4.9756</v>
      </c>
      <c r="FE132">
        <v>3.294</v>
      </c>
      <c r="FF132">
        <v>9999</v>
      </c>
      <c r="FG132">
        <v>9999</v>
      </c>
      <c r="FH132">
        <v>9999</v>
      </c>
      <c r="FI132">
        <v>583.29999999999995</v>
      </c>
      <c r="FJ132">
        <v>1.8631599999999999</v>
      </c>
      <c r="FK132">
        <v>1.8678600000000001</v>
      </c>
      <c r="FL132">
        <v>1.8676200000000001</v>
      </c>
      <c r="FM132">
        <v>1.8689</v>
      </c>
      <c r="FN132">
        <v>1.86957</v>
      </c>
      <c r="FO132">
        <v>1.86557</v>
      </c>
      <c r="FP132">
        <v>1.86673</v>
      </c>
      <c r="FQ132">
        <v>1.8680399999999999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7.0010000000000003</v>
      </c>
      <c r="GF132">
        <v>0.42259999999999998</v>
      </c>
      <c r="GG132">
        <v>4.1364293666523597</v>
      </c>
      <c r="GH132">
        <v>8.4522687725487305E-3</v>
      </c>
      <c r="GI132">
        <v>-1.6959636708711599E-6</v>
      </c>
      <c r="GJ132">
        <v>4.0157175029199598E-10</v>
      </c>
      <c r="GK132">
        <v>-9.3331712570041497E-2</v>
      </c>
      <c r="GL132">
        <v>-1.2380171323446701E-2</v>
      </c>
      <c r="GM132">
        <v>1.4613783029802699E-3</v>
      </c>
      <c r="GN132">
        <v>-7.38890925161513E-6</v>
      </c>
      <c r="GO132">
        <v>15</v>
      </c>
      <c r="GP132">
        <v>2141</v>
      </c>
      <c r="GQ132">
        <v>1</v>
      </c>
      <c r="GR132">
        <v>40</v>
      </c>
      <c r="GS132">
        <v>2791.5</v>
      </c>
      <c r="GT132">
        <v>2791.5</v>
      </c>
      <c r="GU132">
        <v>1.18774</v>
      </c>
      <c r="GV132">
        <v>2.677</v>
      </c>
      <c r="GW132">
        <v>2.2485400000000002</v>
      </c>
      <c r="GX132">
        <v>2.7416999999999998</v>
      </c>
      <c r="GY132">
        <v>1.9958499999999999</v>
      </c>
      <c r="GZ132">
        <v>2.4023400000000001</v>
      </c>
      <c r="HA132">
        <v>42.377200000000002</v>
      </c>
      <c r="HB132">
        <v>13.3878</v>
      </c>
      <c r="HC132">
        <v>18</v>
      </c>
      <c r="HD132">
        <v>499.42500000000001</v>
      </c>
      <c r="HE132">
        <v>591.69500000000005</v>
      </c>
      <c r="HF132">
        <v>19.999300000000002</v>
      </c>
      <c r="HG132">
        <v>33.656599999999997</v>
      </c>
      <c r="HH132">
        <v>30.000299999999999</v>
      </c>
      <c r="HI132">
        <v>33.4343</v>
      </c>
      <c r="HJ132">
        <v>33.3339</v>
      </c>
      <c r="HK132">
        <v>23.797000000000001</v>
      </c>
      <c r="HL132">
        <v>43.364600000000003</v>
      </c>
      <c r="HM132">
        <v>0</v>
      </c>
      <c r="HN132">
        <v>19.980899999999998</v>
      </c>
      <c r="HO132">
        <v>345.92899999999997</v>
      </c>
      <c r="HP132">
        <v>20.551300000000001</v>
      </c>
      <c r="HQ132">
        <v>101.34699999999999</v>
      </c>
      <c r="HR132">
        <v>101.72199999999999</v>
      </c>
    </row>
    <row r="133" spans="1:226" x14ac:dyDescent="0.2">
      <c r="A133">
        <v>117</v>
      </c>
      <c r="B133">
        <v>1657481067.0999999</v>
      </c>
      <c r="C133">
        <v>1814.0999999046301</v>
      </c>
      <c r="D133" t="s">
        <v>594</v>
      </c>
      <c r="E133" t="s">
        <v>595</v>
      </c>
      <c r="F133">
        <v>5</v>
      </c>
      <c r="G133" t="s">
        <v>584</v>
      </c>
      <c r="H133" t="s">
        <v>354</v>
      </c>
      <c r="I133">
        <v>1657481064.5999999</v>
      </c>
      <c r="J133">
        <f t="shared" si="34"/>
        <v>4.5884273570776209E-3</v>
      </c>
      <c r="K133">
        <f t="shared" si="35"/>
        <v>4.5884273570776211</v>
      </c>
      <c r="L133">
        <f t="shared" si="36"/>
        <v>12.175353736729319</v>
      </c>
      <c r="M133">
        <f t="shared" si="37"/>
        <v>363.04522222222198</v>
      </c>
      <c r="N133">
        <f t="shared" si="38"/>
        <v>222.6278866174807</v>
      </c>
      <c r="O133">
        <f t="shared" si="39"/>
        <v>16.331497630708867</v>
      </c>
      <c r="P133">
        <f t="shared" si="40"/>
        <v>26.632208016014303</v>
      </c>
      <c r="Q133">
        <f t="shared" si="41"/>
        <v>0.158851339146697</v>
      </c>
      <c r="R133">
        <f t="shared" si="42"/>
        <v>2.4153450725916707</v>
      </c>
      <c r="S133">
        <f t="shared" si="43"/>
        <v>0.15326723678522472</v>
      </c>
      <c r="T133">
        <f t="shared" si="44"/>
        <v>9.6277378686604548E-2</v>
      </c>
      <c r="U133">
        <f t="shared" si="45"/>
        <v>321.521367</v>
      </c>
      <c r="V133">
        <f t="shared" si="46"/>
        <v>28.972280988794616</v>
      </c>
      <c r="W133">
        <f t="shared" si="47"/>
        <v>28.972280988794616</v>
      </c>
      <c r="X133">
        <f t="shared" si="48"/>
        <v>4.01532646095459</v>
      </c>
      <c r="Y133">
        <f t="shared" si="49"/>
        <v>49.886747288312137</v>
      </c>
      <c r="Z133">
        <f t="shared" si="50"/>
        <v>1.9078438624691754</v>
      </c>
      <c r="AA133">
        <f t="shared" si="51"/>
        <v>3.8243500852904075</v>
      </c>
      <c r="AB133">
        <f t="shared" si="52"/>
        <v>2.1074825984854146</v>
      </c>
      <c r="AC133">
        <f t="shared" si="53"/>
        <v>-202.34964644712309</v>
      </c>
      <c r="AD133">
        <f t="shared" si="54"/>
        <v>-109.2951175886656</v>
      </c>
      <c r="AE133">
        <f t="shared" si="55"/>
        <v>-9.9179727740050314</v>
      </c>
      <c r="AF133">
        <f t="shared" si="56"/>
        <v>-4.1369809793721402E-2</v>
      </c>
      <c r="AG133">
        <f t="shared" si="57"/>
        <v>-2.2584710591187189</v>
      </c>
      <c r="AH133">
        <f t="shared" si="58"/>
        <v>4.6102438616943218</v>
      </c>
      <c r="AI133">
        <f t="shared" si="59"/>
        <v>12.175353736729319</v>
      </c>
      <c r="AJ133">
        <v>370.417359072257</v>
      </c>
      <c r="AK133">
        <v>366.79422424242398</v>
      </c>
      <c r="AL133">
        <v>-2.9703064650992399</v>
      </c>
      <c r="AM133">
        <v>64.966146581853195</v>
      </c>
      <c r="AN133">
        <f t="shared" si="60"/>
        <v>4.5884273570776211</v>
      </c>
      <c r="AO133">
        <v>20.641752135213402</v>
      </c>
      <c r="AP133">
        <v>26.005255151515101</v>
      </c>
      <c r="AQ133">
        <v>-1.7159368448040001E-4</v>
      </c>
      <c r="AR133">
        <v>77.491526414042994</v>
      </c>
      <c r="AS133">
        <v>0</v>
      </c>
      <c r="AT133">
        <v>0</v>
      </c>
      <c r="AU133">
        <f t="shared" si="61"/>
        <v>1</v>
      </c>
      <c r="AV133">
        <f t="shared" si="62"/>
        <v>0</v>
      </c>
      <c r="AW133">
        <f t="shared" si="63"/>
        <v>38534.270117423628</v>
      </c>
      <c r="AX133">
        <f t="shared" si="64"/>
        <v>2000.03</v>
      </c>
      <c r="AY133">
        <f t="shared" si="65"/>
        <v>1681.2255</v>
      </c>
      <c r="AZ133">
        <f t="shared" si="66"/>
        <v>0.84060014099788505</v>
      </c>
      <c r="BA133">
        <f t="shared" si="67"/>
        <v>0.16075827212591812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1657481064.5999999</v>
      </c>
      <c r="BH133">
        <v>363.04522222222198</v>
      </c>
      <c r="BI133">
        <v>362.34355555555601</v>
      </c>
      <c r="BJ133">
        <v>26.007366666666702</v>
      </c>
      <c r="BK133">
        <v>20.619155555555601</v>
      </c>
      <c r="BL133">
        <v>356.096</v>
      </c>
      <c r="BM133">
        <v>25.584588888888899</v>
      </c>
      <c r="BN133">
        <v>500.018666666667</v>
      </c>
      <c r="BO133">
        <v>73.306566666666697</v>
      </c>
      <c r="BP133">
        <v>5.1258711111111098E-2</v>
      </c>
      <c r="BQ133">
        <v>28.132944444444401</v>
      </c>
      <c r="BR133">
        <v>28.026433333333301</v>
      </c>
      <c r="BS133">
        <v>999.9</v>
      </c>
      <c r="BT133">
        <v>0</v>
      </c>
      <c r="BU133">
        <v>0</v>
      </c>
      <c r="BV133">
        <v>9977.7777777777792</v>
      </c>
      <c r="BW133">
        <v>0</v>
      </c>
      <c r="BX133">
        <v>1998.86</v>
      </c>
      <c r="BY133">
        <v>0.70146956666666704</v>
      </c>
      <c r="BZ133">
        <v>372.739222222222</v>
      </c>
      <c r="CA133">
        <v>369.97244444444402</v>
      </c>
      <c r="CB133">
        <v>5.3882288888888903</v>
      </c>
      <c r="CC133">
        <v>362.34355555555601</v>
      </c>
      <c r="CD133">
        <v>20.619155555555601</v>
      </c>
      <c r="CE133">
        <v>1.9065088888888899</v>
      </c>
      <c r="CF133">
        <v>1.51151666666667</v>
      </c>
      <c r="CG133">
        <v>16.688555555555599</v>
      </c>
      <c r="CH133">
        <v>13.0851555555556</v>
      </c>
      <c r="CI133">
        <v>2000.03</v>
      </c>
      <c r="CJ133">
        <v>0.97999499999999995</v>
      </c>
      <c r="CK133">
        <v>2.0004999999999998E-2</v>
      </c>
      <c r="CL133">
        <v>0</v>
      </c>
      <c r="CM133">
        <v>2.3225222222222199</v>
      </c>
      <c r="CN133">
        <v>0</v>
      </c>
      <c r="CO133">
        <v>17186.655555555601</v>
      </c>
      <c r="CP133">
        <v>17300.377777777801</v>
      </c>
      <c r="CQ133">
        <v>45.186999999999998</v>
      </c>
      <c r="CR133">
        <v>46.75</v>
      </c>
      <c r="CS133">
        <v>45.186999999999998</v>
      </c>
      <c r="CT133">
        <v>44.875</v>
      </c>
      <c r="CU133">
        <v>44.311999999999998</v>
      </c>
      <c r="CV133">
        <v>1960.02</v>
      </c>
      <c r="CW133">
        <v>40.01</v>
      </c>
      <c r="CX133">
        <v>0</v>
      </c>
      <c r="CY133">
        <v>1657481041.3</v>
      </c>
      <c r="CZ133">
        <v>0</v>
      </c>
      <c r="DA133">
        <v>0</v>
      </c>
      <c r="DB133" t="s">
        <v>356</v>
      </c>
      <c r="DC133">
        <v>1657313570</v>
      </c>
      <c r="DD133">
        <v>1657313571.5</v>
      </c>
      <c r="DE133">
        <v>0</v>
      </c>
      <c r="DF133">
        <v>-0.183</v>
      </c>
      <c r="DG133">
        <v>-4.0000000000000001E-3</v>
      </c>
      <c r="DH133">
        <v>8.7509999999999994</v>
      </c>
      <c r="DI133">
        <v>0.37</v>
      </c>
      <c r="DJ133">
        <v>417</v>
      </c>
      <c r="DK133">
        <v>25</v>
      </c>
      <c r="DL133">
        <v>0.7</v>
      </c>
      <c r="DM133">
        <v>0.09</v>
      </c>
      <c r="DN133">
        <v>-5.2908535585365897</v>
      </c>
      <c r="DO133">
        <v>49.734089425087099</v>
      </c>
      <c r="DP133">
        <v>5.0299842169532898</v>
      </c>
      <c r="DQ133">
        <v>0</v>
      </c>
      <c r="DR133">
        <v>5.3591919512195103</v>
      </c>
      <c r="DS133">
        <v>3.6555679442507698E-2</v>
      </c>
      <c r="DT133">
        <v>1.31116416749488E-2</v>
      </c>
      <c r="DU133">
        <v>1</v>
      </c>
      <c r="DV133">
        <v>1</v>
      </c>
      <c r="DW133">
        <v>2</v>
      </c>
      <c r="DX133" t="s">
        <v>357</v>
      </c>
      <c r="DY133">
        <v>2.9659900000000001</v>
      </c>
      <c r="DZ133">
        <v>2.7052800000000001</v>
      </c>
      <c r="EA133">
        <v>6.3465999999999995E-2</v>
      </c>
      <c r="EB133">
        <v>6.4383399999999993E-2</v>
      </c>
      <c r="EC133">
        <v>8.8146100000000005E-2</v>
      </c>
      <c r="ED133">
        <v>7.5387899999999994E-2</v>
      </c>
      <c r="EE133">
        <v>36036.400000000001</v>
      </c>
      <c r="EF133">
        <v>39244</v>
      </c>
      <c r="EG133">
        <v>34909.599999999999</v>
      </c>
      <c r="EH133">
        <v>38084.1</v>
      </c>
      <c r="EI133">
        <v>45234.9</v>
      </c>
      <c r="EJ133">
        <v>50889.4</v>
      </c>
      <c r="EK133">
        <v>54674.8</v>
      </c>
      <c r="EL133">
        <v>61126.7</v>
      </c>
      <c r="EM133">
        <v>1.8964000000000001</v>
      </c>
      <c r="EN133">
        <v>2.0322</v>
      </c>
      <c r="EO133">
        <v>6.1363000000000001E-2</v>
      </c>
      <c r="EP133">
        <v>0</v>
      </c>
      <c r="EQ133">
        <v>27.036300000000001</v>
      </c>
      <c r="ER133">
        <v>999.9</v>
      </c>
      <c r="ES133">
        <v>39.988999999999997</v>
      </c>
      <c r="ET133">
        <v>38.863999999999997</v>
      </c>
      <c r="EU133">
        <v>38.045999999999999</v>
      </c>
      <c r="EV133">
        <v>53.5595</v>
      </c>
      <c r="EW133">
        <v>37.307699999999997</v>
      </c>
      <c r="EX133">
        <v>2</v>
      </c>
      <c r="EY133">
        <v>0.538354</v>
      </c>
      <c r="EZ133">
        <v>5.9052699999999998</v>
      </c>
      <c r="FA133">
        <v>20.0489</v>
      </c>
      <c r="FB133">
        <v>5.1993200000000002</v>
      </c>
      <c r="FC133">
        <v>12.0099</v>
      </c>
      <c r="FD133">
        <v>4.9752000000000001</v>
      </c>
      <c r="FE133">
        <v>3.294</v>
      </c>
      <c r="FF133">
        <v>9999</v>
      </c>
      <c r="FG133">
        <v>9999</v>
      </c>
      <c r="FH133">
        <v>9999</v>
      </c>
      <c r="FI133">
        <v>583.29999999999995</v>
      </c>
      <c r="FJ133">
        <v>1.8631</v>
      </c>
      <c r="FK133">
        <v>1.8678900000000001</v>
      </c>
      <c r="FL133">
        <v>1.86765</v>
      </c>
      <c r="FM133">
        <v>1.86887</v>
      </c>
      <c r="FN133">
        <v>1.86957</v>
      </c>
      <c r="FO133">
        <v>1.8656299999999999</v>
      </c>
      <c r="FP133">
        <v>1.86673</v>
      </c>
      <c r="FQ133">
        <v>1.86798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6.8940000000000001</v>
      </c>
      <c r="GF133">
        <v>0.42230000000000001</v>
      </c>
      <c r="GG133">
        <v>4.1364293666523597</v>
      </c>
      <c r="GH133">
        <v>8.4522687725487305E-3</v>
      </c>
      <c r="GI133">
        <v>-1.6959636708711599E-6</v>
      </c>
      <c r="GJ133">
        <v>4.0157175029199598E-10</v>
      </c>
      <c r="GK133">
        <v>-9.3331712570041497E-2</v>
      </c>
      <c r="GL133">
        <v>-1.2380171323446701E-2</v>
      </c>
      <c r="GM133">
        <v>1.4613783029802699E-3</v>
      </c>
      <c r="GN133">
        <v>-7.38890925161513E-6</v>
      </c>
      <c r="GO133">
        <v>15</v>
      </c>
      <c r="GP133">
        <v>2141</v>
      </c>
      <c r="GQ133">
        <v>1</v>
      </c>
      <c r="GR133">
        <v>40</v>
      </c>
      <c r="GS133">
        <v>2791.6</v>
      </c>
      <c r="GT133">
        <v>2791.6</v>
      </c>
      <c r="GU133">
        <v>1.1425799999999999</v>
      </c>
      <c r="GV133">
        <v>2.6843300000000001</v>
      </c>
      <c r="GW133">
        <v>2.2485400000000002</v>
      </c>
      <c r="GX133">
        <v>2.7404799999999998</v>
      </c>
      <c r="GY133">
        <v>1.9958499999999999</v>
      </c>
      <c r="GZ133">
        <v>2.3840300000000001</v>
      </c>
      <c r="HA133">
        <v>42.377200000000002</v>
      </c>
      <c r="HB133">
        <v>13.379</v>
      </c>
      <c r="HC133">
        <v>18</v>
      </c>
      <c r="HD133">
        <v>498.95100000000002</v>
      </c>
      <c r="HE133">
        <v>591.93600000000004</v>
      </c>
      <c r="HF133">
        <v>19.9679</v>
      </c>
      <c r="HG133">
        <v>33.662599999999998</v>
      </c>
      <c r="HH133">
        <v>30.000299999999999</v>
      </c>
      <c r="HI133">
        <v>33.443199999999997</v>
      </c>
      <c r="HJ133">
        <v>33.342700000000001</v>
      </c>
      <c r="HK133">
        <v>22.890999999999998</v>
      </c>
      <c r="HL133">
        <v>43.634700000000002</v>
      </c>
      <c r="HM133">
        <v>0</v>
      </c>
      <c r="HN133">
        <v>19.953199999999999</v>
      </c>
      <c r="HO133">
        <v>332.51</v>
      </c>
      <c r="HP133">
        <v>20.544799999999999</v>
      </c>
      <c r="HQ133">
        <v>101.34699999999999</v>
      </c>
      <c r="HR133">
        <v>101.72</v>
      </c>
    </row>
    <row r="134" spans="1:226" x14ac:dyDescent="0.2">
      <c r="A134">
        <v>118</v>
      </c>
      <c r="B134">
        <v>1657481072.0999999</v>
      </c>
      <c r="C134">
        <v>1819.0999999046301</v>
      </c>
      <c r="D134" t="s">
        <v>596</v>
      </c>
      <c r="E134" t="s">
        <v>597</v>
      </c>
      <c r="F134">
        <v>5</v>
      </c>
      <c r="G134" t="s">
        <v>584</v>
      </c>
      <c r="H134" t="s">
        <v>354</v>
      </c>
      <c r="I134">
        <v>1657481069.3</v>
      </c>
      <c r="J134">
        <f t="shared" si="34"/>
        <v>4.6019573601282825E-3</v>
      </c>
      <c r="K134">
        <f t="shared" si="35"/>
        <v>4.6019573601282824</v>
      </c>
      <c r="L134">
        <f t="shared" si="36"/>
        <v>11.576423886704584</v>
      </c>
      <c r="M134">
        <f t="shared" si="37"/>
        <v>348.9907</v>
      </c>
      <c r="N134">
        <f t="shared" si="38"/>
        <v>215.61171383502037</v>
      </c>
      <c r="O134">
        <f t="shared" si="39"/>
        <v>15.816846725347865</v>
      </c>
      <c r="P134">
        <f t="shared" si="40"/>
        <v>25.601264014326912</v>
      </c>
      <c r="Q134">
        <f t="shared" si="41"/>
        <v>0.15928152257567557</v>
      </c>
      <c r="R134">
        <f t="shared" si="42"/>
        <v>2.4181988067610307</v>
      </c>
      <c r="S134">
        <f t="shared" si="43"/>
        <v>0.15367408374961006</v>
      </c>
      <c r="T134">
        <f t="shared" si="44"/>
        <v>9.6533662264651057E-2</v>
      </c>
      <c r="U134">
        <f t="shared" si="45"/>
        <v>321.51945180000001</v>
      </c>
      <c r="V134">
        <f t="shared" si="46"/>
        <v>28.969185299850196</v>
      </c>
      <c r="W134">
        <f t="shared" si="47"/>
        <v>28.969185299850196</v>
      </c>
      <c r="X134">
        <f t="shared" si="48"/>
        <v>4.0146070896967041</v>
      </c>
      <c r="Y134">
        <f t="shared" si="49"/>
        <v>49.844919368277537</v>
      </c>
      <c r="Z134">
        <f t="shared" si="50"/>
        <v>1.9064691005008896</v>
      </c>
      <c r="AA134">
        <f t="shared" si="51"/>
        <v>3.8248012528920059</v>
      </c>
      <c r="AB134">
        <f t="shared" si="52"/>
        <v>2.1081379891958143</v>
      </c>
      <c r="AC134">
        <f t="shared" si="53"/>
        <v>-202.94631958165726</v>
      </c>
      <c r="AD134">
        <f t="shared" si="54"/>
        <v>-108.75659364173941</v>
      </c>
      <c r="AE134">
        <f t="shared" si="55"/>
        <v>-9.8574051736891697</v>
      </c>
      <c r="AF134">
        <f t="shared" si="56"/>
        <v>-4.0866597085852163E-2</v>
      </c>
      <c r="AG134">
        <f t="shared" si="57"/>
        <v>-3.2940690450532442</v>
      </c>
      <c r="AH134">
        <f t="shared" si="58"/>
        <v>4.6403571863659687</v>
      </c>
      <c r="AI134">
        <f t="shared" si="59"/>
        <v>11.576423886704584</v>
      </c>
      <c r="AJ134">
        <v>353.603000079894</v>
      </c>
      <c r="AK134">
        <v>351.174145454545</v>
      </c>
      <c r="AL134">
        <v>-3.0912108212919298</v>
      </c>
      <c r="AM134">
        <v>64.966146581853195</v>
      </c>
      <c r="AN134">
        <f t="shared" si="60"/>
        <v>4.6019573601282824</v>
      </c>
      <c r="AO134">
        <v>20.565602954124699</v>
      </c>
      <c r="AP134">
        <v>25.974316969697</v>
      </c>
      <c r="AQ134">
        <v>-6.6025975264369799E-3</v>
      </c>
      <c r="AR134">
        <v>77.491526414042994</v>
      </c>
      <c r="AS134">
        <v>0</v>
      </c>
      <c r="AT134">
        <v>0</v>
      </c>
      <c r="AU134">
        <f t="shared" si="61"/>
        <v>1</v>
      </c>
      <c r="AV134">
        <f t="shared" si="62"/>
        <v>0</v>
      </c>
      <c r="AW134">
        <f t="shared" si="63"/>
        <v>38603.555843256712</v>
      </c>
      <c r="AX134">
        <f t="shared" si="64"/>
        <v>2000.018</v>
      </c>
      <c r="AY134">
        <f t="shared" si="65"/>
        <v>1681.21542</v>
      </c>
      <c r="AZ134">
        <f t="shared" si="66"/>
        <v>0.84060014459869858</v>
      </c>
      <c r="BA134">
        <f t="shared" si="67"/>
        <v>0.16075827907548831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1657481069.3</v>
      </c>
      <c r="BH134">
        <v>348.9907</v>
      </c>
      <c r="BI134">
        <v>346.9812</v>
      </c>
      <c r="BJ134">
        <v>25.98856</v>
      </c>
      <c r="BK134">
        <v>20.564990000000002</v>
      </c>
      <c r="BL134">
        <v>342.14499999999998</v>
      </c>
      <c r="BM134">
        <v>25.56664</v>
      </c>
      <c r="BN134">
        <v>500.01319999999998</v>
      </c>
      <c r="BO134">
        <v>73.306899999999999</v>
      </c>
      <c r="BP134">
        <v>5.1112159999999997E-2</v>
      </c>
      <c r="BQ134">
        <v>28.134969999999999</v>
      </c>
      <c r="BR134">
        <v>28.03576</v>
      </c>
      <c r="BS134">
        <v>999.9</v>
      </c>
      <c r="BT134">
        <v>0</v>
      </c>
      <c r="BU134">
        <v>0</v>
      </c>
      <c r="BV134">
        <v>9996.5</v>
      </c>
      <c r="BW134">
        <v>0</v>
      </c>
      <c r="BX134">
        <v>1846.663</v>
      </c>
      <c r="BY134">
        <v>2.0095100000000001</v>
      </c>
      <c r="BZ134">
        <v>358.30259999999998</v>
      </c>
      <c r="CA134">
        <v>354.26670000000001</v>
      </c>
      <c r="CB134">
        <v>5.4235639999999998</v>
      </c>
      <c r="CC134">
        <v>346.9812</v>
      </c>
      <c r="CD134">
        <v>20.564990000000002</v>
      </c>
      <c r="CE134">
        <v>1.905141</v>
      </c>
      <c r="CF134">
        <v>1.507555</v>
      </c>
      <c r="CG134">
        <v>16.677240000000001</v>
      </c>
      <c r="CH134">
        <v>13.045</v>
      </c>
      <c r="CI134">
        <v>2000.018</v>
      </c>
      <c r="CJ134">
        <v>0.97999499999999995</v>
      </c>
      <c r="CK134">
        <v>2.0004999999999998E-2</v>
      </c>
      <c r="CL134">
        <v>0</v>
      </c>
      <c r="CM134">
        <v>2.2966600000000001</v>
      </c>
      <c r="CN134">
        <v>0</v>
      </c>
      <c r="CO134">
        <v>17084.34</v>
      </c>
      <c r="CP134">
        <v>17300.29</v>
      </c>
      <c r="CQ134">
        <v>45.186999999999998</v>
      </c>
      <c r="CR134">
        <v>46.7562</v>
      </c>
      <c r="CS134">
        <v>45.186999999999998</v>
      </c>
      <c r="CT134">
        <v>44.875</v>
      </c>
      <c r="CU134">
        <v>44.311999999999998</v>
      </c>
      <c r="CV134">
        <v>1960.008</v>
      </c>
      <c r="CW134">
        <v>40.01</v>
      </c>
      <c r="CX134">
        <v>0</v>
      </c>
      <c r="CY134">
        <v>1657481046.7</v>
      </c>
      <c r="CZ134">
        <v>0</v>
      </c>
      <c r="DA134">
        <v>0</v>
      </c>
      <c r="DB134" t="s">
        <v>356</v>
      </c>
      <c r="DC134">
        <v>1657313570</v>
      </c>
      <c r="DD134">
        <v>1657313571.5</v>
      </c>
      <c r="DE134">
        <v>0</v>
      </c>
      <c r="DF134">
        <v>-0.183</v>
      </c>
      <c r="DG134">
        <v>-4.0000000000000001E-3</v>
      </c>
      <c r="DH134">
        <v>8.7509999999999994</v>
      </c>
      <c r="DI134">
        <v>0.37</v>
      </c>
      <c r="DJ134">
        <v>417</v>
      </c>
      <c r="DK134">
        <v>25</v>
      </c>
      <c r="DL134">
        <v>0.7</v>
      </c>
      <c r="DM134">
        <v>0.09</v>
      </c>
      <c r="DN134">
        <v>-1.21101136341463</v>
      </c>
      <c r="DO134">
        <v>29.2276772466899</v>
      </c>
      <c r="DP134">
        <v>2.9711358398957102</v>
      </c>
      <c r="DQ134">
        <v>0</v>
      </c>
      <c r="DR134">
        <v>5.3774107317073199</v>
      </c>
      <c r="DS134">
        <v>0.294591428571429</v>
      </c>
      <c r="DT134">
        <v>3.2747857006054502E-2</v>
      </c>
      <c r="DU134">
        <v>0</v>
      </c>
      <c r="DV134">
        <v>0</v>
      </c>
      <c r="DW134">
        <v>2</v>
      </c>
      <c r="DX134" t="s">
        <v>363</v>
      </c>
      <c r="DY134">
        <v>2.9659900000000001</v>
      </c>
      <c r="DZ134">
        <v>2.7056</v>
      </c>
      <c r="EA134">
        <v>6.1236400000000003E-2</v>
      </c>
      <c r="EB134">
        <v>6.1974700000000001E-2</v>
      </c>
      <c r="EC134">
        <v>8.8103600000000004E-2</v>
      </c>
      <c r="ED134">
        <v>7.5353900000000001E-2</v>
      </c>
      <c r="EE134">
        <v>36121.800000000003</v>
      </c>
      <c r="EF134">
        <v>39343.1</v>
      </c>
      <c r="EG134">
        <v>34909.300000000003</v>
      </c>
      <c r="EH134">
        <v>38082.400000000001</v>
      </c>
      <c r="EI134">
        <v>45237.4</v>
      </c>
      <c r="EJ134">
        <v>50889.9</v>
      </c>
      <c r="EK134">
        <v>54675.3</v>
      </c>
      <c r="EL134">
        <v>61125.1</v>
      </c>
      <c r="EM134">
        <v>1.8964000000000001</v>
      </c>
      <c r="EN134">
        <v>2.032</v>
      </c>
      <c r="EO134">
        <v>6.0796700000000002E-2</v>
      </c>
      <c r="EP134">
        <v>0</v>
      </c>
      <c r="EQ134">
        <v>27.038499999999999</v>
      </c>
      <c r="ER134">
        <v>999.9</v>
      </c>
      <c r="ES134">
        <v>39.933999999999997</v>
      </c>
      <c r="ET134">
        <v>38.884</v>
      </c>
      <c r="EU134">
        <v>38.039700000000003</v>
      </c>
      <c r="EV134">
        <v>53.419499999999999</v>
      </c>
      <c r="EW134">
        <v>37.263599999999997</v>
      </c>
      <c r="EX134">
        <v>2</v>
      </c>
      <c r="EY134">
        <v>0.53882099999999999</v>
      </c>
      <c r="EZ134">
        <v>5.8996700000000004</v>
      </c>
      <c r="FA134">
        <v>20.0489</v>
      </c>
      <c r="FB134">
        <v>5.1993200000000002</v>
      </c>
      <c r="FC134">
        <v>12.0099</v>
      </c>
      <c r="FD134">
        <v>4.976</v>
      </c>
      <c r="FE134">
        <v>3.294</v>
      </c>
      <c r="FF134">
        <v>9999</v>
      </c>
      <c r="FG134">
        <v>9999</v>
      </c>
      <c r="FH134">
        <v>9999</v>
      </c>
      <c r="FI134">
        <v>583.29999999999995</v>
      </c>
      <c r="FJ134">
        <v>1.8631</v>
      </c>
      <c r="FK134">
        <v>1.86792</v>
      </c>
      <c r="FL134">
        <v>1.86768</v>
      </c>
      <c r="FM134">
        <v>1.8689</v>
      </c>
      <c r="FN134">
        <v>1.8696299999999999</v>
      </c>
      <c r="FO134">
        <v>1.8656900000000001</v>
      </c>
      <c r="FP134">
        <v>1.8666100000000001</v>
      </c>
      <c r="FQ134">
        <v>1.8680699999999999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6.782</v>
      </c>
      <c r="GF134">
        <v>0.42159999999999997</v>
      </c>
      <c r="GG134">
        <v>4.1364293666523597</v>
      </c>
      <c r="GH134">
        <v>8.4522687725487305E-3</v>
      </c>
      <c r="GI134">
        <v>-1.6959636708711599E-6</v>
      </c>
      <c r="GJ134">
        <v>4.0157175029199598E-10</v>
      </c>
      <c r="GK134">
        <v>-9.3331712570041497E-2</v>
      </c>
      <c r="GL134">
        <v>-1.2380171323446701E-2</v>
      </c>
      <c r="GM134">
        <v>1.4613783029802699E-3</v>
      </c>
      <c r="GN134">
        <v>-7.38890925161513E-6</v>
      </c>
      <c r="GO134">
        <v>15</v>
      </c>
      <c r="GP134">
        <v>2141</v>
      </c>
      <c r="GQ134">
        <v>1</v>
      </c>
      <c r="GR134">
        <v>40</v>
      </c>
      <c r="GS134">
        <v>2791.7</v>
      </c>
      <c r="GT134">
        <v>2791.7</v>
      </c>
      <c r="GU134">
        <v>1.09985</v>
      </c>
      <c r="GV134">
        <v>2.68066</v>
      </c>
      <c r="GW134">
        <v>2.2485400000000002</v>
      </c>
      <c r="GX134">
        <v>2.7404799999999998</v>
      </c>
      <c r="GY134">
        <v>1.9958499999999999</v>
      </c>
      <c r="GZ134">
        <v>2.3986800000000001</v>
      </c>
      <c r="HA134">
        <v>42.377200000000002</v>
      </c>
      <c r="HB134">
        <v>13.3965</v>
      </c>
      <c r="HC134">
        <v>18</v>
      </c>
      <c r="HD134">
        <v>498.99900000000002</v>
      </c>
      <c r="HE134">
        <v>591.86599999999999</v>
      </c>
      <c r="HF134">
        <v>19.940200000000001</v>
      </c>
      <c r="HG134">
        <v>33.668700000000001</v>
      </c>
      <c r="HH134">
        <v>30.000399999999999</v>
      </c>
      <c r="HI134">
        <v>33.449199999999998</v>
      </c>
      <c r="HJ134">
        <v>33.351599999999998</v>
      </c>
      <c r="HK134">
        <v>22.0427</v>
      </c>
      <c r="HL134">
        <v>43.634700000000002</v>
      </c>
      <c r="HM134">
        <v>0</v>
      </c>
      <c r="HN134">
        <v>19.917400000000001</v>
      </c>
      <c r="HO134">
        <v>312.43099999999998</v>
      </c>
      <c r="HP134">
        <v>20.556100000000001</v>
      </c>
      <c r="HQ134">
        <v>101.34699999999999</v>
      </c>
      <c r="HR134">
        <v>101.717</v>
      </c>
    </row>
    <row r="135" spans="1:226" x14ac:dyDescent="0.2">
      <c r="A135">
        <v>119</v>
      </c>
      <c r="B135">
        <v>1657481077.0999999</v>
      </c>
      <c r="C135">
        <v>1824.0999999046301</v>
      </c>
      <c r="D135" t="s">
        <v>598</v>
      </c>
      <c r="E135" t="s">
        <v>599</v>
      </c>
      <c r="F135">
        <v>5</v>
      </c>
      <c r="G135" t="s">
        <v>584</v>
      </c>
      <c r="H135" t="s">
        <v>354</v>
      </c>
      <c r="I135">
        <v>1657481074.5999999</v>
      </c>
      <c r="J135">
        <f t="shared" si="34"/>
        <v>4.6167901213088154E-3</v>
      </c>
      <c r="K135">
        <f t="shared" si="35"/>
        <v>4.6167901213088154</v>
      </c>
      <c r="L135">
        <f t="shared" si="36"/>
        <v>11.127074133166341</v>
      </c>
      <c r="M135">
        <f t="shared" si="37"/>
        <v>332.685888888889</v>
      </c>
      <c r="N135">
        <f t="shared" si="38"/>
        <v>205.0351509784937</v>
      </c>
      <c r="O135">
        <f t="shared" si="39"/>
        <v>15.04099090647027</v>
      </c>
      <c r="P135">
        <f t="shared" si="40"/>
        <v>24.405207622246312</v>
      </c>
      <c r="Q135">
        <f t="shared" si="41"/>
        <v>0.15989172745235047</v>
      </c>
      <c r="R135">
        <f t="shared" si="42"/>
        <v>2.4180605484883517</v>
      </c>
      <c r="S135">
        <f t="shared" si="43"/>
        <v>0.15424175138867791</v>
      </c>
      <c r="T135">
        <f t="shared" si="44"/>
        <v>9.6892089525468655E-2</v>
      </c>
      <c r="U135">
        <f t="shared" si="45"/>
        <v>321.51037233333318</v>
      </c>
      <c r="V135">
        <f t="shared" si="46"/>
        <v>28.957653151022427</v>
      </c>
      <c r="W135">
        <f t="shared" si="47"/>
        <v>28.957653151022427</v>
      </c>
      <c r="X135">
        <f t="shared" si="48"/>
        <v>4.0119282563604086</v>
      </c>
      <c r="Y135">
        <f t="shared" si="49"/>
        <v>49.81898195601962</v>
      </c>
      <c r="Z135">
        <f t="shared" si="50"/>
        <v>1.9047098754325038</v>
      </c>
      <c r="AA135">
        <f t="shared" si="51"/>
        <v>3.823261336640698</v>
      </c>
      <c r="AB135">
        <f t="shared" si="52"/>
        <v>2.1072183809279048</v>
      </c>
      <c r="AC135">
        <f t="shared" si="53"/>
        <v>-203.60044434971877</v>
      </c>
      <c r="AD135">
        <f t="shared" si="54"/>
        <v>-108.14840018776177</v>
      </c>
      <c r="AE135">
        <f t="shared" si="55"/>
        <v>-9.8019409530601127</v>
      </c>
      <c r="AF135">
        <f t="shared" si="56"/>
        <v>-4.0413157207481731E-2</v>
      </c>
      <c r="AG135">
        <f t="shared" si="57"/>
        <v>-4.3448948257737543</v>
      </c>
      <c r="AH135">
        <f t="shared" si="58"/>
        <v>4.6327174403095555</v>
      </c>
      <c r="AI135">
        <f t="shared" si="59"/>
        <v>11.127074133166341</v>
      </c>
      <c r="AJ135">
        <v>336.62011084740999</v>
      </c>
      <c r="AK135">
        <v>335.15324242424202</v>
      </c>
      <c r="AL135">
        <v>-3.1992956192265201</v>
      </c>
      <c r="AM135">
        <v>64.966146581853195</v>
      </c>
      <c r="AN135">
        <f t="shared" si="60"/>
        <v>4.6167901213088154</v>
      </c>
      <c r="AO135">
        <v>20.552108332256601</v>
      </c>
      <c r="AP135">
        <v>25.958571515151501</v>
      </c>
      <c r="AQ135">
        <v>-2.2125482770321198E-3</v>
      </c>
      <c r="AR135">
        <v>77.491526414042994</v>
      </c>
      <c r="AS135">
        <v>0</v>
      </c>
      <c r="AT135">
        <v>0</v>
      </c>
      <c r="AU135">
        <f t="shared" si="61"/>
        <v>1</v>
      </c>
      <c r="AV135">
        <f t="shared" si="62"/>
        <v>0</v>
      </c>
      <c r="AW135">
        <f t="shared" si="63"/>
        <v>38601.078283412928</v>
      </c>
      <c r="AX135">
        <f t="shared" si="64"/>
        <v>1999.9611111111101</v>
      </c>
      <c r="AY135">
        <f t="shared" si="65"/>
        <v>1681.1676333333323</v>
      </c>
      <c r="AZ135">
        <f t="shared" si="66"/>
        <v>0.84060016166981022</v>
      </c>
      <c r="BA135">
        <f t="shared" si="67"/>
        <v>0.16075831202273377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1657481074.5999999</v>
      </c>
      <c r="BH135">
        <v>332.685888888889</v>
      </c>
      <c r="BI135">
        <v>329.32144444444401</v>
      </c>
      <c r="BJ135">
        <v>25.9645444444444</v>
      </c>
      <c r="BK135">
        <v>20.549533333333301</v>
      </c>
      <c r="BL135">
        <v>325.96100000000001</v>
      </c>
      <c r="BM135">
        <v>25.543766666666698</v>
      </c>
      <c r="BN135">
        <v>499.99133333333299</v>
      </c>
      <c r="BO135">
        <v>73.307155555555596</v>
      </c>
      <c r="BP135">
        <v>5.0953211111111098E-2</v>
      </c>
      <c r="BQ135">
        <v>28.128055555555601</v>
      </c>
      <c r="BR135">
        <v>28.029788888888898</v>
      </c>
      <c r="BS135">
        <v>999.9</v>
      </c>
      <c r="BT135">
        <v>0</v>
      </c>
      <c r="BU135">
        <v>0</v>
      </c>
      <c r="BV135">
        <v>9995.5555555555493</v>
      </c>
      <c r="BW135">
        <v>0</v>
      </c>
      <c r="BX135">
        <v>1632.26444444444</v>
      </c>
      <c r="BY135">
        <v>3.3645411111111101</v>
      </c>
      <c r="BZ135">
        <v>341.55411111111101</v>
      </c>
      <c r="CA135">
        <v>336.23077777777797</v>
      </c>
      <c r="CB135">
        <v>5.4150244444444402</v>
      </c>
      <c r="CC135">
        <v>329.32144444444401</v>
      </c>
      <c r="CD135">
        <v>20.549533333333301</v>
      </c>
      <c r="CE135">
        <v>1.9033888888888899</v>
      </c>
      <c r="CF135">
        <v>1.5064277777777799</v>
      </c>
      <c r="CG135">
        <v>16.662755555555599</v>
      </c>
      <c r="CH135">
        <v>13.0335555555556</v>
      </c>
      <c r="CI135">
        <v>1999.9611111111101</v>
      </c>
      <c r="CJ135">
        <v>0.97999499999999995</v>
      </c>
      <c r="CK135">
        <v>2.0004999999999998E-2</v>
      </c>
      <c r="CL135">
        <v>0</v>
      </c>
      <c r="CM135">
        <v>2.3467444444444401</v>
      </c>
      <c r="CN135">
        <v>0</v>
      </c>
      <c r="CO135">
        <v>16926.133333333299</v>
      </c>
      <c r="CP135">
        <v>17299.8</v>
      </c>
      <c r="CQ135">
        <v>45.194000000000003</v>
      </c>
      <c r="CR135">
        <v>46.791333333333299</v>
      </c>
      <c r="CS135">
        <v>45.186999999999998</v>
      </c>
      <c r="CT135">
        <v>44.875</v>
      </c>
      <c r="CU135">
        <v>44.311999999999998</v>
      </c>
      <c r="CV135">
        <v>1959.9511111111101</v>
      </c>
      <c r="CW135">
        <v>40.01</v>
      </c>
      <c r="CX135">
        <v>0</v>
      </c>
      <c r="CY135">
        <v>1657481051.5</v>
      </c>
      <c r="CZ135">
        <v>0</v>
      </c>
      <c r="DA135">
        <v>0</v>
      </c>
      <c r="DB135" t="s">
        <v>356</v>
      </c>
      <c r="DC135">
        <v>1657313570</v>
      </c>
      <c r="DD135">
        <v>1657313571.5</v>
      </c>
      <c r="DE135">
        <v>0</v>
      </c>
      <c r="DF135">
        <v>-0.183</v>
      </c>
      <c r="DG135">
        <v>-4.0000000000000001E-3</v>
      </c>
      <c r="DH135">
        <v>8.7509999999999994</v>
      </c>
      <c r="DI135">
        <v>0.37</v>
      </c>
      <c r="DJ135">
        <v>417</v>
      </c>
      <c r="DK135">
        <v>25</v>
      </c>
      <c r="DL135">
        <v>0.7</v>
      </c>
      <c r="DM135">
        <v>0.09</v>
      </c>
      <c r="DN135">
        <v>0.58456497804878005</v>
      </c>
      <c r="DO135">
        <v>21.180181996515699</v>
      </c>
      <c r="DP135">
        <v>2.1306676283292099</v>
      </c>
      <c r="DQ135">
        <v>0</v>
      </c>
      <c r="DR135">
        <v>5.3910165853658496</v>
      </c>
      <c r="DS135">
        <v>0.28311073170732198</v>
      </c>
      <c r="DT135">
        <v>3.19846327895403E-2</v>
      </c>
      <c r="DU135">
        <v>0</v>
      </c>
      <c r="DV135">
        <v>0</v>
      </c>
      <c r="DW135">
        <v>2</v>
      </c>
      <c r="DX135" t="s">
        <v>363</v>
      </c>
      <c r="DY135">
        <v>2.96671</v>
      </c>
      <c r="DZ135">
        <v>2.7047599999999998</v>
      </c>
      <c r="EA135">
        <v>5.89306E-2</v>
      </c>
      <c r="EB135">
        <v>5.9483500000000002E-2</v>
      </c>
      <c r="EC135">
        <v>8.8068400000000005E-2</v>
      </c>
      <c r="ED135">
        <v>7.5317599999999998E-2</v>
      </c>
      <c r="EE135">
        <v>36210</v>
      </c>
      <c r="EF135">
        <v>39448.199999999997</v>
      </c>
      <c r="EG135">
        <v>34908.9</v>
      </c>
      <c r="EH135">
        <v>38083</v>
      </c>
      <c r="EI135">
        <v>45238.400000000001</v>
      </c>
      <c r="EJ135">
        <v>50892.4</v>
      </c>
      <c r="EK135">
        <v>54674.5</v>
      </c>
      <c r="EL135">
        <v>61125.7</v>
      </c>
      <c r="EM135">
        <v>1.897</v>
      </c>
      <c r="EN135">
        <v>2.0318000000000001</v>
      </c>
      <c r="EO135">
        <v>5.96941E-2</v>
      </c>
      <c r="EP135">
        <v>0</v>
      </c>
      <c r="EQ135">
        <v>27.043199999999999</v>
      </c>
      <c r="ER135">
        <v>999.9</v>
      </c>
      <c r="ES135">
        <v>39.933999999999997</v>
      </c>
      <c r="ET135">
        <v>38.904000000000003</v>
      </c>
      <c r="EU135">
        <v>38.0779</v>
      </c>
      <c r="EV135">
        <v>53.189500000000002</v>
      </c>
      <c r="EW135">
        <v>37.251600000000003</v>
      </c>
      <c r="EX135">
        <v>2</v>
      </c>
      <c r="EY135">
        <v>0.53993899999999995</v>
      </c>
      <c r="EZ135">
        <v>5.9483699999999997</v>
      </c>
      <c r="FA135">
        <v>20.0473</v>
      </c>
      <c r="FB135">
        <v>5.1993200000000002</v>
      </c>
      <c r="FC135">
        <v>12.0099</v>
      </c>
      <c r="FD135">
        <v>4.9756</v>
      </c>
      <c r="FE135">
        <v>3.294</v>
      </c>
      <c r="FF135">
        <v>9999</v>
      </c>
      <c r="FG135">
        <v>9999</v>
      </c>
      <c r="FH135">
        <v>9999</v>
      </c>
      <c r="FI135">
        <v>583.29999999999995</v>
      </c>
      <c r="FJ135">
        <v>1.8631</v>
      </c>
      <c r="FK135">
        <v>1.8678600000000001</v>
      </c>
      <c r="FL135">
        <v>1.86765</v>
      </c>
      <c r="FM135">
        <v>1.8689</v>
      </c>
      <c r="FN135">
        <v>1.86957</v>
      </c>
      <c r="FO135">
        <v>1.8656600000000001</v>
      </c>
      <c r="FP135">
        <v>1.86673</v>
      </c>
      <c r="FQ135">
        <v>1.8680399999999999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6.6669999999999998</v>
      </c>
      <c r="GF135">
        <v>0.4209</v>
      </c>
      <c r="GG135">
        <v>4.1364293666523597</v>
      </c>
      <c r="GH135">
        <v>8.4522687725487305E-3</v>
      </c>
      <c r="GI135">
        <v>-1.6959636708711599E-6</v>
      </c>
      <c r="GJ135">
        <v>4.0157175029199598E-10</v>
      </c>
      <c r="GK135">
        <v>-9.3331712570041497E-2</v>
      </c>
      <c r="GL135">
        <v>-1.2380171323446701E-2</v>
      </c>
      <c r="GM135">
        <v>1.4613783029802699E-3</v>
      </c>
      <c r="GN135">
        <v>-7.38890925161513E-6</v>
      </c>
      <c r="GO135">
        <v>15</v>
      </c>
      <c r="GP135">
        <v>2141</v>
      </c>
      <c r="GQ135">
        <v>1</v>
      </c>
      <c r="GR135">
        <v>40</v>
      </c>
      <c r="GS135">
        <v>2791.8</v>
      </c>
      <c r="GT135">
        <v>2791.8</v>
      </c>
      <c r="GU135">
        <v>1.0546899999999999</v>
      </c>
      <c r="GV135">
        <v>2.68066</v>
      </c>
      <c r="GW135">
        <v>2.2485400000000002</v>
      </c>
      <c r="GX135">
        <v>2.7404799999999998</v>
      </c>
      <c r="GY135">
        <v>1.9958499999999999</v>
      </c>
      <c r="GZ135">
        <v>2.4047900000000002</v>
      </c>
      <c r="HA135">
        <v>42.377200000000002</v>
      </c>
      <c r="HB135">
        <v>13.3965</v>
      </c>
      <c r="HC135">
        <v>18</v>
      </c>
      <c r="HD135">
        <v>499.48</v>
      </c>
      <c r="HE135">
        <v>591.79600000000005</v>
      </c>
      <c r="HF135">
        <v>19.909099999999999</v>
      </c>
      <c r="HG135">
        <v>33.674700000000001</v>
      </c>
      <c r="HH135">
        <v>30.000699999999998</v>
      </c>
      <c r="HI135">
        <v>33.458799999999997</v>
      </c>
      <c r="HJ135">
        <v>33.360500000000002</v>
      </c>
      <c r="HK135">
        <v>21.122299999999999</v>
      </c>
      <c r="HL135">
        <v>43.634700000000002</v>
      </c>
      <c r="HM135">
        <v>0</v>
      </c>
      <c r="HN135">
        <v>19.8888</v>
      </c>
      <c r="HO135">
        <v>298.98700000000002</v>
      </c>
      <c r="HP135">
        <v>20.556100000000001</v>
      </c>
      <c r="HQ135">
        <v>101.346</v>
      </c>
      <c r="HR135">
        <v>101.718</v>
      </c>
    </row>
    <row r="136" spans="1:226" x14ac:dyDescent="0.2">
      <c r="A136">
        <v>120</v>
      </c>
      <c r="B136">
        <v>1657481082.0999999</v>
      </c>
      <c r="C136">
        <v>1829.0999999046301</v>
      </c>
      <c r="D136" t="s">
        <v>600</v>
      </c>
      <c r="E136" t="s">
        <v>601</v>
      </c>
      <c r="F136">
        <v>5</v>
      </c>
      <c r="G136" t="s">
        <v>584</v>
      </c>
      <c r="H136" t="s">
        <v>354</v>
      </c>
      <c r="I136">
        <v>1657481079.3</v>
      </c>
      <c r="J136">
        <f t="shared" si="34"/>
        <v>4.5988952361424333E-3</v>
      </c>
      <c r="K136">
        <f t="shared" si="35"/>
        <v>4.5988952361424333</v>
      </c>
      <c r="L136">
        <f t="shared" si="36"/>
        <v>10.44278356585291</v>
      </c>
      <c r="M136">
        <f t="shared" si="37"/>
        <v>318.0299</v>
      </c>
      <c r="N136">
        <f t="shared" si="38"/>
        <v>197.48394209127159</v>
      </c>
      <c r="O136">
        <f t="shared" si="39"/>
        <v>14.487093532573519</v>
      </c>
      <c r="P136">
        <f t="shared" si="40"/>
        <v>23.330144510309722</v>
      </c>
      <c r="Q136">
        <f t="shared" si="41"/>
        <v>0.15917035832424825</v>
      </c>
      <c r="R136">
        <f t="shared" si="42"/>
        <v>2.4134857004495234</v>
      </c>
      <c r="S136">
        <f t="shared" si="43"/>
        <v>0.15356007508907424</v>
      </c>
      <c r="T136">
        <f t="shared" si="44"/>
        <v>9.6462634200781119E-2</v>
      </c>
      <c r="U136">
        <f t="shared" si="45"/>
        <v>321.50796059999993</v>
      </c>
      <c r="V136">
        <f t="shared" si="46"/>
        <v>28.958579009972478</v>
      </c>
      <c r="W136">
        <f t="shared" si="47"/>
        <v>28.958579009972478</v>
      </c>
      <c r="X136">
        <f t="shared" si="48"/>
        <v>4.0121432690216619</v>
      </c>
      <c r="Y136">
        <f t="shared" si="49"/>
        <v>49.811644361300786</v>
      </c>
      <c r="Z136">
        <f t="shared" si="50"/>
        <v>1.9037566761960667</v>
      </c>
      <c r="AA136">
        <f t="shared" si="51"/>
        <v>3.8219109218468525</v>
      </c>
      <c r="AB136">
        <f t="shared" si="52"/>
        <v>2.1083865928255952</v>
      </c>
      <c r="AC136">
        <f t="shared" si="53"/>
        <v>-202.81127991388132</v>
      </c>
      <c r="AD136">
        <f t="shared" si="54"/>
        <v>-108.85348267305766</v>
      </c>
      <c r="AE136">
        <f t="shared" si="55"/>
        <v>-9.8842941841226732</v>
      </c>
      <c r="AF136">
        <f t="shared" si="56"/>
        <v>-4.1096171061710152E-2</v>
      </c>
      <c r="AG136">
        <f t="shared" si="57"/>
        <v>-4.8510896098736653</v>
      </c>
      <c r="AH136">
        <f t="shared" si="58"/>
        <v>4.6278883631393617</v>
      </c>
      <c r="AI136">
        <f t="shared" si="59"/>
        <v>10.44278356585291</v>
      </c>
      <c r="AJ136">
        <v>319.99317651152398</v>
      </c>
      <c r="AK136">
        <v>319.22137575757603</v>
      </c>
      <c r="AL136">
        <v>-3.1615411985092199</v>
      </c>
      <c r="AM136">
        <v>64.966146581853195</v>
      </c>
      <c r="AN136">
        <f t="shared" si="60"/>
        <v>4.5988952361424333</v>
      </c>
      <c r="AO136">
        <v>20.544359161865898</v>
      </c>
      <c r="AP136">
        <v>25.948426060606099</v>
      </c>
      <c r="AQ136">
        <v>-6.1685212659882901E-3</v>
      </c>
      <c r="AR136">
        <v>77.491526414042994</v>
      </c>
      <c r="AS136">
        <v>0</v>
      </c>
      <c r="AT136">
        <v>0</v>
      </c>
      <c r="AU136">
        <f t="shared" si="61"/>
        <v>1</v>
      </c>
      <c r="AV136">
        <f t="shared" si="62"/>
        <v>0</v>
      </c>
      <c r="AW136">
        <f t="shared" si="63"/>
        <v>38490.380166850744</v>
      </c>
      <c r="AX136">
        <f t="shared" si="64"/>
        <v>1999.9459999999999</v>
      </c>
      <c r="AY136">
        <f t="shared" si="65"/>
        <v>1681.1549399999999</v>
      </c>
      <c r="AZ136">
        <f t="shared" si="66"/>
        <v>0.84060016620448752</v>
      </c>
      <c r="BA136">
        <f t="shared" si="67"/>
        <v>0.1607583207746609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1657481079.3</v>
      </c>
      <c r="BH136">
        <v>318.0299</v>
      </c>
      <c r="BI136">
        <v>313.97430000000003</v>
      </c>
      <c r="BJ136">
        <v>25.95147</v>
      </c>
      <c r="BK136">
        <v>20.541509999999999</v>
      </c>
      <c r="BL136">
        <v>311.41379999999998</v>
      </c>
      <c r="BM136">
        <v>25.531269999999999</v>
      </c>
      <c r="BN136">
        <v>499.94319999999999</v>
      </c>
      <c r="BO136">
        <v>73.306989999999999</v>
      </c>
      <c r="BP136">
        <v>5.1346780000000002E-2</v>
      </c>
      <c r="BQ136">
        <v>28.12199</v>
      </c>
      <c r="BR136">
        <v>28.009699999999999</v>
      </c>
      <c r="BS136">
        <v>999.9</v>
      </c>
      <c r="BT136">
        <v>0</v>
      </c>
      <c r="BU136">
        <v>0</v>
      </c>
      <c r="BV136">
        <v>9965.5</v>
      </c>
      <c r="BW136">
        <v>0</v>
      </c>
      <c r="BX136">
        <v>1379.675</v>
      </c>
      <c r="BY136">
        <v>4.0556340000000004</v>
      </c>
      <c r="BZ136">
        <v>326.50319999999999</v>
      </c>
      <c r="CA136">
        <v>320.55919999999998</v>
      </c>
      <c r="CB136">
        <v>5.4099719999999998</v>
      </c>
      <c r="CC136">
        <v>313.97430000000003</v>
      </c>
      <c r="CD136">
        <v>20.541509999999999</v>
      </c>
      <c r="CE136">
        <v>1.902423</v>
      </c>
      <c r="CF136">
        <v>1.505835</v>
      </c>
      <c r="CG136">
        <v>16.654779999999999</v>
      </c>
      <c r="CH136">
        <v>13.02754</v>
      </c>
      <c r="CI136">
        <v>1999.9459999999999</v>
      </c>
      <c r="CJ136">
        <v>0.97999499999999995</v>
      </c>
      <c r="CK136">
        <v>2.0004999999999998E-2</v>
      </c>
      <c r="CL136">
        <v>0</v>
      </c>
      <c r="CM136">
        <v>2.2756699999999999</v>
      </c>
      <c r="CN136">
        <v>0</v>
      </c>
      <c r="CO136">
        <v>16767.46</v>
      </c>
      <c r="CP136">
        <v>17299.66</v>
      </c>
      <c r="CQ136">
        <v>45.2059</v>
      </c>
      <c r="CR136">
        <v>46.780999999999999</v>
      </c>
      <c r="CS136">
        <v>45.193300000000001</v>
      </c>
      <c r="CT136">
        <v>44.875</v>
      </c>
      <c r="CU136">
        <v>44.311999999999998</v>
      </c>
      <c r="CV136">
        <v>1959.9359999999999</v>
      </c>
      <c r="CW136">
        <v>40.01</v>
      </c>
      <c r="CX136">
        <v>0</v>
      </c>
      <c r="CY136">
        <v>1657481056.9000001</v>
      </c>
      <c r="CZ136">
        <v>0</v>
      </c>
      <c r="DA136">
        <v>0</v>
      </c>
      <c r="DB136" t="s">
        <v>356</v>
      </c>
      <c r="DC136">
        <v>1657313570</v>
      </c>
      <c r="DD136">
        <v>1657313571.5</v>
      </c>
      <c r="DE136">
        <v>0</v>
      </c>
      <c r="DF136">
        <v>-0.183</v>
      </c>
      <c r="DG136">
        <v>-4.0000000000000001E-3</v>
      </c>
      <c r="DH136">
        <v>8.7509999999999994</v>
      </c>
      <c r="DI136">
        <v>0.37</v>
      </c>
      <c r="DJ136">
        <v>417</v>
      </c>
      <c r="DK136">
        <v>25</v>
      </c>
      <c r="DL136">
        <v>0.7</v>
      </c>
      <c r="DM136">
        <v>0.09</v>
      </c>
      <c r="DN136">
        <v>2.40783602682927</v>
      </c>
      <c r="DO136">
        <v>14.294863469686399</v>
      </c>
      <c r="DP136">
        <v>1.43830989235966</v>
      </c>
      <c r="DQ136">
        <v>0</v>
      </c>
      <c r="DR136">
        <v>5.4081273170731698</v>
      </c>
      <c r="DS136">
        <v>0.10247707317075</v>
      </c>
      <c r="DT136">
        <v>2.0888584585189999E-2</v>
      </c>
      <c r="DU136">
        <v>0</v>
      </c>
      <c r="DV136">
        <v>0</v>
      </c>
      <c r="DW136">
        <v>2</v>
      </c>
      <c r="DX136" t="s">
        <v>363</v>
      </c>
      <c r="DY136">
        <v>2.9667699999999999</v>
      </c>
      <c r="DZ136">
        <v>2.7040000000000002</v>
      </c>
      <c r="EA136">
        <v>5.6581899999999997E-2</v>
      </c>
      <c r="EB136">
        <v>5.7018899999999997E-2</v>
      </c>
      <c r="EC136">
        <v>8.8010099999999994E-2</v>
      </c>
      <c r="ED136">
        <v>7.5294100000000003E-2</v>
      </c>
      <c r="EE136">
        <v>36300.1</v>
      </c>
      <c r="EF136">
        <v>39551.199999999997</v>
      </c>
      <c r="EG136">
        <v>34908.800000000003</v>
      </c>
      <c r="EH136">
        <v>38082.699999999997</v>
      </c>
      <c r="EI136">
        <v>45240.6</v>
      </c>
      <c r="EJ136">
        <v>50892.800000000003</v>
      </c>
      <c r="EK136">
        <v>54673.599999999999</v>
      </c>
      <c r="EL136">
        <v>61124.800000000003</v>
      </c>
      <c r="EM136">
        <v>1.8957999999999999</v>
      </c>
      <c r="EN136">
        <v>2.0316000000000001</v>
      </c>
      <c r="EO136">
        <v>5.9574799999999997E-2</v>
      </c>
      <c r="EP136">
        <v>0</v>
      </c>
      <c r="EQ136">
        <v>27.043199999999999</v>
      </c>
      <c r="ER136">
        <v>999.9</v>
      </c>
      <c r="ES136">
        <v>39.909999999999997</v>
      </c>
      <c r="ET136">
        <v>38.904000000000003</v>
      </c>
      <c r="EU136">
        <v>38.057600000000001</v>
      </c>
      <c r="EV136">
        <v>53.499499999999998</v>
      </c>
      <c r="EW136">
        <v>37.295699999999997</v>
      </c>
      <c r="EX136">
        <v>2</v>
      </c>
      <c r="EY136">
        <v>0.54018299999999997</v>
      </c>
      <c r="EZ136">
        <v>5.9528800000000004</v>
      </c>
      <c r="FA136">
        <v>20.046399999999998</v>
      </c>
      <c r="FB136">
        <v>5.1981200000000003</v>
      </c>
      <c r="FC136">
        <v>12.0099</v>
      </c>
      <c r="FD136">
        <v>4.976</v>
      </c>
      <c r="FE136">
        <v>3.294</v>
      </c>
      <c r="FF136">
        <v>9999</v>
      </c>
      <c r="FG136">
        <v>9999</v>
      </c>
      <c r="FH136">
        <v>9999</v>
      </c>
      <c r="FI136">
        <v>583.29999999999995</v>
      </c>
      <c r="FJ136">
        <v>1.86313</v>
      </c>
      <c r="FK136">
        <v>1.86795</v>
      </c>
      <c r="FL136">
        <v>1.86768</v>
      </c>
      <c r="FM136">
        <v>1.8689</v>
      </c>
      <c r="FN136">
        <v>1.8696299999999999</v>
      </c>
      <c r="FO136">
        <v>1.8656299999999999</v>
      </c>
      <c r="FP136">
        <v>1.8666700000000001</v>
      </c>
      <c r="FQ136">
        <v>1.8680099999999999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6.5519999999999996</v>
      </c>
      <c r="GF136">
        <v>0.4199</v>
      </c>
      <c r="GG136">
        <v>4.1364293666523597</v>
      </c>
      <c r="GH136">
        <v>8.4522687725487305E-3</v>
      </c>
      <c r="GI136">
        <v>-1.6959636708711599E-6</v>
      </c>
      <c r="GJ136">
        <v>4.0157175029199598E-10</v>
      </c>
      <c r="GK136">
        <v>-9.3331712570041497E-2</v>
      </c>
      <c r="GL136">
        <v>-1.2380171323446701E-2</v>
      </c>
      <c r="GM136">
        <v>1.4613783029802699E-3</v>
      </c>
      <c r="GN136">
        <v>-7.38890925161513E-6</v>
      </c>
      <c r="GO136">
        <v>15</v>
      </c>
      <c r="GP136">
        <v>2141</v>
      </c>
      <c r="GQ136">
        <v>1</v>
      </c>
      <c r="GR136">
        <v>40</v>
      </c>
      <c r="GS136">
        <v>2791.9</v>
      </c>
      <c r="GT136">
        <v>2791.8</v>
      </c>
      <c r="GU136">
        <v>1.01074</v>
      </c>
      <c r="GV136">
        <v>2.67822</v>
      </c>
      <c r="GW136">
        <v>2.2485400000000002</v>
      </c>
      <c r="GX136">
        <v>2.7404799999999998</v>
      </c>
      <c r="GY136">
        <v>1.9958499999999999</v>
      </c>
      <c r="GZ136">
        <v>2.4304199999999998</v>
      </c>
      <c r="HA136">
        <v>42.403799999999997</v>
      </c>
      <c r="HB136">
        <v>13.3878</v>
      </c>
      <c r="HC136">
        <v>18</v>
      </c>
      <c r="HD136">
        <v>498.73200000000003</v>
      </c>
      <c r="HE136">
        <v>591.726</v>
      </c>
      <c r="HF136">
        <v>19.878599999999999</v>
      </c>
      <c r="HG136">
        <v>33.678400000000003</v>
      </c>
      <c r="HH136">
        <v>30.000299999999999</v>
      </c>
      <c r="HI136">
        <v>33.467700000000001</v>
      </c>
      <c r="HJ136">
        <v>33.369399999999999</v>
      </c>
      <c r="HK136">
        <v>20.2484</v>
      </c>
      <c r="HL136">
        <v>43.634700000000002</v>
      </c>
      <c r="HM136">
        <v>0</v>
      </c>
      <c r="HN136">
        <v>19.8796</v>
      </c>
      <c r="HO136">
        <v>278.762</v>
      </c>
      <c r="HP136">
        <v>20.556100000000001</v>
      </c>
      <c r="HQ136">
        <v>101.345</v>
      </c>
      <c r="HR136">
        <v>101.717</v>
      </c>
    </row>
    <row r="137" spans="1:226" x14ac:dyDescent="0.2">
      <c r="A137">
        <v>121</v>
      </c>
      <c r="B137">
        <v>1657481087.0999999</v>
      </c>
      <c r="C137">
        <v>1834.0999999046301</v>
      </c>
      <c r="D137" t="s">
        <v>602</v>
      </c>
      <c r="E137" t="s">
        <v>603</v>
      </c>
      <c r="F137">
        <v>5</v>
      </c>
      <c r="G137" t="s">
        <v>584</v>
      </c>
      <c r="H137" t="s">
        <v>354</v>
      </c>
      <c r="I137">
        <v>1657481084.5999999</v>
      </c>
      <c r="J137">
        <f t="shared" si="34"/>
        <v>4.6207107089611E-3</v>
      </c>
      <c r="K137">
        <f t="shared" si="35"/>
        <v>4.6207107089611004</v>
      </c>
      <c r="L137">
        <f t="shared" si="36"/>
        <v>10.096462933303343</v>
      </c>
      <c r="M137">
        <f t="shared" si="37"/>
        <v>301.52066666666701</v>
      </c>
      <c r="N137">
        <f t="shared" si="38"/>
        <v>185.95227172816558</v>
      </c>
      <c r="O137">
        <f t="shared" si="39"/>
        <v>13.641030808793028</v>
      </c>
      <c r="P137">
        <f t="shared" si="40"/>
        <v>22.118862357866139</v>
      </c>
      <c r="Q137">
        <f t="shared" si="41"/>
        <v>0.16026430960399432</v>
      </c>
      <c r="R137">
        <f t="shared" si="42"/>
        <v>2.4161928241294457</v>
      </c>
      <c r="S137">
        <f t="shared" si="43"/>
        <v>0.15458425424503738</v>
      </c>
      <c r="T137">
        <f t="shared" si="44"/>
        <v>9.7108717765443248E-2</v>
      </c>
      <c r="U137">
        <f t="shared" si="45"/>
        <v>321.51391899999942</v>
      </c>
      <c r="V137">
        <f t="shared" si="46"/>
        <v>28.937706615487947</v>
      </c>
      <c r="W137">
        <f t="shared" si="47"/>
        <v>28.937706615487947</v>
      </c>
      <c r="X137">
        <f t="shared" si="48"/>
        <v>4.007298502328684</v>
      </c>
      <c r="Y137">
        <f t="shared" si="49"/>
        <v>49.827240276992462</v>
      </c>
      <c r="Z137">
        <f t="shared" si="50"/>
        <v>1.9028791543302201</v>
      </c>
      <c r="AA137">
        <f t="shared" si="51"/>
        <v>3.818953535760774</v>
      </c>
      <c r="AB137">
        <f t="shared" si="52"/>
        <v>2.1044193479984639</v>
      </c>
      <c r="AC137">
        <f t="shared" si="53"/>
        <v>-203.77334226518451</v>
      </c>
      <c r="AD137">
        <f t="shared" si="54"/>
        <v>-107.98788361135843</v>
      </c>
      <c r="AE137">
        <f t="shared" si="55"/>
        <v>-9.7930434872717225</v>
      </c>
      <c r="AF137">
        <f t="shared" si="56"/>
        <v>-4.0350363815264245E-2</v>
      </c>
      <c r="AG137">
        <f t="shared" si="57"/>
        <v>-5.7194662813445305</v>
      </c>
      <c r="AH137">
        <f t="shared" si="58"/>
        <v>4.6292219155824306</v>
      </c>
      <c r="AI137">
        <f t="shared" si="59"/>
        <v>10.096462933303343</v>
      </c>
      <c r="AJ137">
        <v>303.02014845082903</v>
      </c>
      <c r="AK137">
        <v>303.03430909090901</v>
      </c>
      <c r="AL137">
        <v>-3.2564498632129601</v>
      </c>
      <c r="AM137">
        <v>64.966146581853195</v>
      </c>
      <c r="AN137">
        <f t="shared" si="60"/>
        <v>4.6207107089611004</v>
      </c>
      <c r="AO137">
        <v>20.530751389811599</v>
      </c>
      <c r="AP137">
        <v>25.934900606060602</v>
      </c>
      <c r="AQ137">
        <v>-6.2074951113383098E-4</v>
      </c>
      <c r="AR137">
        <v>77.491526414042994</v>
      </c>
      <c r="AS137">
        <v>0</v>
      </c>
      <c r="AT137">
        <v>0</v>
      </c>
      <c r="AU137">
        <f t="shared" si="61"/>
        <v>1</v>
      </c>
      <c r="AV137">
        <f t="shared" si="62"/>
        <v>0</v>
      </c>
      <c r="AW137">
        <f t="shared" si="63"/>
        <v>38558.033063265495</v>
      </c>
      <c r="AX137">
        <f t="shared" si="64"/>
        <v>1999.9833333333299</v>
      </c>
      <c r="AY137">
        <f t="shared" si="65"/>
        <v>1681.1862999999969</v>
      </c>
      <c r="AZ137">
        <f t="shared" si="66"/>
        <v>0.84060015500129159</v>
      </c>
      <c r="BA137">
        <f t="shared" si="67"/>
        <v>0.16075829915249293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1657481084.5999999</v>
      </c>
      <c r="BH137">
        <v>301.52066666666701</v>
      </c>
      <c r="BI137">
        <v>296.33199999999999</v>
      </c>
      <c r="BJ137">
        <v>25.939733333333301</v>
      </c>
      <c r="BK137">
        <v>20.528477777777798</v>
      </c>
      <c r="BL137">
        <v>295.028111111111</v>
      </c>
      <c r="BM137">
        <v>25.520055555555601</v>
      </c>
      <c r="BN137">
        <v>499.973555555556</v>
      </c>
      <c r="BO137">
        <v>73.306700000000006</v>
      </c>
      <c r="BP137">
        <v>5.09991666666667E-2</v>
      </c>
      <c r="BQ137">
        <v>28.108699999999999</v>
      </c>
      <c r="BR137">
        <v>28.004277777777801</v>
      </c>
      <c r="BS137">
        <v>999.9</v>
      </c>
      <c r="BT137">
        <v>0</v>
      </c>
      <c r="BU137">
        <v>0</v>
      </c>
      <c r="BV137">
        <v>9983.3333333333303</v>
      </c>
      <c r="BW137">
        <v>0</v>
      </c>
      <c r="BX137">
        <v>1269.5644444444399</v>
      </c>
      <c r="BY137">
        <v>5.1886077777777802</v>
      </c>
      <c r="BZ137">
        <v>309.550555555556</v>
      </c>
      <c r="CA137">
        <v>302.54288888888902</v>
      </c>
      <c r="CB137">
        <v>5.4112588888888897</v>
      </c>
      <c r="CC137">
        <v>296.33199999999999</v>
      </c>
      <c r="CD137">
        <v>20.528477777777798</v>
      </c>
      <c r="CE137">
        <v>1.9015544444444401</v>
      </c>
      <c r="CF137">
        <v>1.50487555555556</v>
      </c>
      <c r="CG137">
        <v>16.647588888888901</v>
      </c>
      <c r="CH137">
        <v>13.0177777777778</v>
      </c>
      <c r="CI137">
        <v>1999.9833333333299</v>
      </c>
      <c r="CJ137">
        <v>0.979995333333333</v>
      </c>
      <c r="CK137">
        <v>2.00046444444444E-2</v>
      </c>
      <c r="CL137">
        <v>0</v>
      </c>
      <c r="CM137">
        <v>2.2790555555555598</v>
      </c>
      <c r="CN137">
        <v>0</v>
      </c>
      <c r="CO137">
        <v>16700.555555555598</v>
      </c>
      <c r="CP137">
        <v>17299.9888888889</v>
      </c>
      <c r="CQ137">
        <v>45.207999999999998</v>
      </c>
      <c r="CR137">
        <v>46.784444444444397</v>
      </c>
      <c r="CS137">
        <v>45.207999999999998</v>
      </c>
      <c r="CT137">
        <v>44.875</v>
      </c>
      <c r="CU137">
        <v>44.311999999999998</v>
      </c>
      <c r="CV137">
        <v>1959.9733333333299</v>
      </c>
      <c r="CW137">
        <v>40.01</v>
      </c>
      <c r="CX137">
        <v>0</v>
      </c>
      <c r="CY137">
        <v>1657481061.7</v>
      </c>
      <c r="CZ137">
        <v>0</v>
      </c>
      <c r="DA137">
        <v>0</v>
      </c>
      <c r="DB137" t="s">
        <v>356</v>
      </c>
      <c r="DC137">
        <v>1657313570</v>
      </c>
      <c r="DD137">
        <v>1657313571.5</v>
      </c>
      <c r="DE137">
        <v>0</v>
      </c>
      <c r="DF137">
        <v>-0.183</v>
      </c>
      <c r="DG137">
        <v>-4.0000000000000001E-3</v>
      </c>
      <c r="DH137">
        <v>8.7509999999999994</v>
      </c>
      <c r="DI137">
        <v>0.37</v>
      </c>
      <c r="DJ137">
        <v>417</v>
      </c>
      <c r="DK137">
        <v>25</v>
      </c>
      <c r="DL137">
        <v>0.7</v>
      </c>
      <c r="DM137">
        <v>0.09</v>
      </c>
      <c r="DN137">
        <v>3.5096722499999999</v>
      </c>
      <c r="DO137">
        <v>12.1019568855535</v>
      </c>
      <c r="DP137">
        <v>1.1852816225680001</v>
      </c>
      <c r="DQ137">
        <v>0</v>
      </c>
      <c r="DR137">
        <v>5.4162067499999997</v>
      </c>
      <c r="DS137">
        <v>-5.6753583489698597E-2</v>
      </c>
      <c r="DT137">
        <v>7.2928867355457503E-3</v>
      </c>
      <c r="DU137">
        <v>1</v>
      </c>
      <c r="DV137">
        <v>1</v>
      </c>
      <c r="DW137">
        <v>2</v>
      </c>
      <c r="DX137" t="s">
        <v>357</v>
      </c>
      <c r="DY137">
        <v>2.9659599999999999</v>
      </c>
      <c r="DZ137">
        <v>2.7057799999999999</v>
      </c>
      <c r="EA137">
        <v>5.4163900000000001E-2</v>
      </c>
      <c r="EB137">
        <v>5.43837E-2</v>
      </c>
      <c r="EC137">
        <v>8.7986800000000004E-2</v>
      </c>
      <c r="ED137">
        <v>7.5273599999999996E-2</v>
      </c>
      <c r="EE137">
        <v>36393</v>
      </c>
      <c r="EF137">
        <v>39661.4</v>
      </c>
      <c r="EG137">
        <v>34908.699999999997</v>
      </c>
      <c r="EH137">
        <v>38082.5</v>
      </c>
      <c r="EI137">
        <v>45241.599999999999</v>
      </c>
      <c r="EJ137">
        <v>50893.599999999999</v>
      </c>
      <c r="EK137">
        <v>54673.599999999999</v>
      </c>
      <c r="EL137">
        <v>61124.5</v>
      </c>
      <c r="EM137">
        <v>1.8962000000000001</v>
      </c>
      <c r="EN137">
        <v>2.0312000000000001</v>
      </c>
      <c r="EO137">
        <v>5.8084700000000003E-2</v>
      </c>
      <c r="EP137">
        <v>0</v>
      </c>
      <c r="EQ137">
        <v>27.045500000000001</v>
      </c>
      <c r="ER137">
        <v>999.9</v>
      </c>
      <c r="ES137">
        <v>39.884999999999998</v>
      </c>
      <c r="ET137">
        <v>38.914000000000001</v>
      </c>
      <c r="EU137">
        <v>38.054000000000002</v>
      </c>
      <c r="EV137">
        <v>53.599499999999999</v>
      </c>
      <c r="EW137">
        <v>37.3718</v>
      </c>
      <c r="EX137">
        <v>2</v>
      </c>
      <c r="EY137">
        <v>0.54073199999999999</v>
      </c>
      <c r="EZ137">
        <v>5.9007199999999997</v>
      </c>
      <c r="FA137">
        <v>20.049099999999999</v>
      </c>
      <c r="FB137">
        <v>5.1993200000000002</v>
      </c>
      <c r="FC137">
        <v>12.0099</v>
      </c>
      <c r="FD137">
        <v>4.976</v>
      </c>
      <c r="FE137">
        <v>3.294</v>
      </c>
      <c r="FF137">
        <v>9999</v>
      </c>
      <c r="FG137">
        <v>9999</v>
      </c>
      <c r="FH137">
        <v>9999</v>
      </c>
      <c r="FI137">
        <v>583.29999999999995</v>
      </c>
      <c r="FJ137">
        <v>1.86313</v>
      </c>
      <c r="FK137">
        <v>1.8678600000000001</v>
      </c>
      <c r="FL137">
        <v>1.86765</v>
      </c>
      <c r="FM137">
        <v>1.86887</v>
      </c>
      <c r="FN137">
        <v>1.86954</v>
      </c>
      <c r="FO137">
        <v>1.8656600000000001</v>
      </c>
      <c r="FP137">
        <v>1.8666100000000001</v>
      </c>
      <c r="FQ137">
        <v>1.8680099999999999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6.4340000000000002</v>
      </c>
      <c r="GF137">
        <v>0.41930000000000001</v>
      </c>
      <c r="GG137">
        <v>4.1364293666523597</v>
      </c>
      <c r="GH137">
        <v>8.4522687725487305E-3</v>
      </c>
      <c r="GI137">
        <v>-1.6959636708711599E-6</v>
      </c>
      <c r="GJ137">
        <v>4.0157175029199598E-10</v>
      </c>
      <c r="GK137">
        <v>-9.3331712570041497E-2</v>
      </c>
      <c r="GL137">
        <v>-1.2380171323446701E-2</v>
      </c>
      <c r="GM137">
        <v>1.4613783029802699E-3</v>
      </c>
      <c r="GN137">
        <v>-7.38890925161513E-6</v>
      </c>
      <c r="GO137">
        <v>15</v>
      </c>
      <c r="GP137">
        <v>2141</v>
      </c>
      <c r="GQ137">
        <v>1</v>
      </c>
      <c r="GR137">
        <v>40</v>
      </c>
      <c r="GS137">
        <v>2792</v>
      </c>
      <c r="GT137">
        <v>2791.9</v>
      </c>
      <c r="GU137">
        <v>0.96313499999999996</v>
      </c>
      <c r="GV137">
        <v>2.6867700000000001</v>
      </c>
      <c r="GW137">
        <v>2.2485400000000002</v>
      </c>
      <c r="GX137">
        <v>2.7404799999999998</v>
      </c>
      <c r="GY137">
        <v>1.9958499999999999</v>
      </c>
      <c r="GZ137">
        <v>2.4035600000000001</v>
      </c>
      <c r="HA137">
        <v>42.403799999999997</v>
      </c>
      <c r="HB137">
        <v>13.3878</v>
      </c>
      <c r="HC137">
        <v>18</v>
      </c>
      <c r="HD137">
        <v>499.077</v>
      </c>
      <c r="HE137">
        <v>591.47299999999996</v>
      </c>
      <c r="HF137">
        <v>19.866299999999999</v>
      </c>
      <c r="HG137">
        <v>33.684399999999997</v>
      </c>
      <c r="HH137">
        <v>30.000499999999999</v>
      </c>
      <c r="HI137">
        <v>33.476100000000002</v>
      </c>
      <c r="HJ137">
        <v>33.375300000000003</v>
      </c>
      <c r="HK137">
        <v>19.3017</v>
      </c>
      <c r="HL137">
        <v>43.634700000000002</v>
      </c>
      <c r="HM137">
        <v>0</v>
      </c>
      <c r="HN137">
        <v>19.876300000000001</v>
      </c>
      <c r="HO137">
        <v>265.36399999999998</v>
      </c>
      <c r="HP137">
        <v>20.556100000000001</v>
      </c>
      <c r="HQ137">
        <v>101.345</v>
      </c>
      <c r="HR137">
        <v>101.71599999999999</v>
      </c>
    </row>
    <row r="138" spans="1:226" x14ac:dyDescent="0.2">
      <c r="A138">
        <v>122</v>
      </c>
      <c r="B138">
        <v>1657481092.0999999</v>
      </c>
      <c r="C138">
        <v>1839.0999999046301</v>
      </c>
      <c r="D138" t="s">
        <v>604</v>
      </c>
      <c r="E138" t="s">
        <v>605</v>
      </c>
      <c r="F138">
        <v>5</v>
      </c>
      <c r="G138" t="s">
        <v>584</v>
      </c>
      <c r="H138" t="s">
        <v>354</v>
      </c>
      <c r="I138">
        <v>1657481089.3</v>
      </c>
      <c r="J138">
        <f t="shared" si="34"/>
        <v>4.6248001489979486E-3</v>
      </c>
      <c r="K138">
        <f t="shared" si="35"/>
        <v>4.6248001489979487</v>
      </c>
      <c r="L138">
        <f t="shared" si="36"/>
        <v>9.0912670821830055</v>
      </c>
      <c r="M138">
        <f t="shared" si="37"/>
        <v>286.7269</v>
      </c>
      <c r="N138">
        <f t="shared" si="38"/>
        <v>182.11199381374652</v>
      </c>
      <c r="O138">
        <f t="shared" si="39"/>
        <v>13.359293130066046</v>
      </c>
      <c r="P138">
        <f t="shared" si="40"/>
        <v>21.033588316498875</v>
      </c>
      <c r="Q138">
        <f t="shared" si="41"/>
        <v>0.1605228898076638</v>
      </c>
      <c r="R138">
        <f t="shared" si="42"/>
        <v>2.420088094728424</v>
      </c>
      <c r="S138">
        <f t="shared" si="43"/>
        <v>0.15483366275103574</v>
      </c>
      <c r="T138">
        <f t="shared" si="44"/>
        <v>9.7265395019806328E-2</v>
      </c>
      <c r="U138">
        <f t="shared" si="45"/>
        <v>321.51290820000003</v>
      </c>
      <c r="V138">
        <f t="shared" si="46"/>
        <v>28.928632097015736</v>
      </c>
      <c r="W138">
        <f t="shared" si="47"/>
        <v>28.928632097015736</v>
      </c>
      <c r="X138">
        <f t="shared" si="48"/>
        <v>4.0051937747296131</v>
      </c>
      <c r="Y138">
        <f t="shared" si="49"/>
        <v>49.830336335935769</v>
      </c>
      <c r="Z138">
        <f t="shared" si="50"/>
        <v>1.9022681295332762</v>
      </c>
      <c r="AA138">
        <f t="shared" si="51"/>
        <v>3.8174900460413541</v>
      </c>
      <c r="AB138">
        <f t="shared" si="52"/>
        <v>2.1029256451963372</v>
      </c>
      <c r="AC138">
        <f t="shared" si="53"/>
        <v>-203.95368657080954</v>
      </c>
      <c r="AD138">
        <f t="shared" si="54"/>
        <v>-107.83651222780766</v>
      </c>
      <c r="AE138">
        <f t="shared" si="55"/>
        <v>-9.762815325695982</v>
      </c>
      <c r="AF138">
        <f t="shared" si="56"/>
        <v>-4.0105924313124319E-2</v>
      </c>
      <c r="AG138">
        <f t="shared" si="57"/>
        <v>-6.3462554499803225</v>
      </c>
      <c r="AH138">
        <f t="shared" si="58"/>
        <v>4.6279241547048571</v>
      </c>
      <c r="AI138">
        <f t="shared" si="59"/>
        <v>9.0912670821830055</v>
      </c>
      <c r="AJ138">
        <v>285.92158785319998</v>
      </c>
      <c r="AK138">
        <v>286.98113333333299</v>
      </c>
      <c r="AL138">
        <v>-3.2074558864849299</v>
      </c>
      <c r="AM138">
        <v>64.966146581853195</v>
      </c>
      <c r="AN138">
        <f t="shared" si="60"/>
        <v>4.6248001489979487</v>
      </c>
      <c r="AO138">
        <v>20.523560896946702</v>
      </c>
      <c r="AP138">
        <v>25.9302296969697</v>
      </c>
      <c r="AQ138">
        <v>-2.9174707325102799E-4</v>
      </c>
      <c r="AR138">
        <v>77.491526414042994</v>
      </c>
      <c r="AS138">
        <v>0</v>
      </c>
      <c r="AT138">
        <v>0</v>
      </c>
      <c r="AU138">
        <f t="shared" si="61"/>
        <v>1</v>
      </c>
      <c r="AV138">
        <f t="shared" si="62"/>
        <v>0</v>
      </c>
      <c r="AW138">
        <f t="shared" si="63"/>
        <v>38653.808119485759</v>
      </c>
      <c r="AX138">
        <f t="shared" si="64"/>
        <v>1999.9770000000001</v>
      </c>
      <c r="AY138">
        <f t="shared" si="65"/>
        <v>1681.1809800000003</v>
      </c>
      <c r="AZ138">
        <f t="shared" si="66"/>
        <v>0.84060015690180445</v>
      </c>
      <c r="BA138">
        <f t="shared" si="67"/>
        <v>0.16075830282048245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1657481089.3</v>
      </c>
      <c r="BH138">
        <v>286.7269</v>
      </c>
      <c r="BI138">
        <v>280.70429999999999</v>
      </c>
      <c r="BJ138">
        <v>25.931450000000002</v>
      </c>
      <c r="BK138">
        <v>20.522459999999999</v>
      </c>
      <c r="BL138">
        <v>280.34530000000001</v>
      </c>
      <c r="BM138">
        <v>25.512139999999999</v>
      </c>
      <c r="BN138">
        <v>500.04700000000003</v>
      </c>
      <c r="BO138">
        <v>73.30641</v>
      </c>
      <c r="BP138">
        <v>5.1158879999999997E-2</v>
      </c>
      <c r="BQ138">
        <v>28.102119999999999</v>
      </c>
      <c r="BR138">
        <v>28.002140000000001</v>
      </c>
      <c r="BS138">
        <v>999.9</v>
      </c>
      <c r="BT138">
        <v>0</v>
      </c>
      <c r="BU138">
        <v>0</v>
      </c>
      <c r="BV138">
        <v>10009</v>
      </c>
      <c r="BW138">
        <v>0</v>
      </c>
      <c r="BX138">
        <v>1261.6659999999999</v>
      </c>
      <c r="BY138">
        <v>6.0224390000000003</v>
      </c>
      <c r="BZ138">
        <v>294.36009999999999</v>
      </c>
      <c r="CA138">
        <v>286.58600000000001</v>
      </c>
      <c r="CB138">
        <v>5.4089739999999997</v>
      </c>
      <c r="CC138">
        <v>280.70429999999999</v>
      </c>
      <c r="CD138">
        <v>20.522459999999999</v>
      </c>
      <c r="CE138">
        <v>1.900941</v>
      </c>
      <c r="CF138">
        <v>1.504429</v>
      </c>
      <c r="CG138">
        <v>16.642520000000001</v>
      </c>
      <c r="CH138">
        <v>13.013249999999999</v>
      </c>
      <c r="CI138">
        <v>1999.9770000000001</v>
      </c>
      <c r="CJ138">
        <v>0.97999530000000001</v>
      </c>
      <c r="CK138">
        <v>2.000468E-2</v>
      </c>
      <c r="CL138">
        <v>0</v>
      </c>
      <c r="CM138">
        <v>2.4936400000000001</v>
      </c>
      <c r="CN138">
        <v>0</v>
      </c>
      <c r="CO138">
        <v>16694.46</v>
      </c>
      <c r="CP138">
        <v>17299.93</v>
      </c>
      <c r="CQ138">
        <v>45.237400000000001</v>
      </c>
      <c r="CR138">
        <v>46.768599999999999</v>
      </c>
      <c r="CS138">
        <v>45.2059</v>
      </c>
      <c r="CT138">
        <v>44.875</v>
      </c>
      <c r="CU138">
        <v>44.311999999999998</v>
      </c>
      <c r="CV138">
        <v>1959.9670000000001</v>
      </c>
      <c r="CW138">
        <v>40.01</v>
      </c>
      <c r="CX138">
        <v>0</v>
      </c>
      <c r="CY138">
        <v>1657481066.5</v>
      </c>
      <c r="CZ138">
        <v>0</v>
      </c>
      <c r="DA138">
        <v>0</v>
      </c>
      <c r="DB138" t="s">
        <v>356</v>
      </c>
      <c r="DC138">
        <v>1657313570</v>
      </c>
      <c r="DD138">
        <v>1657313571.5</v>
      </c>
      <c r="DE138">
        <v>0</v>
      </c>
      <c r="DF138">
        <v>-0.183</v>
      </c>
      <c r="DG138">
        <v>-4.0000000000000001E-3</v>
      </c>
      <c r="DH138">
        <v>8.7509999999999994</v>
      </c>
      <c r="DI138">
        <v>0.37</v>
      </c>
      <c r="DJ138">
        <v>417</v>
      </c>
      <c r="DK138">
        <v>25</v>
      </c>
      <c r="DL138">
        <v>0.7</v>
      </c>
      <c r="DM138">
        <v>0.09</v>
      </c>
      <c r="DN138">
        <v>4.3781890243902399</v>
      </c>
      <c r="DO138">
        <v>11.4603209059233</v>
      </c>
      <c r="DP138">
        <v>1.14768150871565</v>
      </c>
      <c r="DQ138">
        <v>0</v>
      </c>
      <c r="DR138">
        <v>5.4124826829268304</v>
      </c>
      <c r="DS138">
        <v>-3.0353101045291299E-2</v>
      </c>
      <c r="DT138">
        <v>4.8969891319055499E-3</v>
      </c>
      <c r="DU138">
        <v>1</v>
      </c>
      <c r="DV138">
        <v>1</v>
      </c>
      <c r="DW138">
        <v>2</v>
      </c>
      <c r="DX138" t="s">
        <v>357</v>
      </c>
      <c r="DY138">
        <v>2.9666899999999998</v>
      </c>
      <c r="DZ138">
        <v>2.7046999999999999</v>
      </c>
      <c r="EA138">
        <v>5.1692599999999998E-2</v>
      </c>
      <c r="EB138">
        <v>5.1828800000000001E-2</v>
      </c>
      <c r="EC138">
        <v>8.7967500000000004E-2</v>
      </c>
      <c r="ED138">
        <v>7.5280299999999994E-2</v>
      </c>
      <c r="EE138">
        <v>36487.599999999999</v>
      </c>
      <c r="EF138">
        <v>39767.599999999999</v>
      </c>
      <c r="EG138">
        <v>34908.300000000003</v>
      </c>
      <c r="EH138">
        <v>38081.699999999997</v>
      </c>
      <c r="EI138">
        <v>45241.9</v>
      </c>
      <c r="EJ138">
        <v>50892</v>
      </c>
      <c r="EK138">
        <v>54672.9</v>
      </c>
      <c r="EL138">
        <v>61123.1</v>
      </c>
      <c r="EM138">
        <v>1.897</v>
      </c>
      <c r="EN138">
        <v>2.0312000000000001</v>
      </c>
      <c r="EO138">
        <v>5.8472200000000002E-2</v>
      </c>
      <c r="EP138">
        <v>0</v>
      </c>
      <c r="EQ138">
        <v>27.045500000000001</v>
      </c>
      <c r="ER138">
        <v>999.9</v>
      </c>
      <c r="ES138">
        <v>39.860999999999997</v>
      </c>
      <c r="ET138">
        <v>38.935000000000002</v>
      </c>
      <c r="EU138">
        <v>38.075800000000001</v>
      </c>
      <c r="EV138">
        <v>53.549500000000002</v>
      </c>
      <c r="EW138">
        <v>37.331699999999998</v>
      </c>
      <c r="EX138">
        <v>2</v>
      </c>
      <c r="EY138">
        <v>0.54040699999999997</v>
      </c>
      <c r="EZ138">
        <v>5.8500399999999999</v>
      </c>
      <c r="FA138">
        <v>20.050799999999999</v>
      </c>
      <c r="FB138">
        <v>5.1993200000000002</v>
      </c>
      <c r="FC138">
        <v>12.0099</v>
      </c>
      <c r="FD138">
        <v>4.976</v>
      </c>
      <c r="FE138">
        <v>3.294</v>
      </c>
      <c r="FF138">
        <v>9999</v>
      </c>
      <c r="FG138">
        <v>9999</v>
      </c>
      <c r="FH138">
        <v>9999</v>
      </c>
      <c r="FI138">
        <v>583.29999999999995</v>
      </c>
      <c r="FJ138">
        <v>1.8631</v>
      </c>
      <c r="FK138">
        <v>1.86795</v>
      </c>
      <c r="FL138">
        <v>1.86768</v>
      </c>
      <c r="FM138">
        <v>1.8689</v>
      </c>
      <c r="FN138">
        <v>1.86954</v>
      </c>
      <c r="FO138">
        <v>1.8656900000000001</v>
      </c>
      <c r="FP138">
        <v>1.8666700000000001</v>
      </c>
      <c r="FQ138">
        <v>1.8680699999999999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6.3159999999999998</v>
      </c>
      <c r="GF138">
        <v>0.41909999999999997</v>
      </c>
      <c r="GG138">
        <v>4.1364293666523597</v>
      </c>
      <c r="GH138">
        <v>8.4522687725487305E-3</v>
      </c>
      <c r="GI138">
        <v>-1.6959636708711599E-6</v>
      </c>
      <c r="GJ138">
        <v>4.0157175029199598E-10</v>
      </c>
      <c r="GK138">
        <v>-9.3331712570041497E-2</v>
      </c>
      <c r="GL138">
        <v>-1.2380171323446701E-2</v>
      </c>
      <c r="GM138">
        <v>1.4613783029802699E-3</v>
      </c>
      <c r="GN138">
        <v>-7.38890925161513E-6</v>
      </c>
      <c r="GO138">
        <v>15</v>
      </c>
      <c r="GP138">
        <v>2141</v>
      </c>
      <c r="GQ138">
        <v>1</v>
      </c>
      <c r="GR138">
        <v>40</v>
      </c>
      <c r="GS138">
        <v>2792</v>
      </c>
      <c r="GT138">
        <v>2792</v>
      </c>
      <c r="GU138">
        <v>0.91918900000000003</v>
      </c>
      <c r="GV138">
        <v>2.6916500000000001</v>
      </c>
      <c r="GW138">
        <v>2.2485400000000002</v>
      </c>
      <c r="GX138">
        <v>2.7404799999999998</v>
      </c>
      <c r="GY138">
        <v>1.9958499999999999</v>
      </c>
      <c r="GZ138">
        <v>2.3877000000000002</v>
      </c>
      <c r="HA138">
        <v>42.403799999999997</v>
      </c>
      <c r="HB138">
        <v>13.379</v>
      </c>
      <c r="HC138">
        <v>18</v>
      </c>
      <c r="HD138">
        <v>499.69499999999999</v>
      </c>
      <c r="HE138">
        <v>591.55899999999997</v>
      </c>
      <c r="HF138">
        <v>19.864000000000001</v>
      </c>
      <c r="HG138">
        <v>33.6905</v>
      </c>
      <c r="HH138">
        <v>30.0001</v>
      </c>
      <c r="HI138">
        <v>33.485100000000003</v>
      </c>
      <c r="HJ138">
        <v>33.384300000000003</v>
      </c>
      <c r="HK138">
        <v>18.419899999999998</v>
      </c>
      <c r="HL138">
        <v>43.634700000000002</v>
      </c>
      <c r="HM138">
        <v>0</v>
      </c>
      <c r="HN138">
        <v>19.8733</v>
      </c>
      <c r="HO138">
        <v>251.96600000000001</v>
      </c>
      <c r="HP138">
        <v>20.556100000000001</v>
      </c>
      <c r="HQ138">
        <v>101.343</v>
      </c>
      <c r="HR138">
        <v>101.714</v>
      </c>
    </row>
    <row r="139" spans="1:226" x14ac:dyDescent="0.2">
      <c r="A139">
        <v>123</v>
      </c>
      <c r="B139">
        <v>1657481097.0999999</v>
      </c>
      <c r="C139">
        <v>1844.0999999046301</v>
      </c>
      <c r="D139" t="s">
        <v>606</v>
      </c>
      <c r="E139" t="s">
        <v>607</v>
      </c>
      <c r="F139">
        <v>5</v>
      </c>
      <c r="G139" t="s">
        <v>584</v>
      </c>
      <c r="H139" t="s">
        <v>354</v>
      </c>
      <c r="I139">
        <v>1657481094.5999999</v>
      </c>
      <c r="J139">
        <f t="shared" si="34"/>
        <v>4.628475675873274E-3</v>
      </c>
      <c r="K139">
        <f t="shared" si="35"/>
        <v>4.6284756758732737</v>
      </c>
      <c r="L139">
        <f t="shared" si="36"/>
        <v>8.6832454099027476</v>
      </c>
      <c r="M139">
        <f t="shared" si="37"/>
        <v>270.18722222222198</v>
      </c>
      <c r="N139">
        <f t="shared" si="38"/>
        <v>170.62434068613769</v>
      </c>
      <c r="O139">
        <f t="shared" si="39"/>
        <v>12.516634250092176</v>
      </c>
      <c r="P139">
        <f t="shared" si="40"/>
        <v>19.820352864101562</v>
      </c>
      <c r="Q139">
        <f t="shared" si="41"/>
        <v>0.16085402038339297</v>
      </c>
      <c r="R139">
        <f t="shared" si="42"/>
        <v>2.4200723905706525</v>
      </c>
      <c r="S139">
        <f t="shared" si="43"/>
        <v>0.15514171104034266</v>
      </c>
      <c r="T139">
        <f t="shared" si="44"/>
        <v>9.7459897287810876E-2</v>
      </c>
      <c r="U139">
        <f t="shared" si="45"/>
        <v>321.51267766666734</v>
      </c>
      <c r="V139">
        <f t="shared" si="46"/>
        <v>28.917249433849964</v>
      </c>
      <c r="W139">
        <f t="shared" si="47"/>
        <v>28.917249433849964</v>
      </c>
      <c r="X139">
        <f t="shared" si="48"/>
        <v>4.0025550631516156</v>
      </c>
      <c r="Y139">
        <f t="shared" si="49"/>
        <v>49.855352169797882</v>
      </c>
      <c r="Z139">
        <f t="shared" si="50"/>
        <v>1.9020866445824447</v>
      </c>
      <c r="AA139">
        <f t="shared" si="51"/>
        <v>3.8152105276566854</v>
      </c>
      <c r="AB139">
        <f t="shared" si="52"/>
        <v>2.1004684185691707</v>
      </c>
      <c r="AC139">
        <f t="shared" si="53"/>
        <v>-204.11577730601138</v>
      </c>
      <c r="AD139">
        <f t="shared" si="54"/>
        <v>-107.68846773961002</v>
      </c>
      <c r="AE139">
        <f t="shared" si="55"/>
        <v>-9.7484261989579633</v>
      </c>
      <c r="AF139">
        <f t="shared" si="56"/>
        <v>-3.999357791204261E-2</v>
      </c>
      <c r="AG139">
        <f t="shared" si="57"/>
        <v>-6.468524153111229</v>
      </c>
      <c r="AH139">
        <f t="shared" si="58"/>
        <v>4.6276170557571614</v>
      </c>
      <c r="AI139">
        <f t="shared" si="59"/>
        <v>8.6832454099027476</v>
      </c>
      <c r="AJ139">
        <v>270.04334024953602</v>
      </c>
      <c r="AK139">
        <v>271.19133939393902</v>
      </c>
      <c r="AL139">
        <v>-3.0990843830208199</v>
      </c>
      <c r="AM139">
        <v>64.966146581853195</v>
      </c>
      <c r="AN139">
        <f t="shared" si="60"/>
        <v>4.6284756758732737</v>
      </c>
      <c r="AO139">
        <v>20.5190766462642</v>
      </c>
      <c r="AP139">
        <v>25.930287878787901</v>
      </c>
      <c r="AQ139">
        <v>-7.6845147015173798E-5</v>
      </c>
      <c r="AR139">
        <v>77.491526414042994</v>
      </c>
      <c r="AS139">
        <v>0</v>
      </c>
      <c r="AT139">
        <v>0</v>
      </c>
      <c r="AU139">
        <f t="shared" si="61"/>
        <v>1</v>
      </c>
      <c r="AV139">
        <f t="shared" si="62"/>
        <v>0</v>
      </c>
      <c r="AW139">
        <f t="shared" si="63"/>
        <v>38654.74282668261</v>
      </c>
      <c r="AX139">
        <f t="shared" si="64"/>
        <v>1999.97555555556</v>
      </c>
      <c r="AY139">
        <f t="shared" si="65"/>
        <v>1681.1797666666705</v>
      </c>
      <c r="AZ139">
        <f t="shared" si="66"/>
        <v>0.84060015733525639</v>
      </c>
      <c r="BA139">
        <f t="shared" si="67"/>
        <v>0.16075830365704469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1657481094.5999999</v>
      </c>
      <c r="BH139">
        <v>270.18722222222198</v>
      </c>
      <c r="BI139">
        <v>263.92455555555603</v>
      </c>
      <c r="BJ139">
        <v>25.928877777777799</v>
      </c>
      <c r="BK139">
        <v>20.519011111111102</v>
      </c>
      <c r="BL139">
        <v>263.93099999999998</v>
      </c>
      <c r="BM139">
        <v>25.509711111111098</v>
      </c>
      <c r="BN139">
        <v>499.93411111111101</v>
      </c>
      <c r="BO139">
        <v>73.306466666666694</v>
      </c>
      <c r="BP139">
        <v>5.1380166666666699E-2</v>
      </c>
      <c r="BQ139">
        <v>28.0918666666667</v>
      </c>
      <c r="BR139">
        <v>27.989422222222199</v>
      </c>
      <c r="BS139">
        <v>999.9</v>
      </c>
      <c r="BT139">
        <v>0</v>
      </c>
      <c r="BU139">
        <v>0</v>
      </c>
      <c r="BV139">
        <v>10008.8888888889</v>
      </c>
      <c r="BW139">
        <v>0</v>
      </c>
      <c r="BX139">
        <v>1319.20333333333</v>
      </c>
      <c r="BY139">
        <v>6.2626266666666703</v>
      </c>
      <c r="BZ139">
        <v>277.37944444444503</v>
      </c>
      <c r="CA139">
        <v>269.45355555555602</v>
      </c>
      <c r="CB139">
        <v>5.4098788888888896</v>
      </c>
      <c r="CC139">
        <v>263.92455555555603</v>
      </c>
      <c r="CD139">
        <v>20.519011111111102</v>
      </c>
      <c r="CE139">
        <v>1.90075333333333</v>
      </c>
      <c r="CF139">
        <v>1.50417555555556</v>
      </c>
      <c r="CG139">
        <v>16.640966666666699</v>
      </c>
      <c r="CH139">
        <v>13.010677777777801</v>
      </c>
      <c r="CI139">
        <v>1999.97555555556</v>
      </c>
      <c r="CJ139">
        <v>0.979995333333333</v>
      </c>
      <c r="CK139">
        <v>2.00046444444444E-2</v>
      </c>
      <c r="CL139">
        <v>0</v>
      </c>
      <c r="CM139">
        <v>2.3156555555555598</v>
      </c>
      <c r="CN139">
        <v>0</v>
      </c>
      <c r="CO139">
        <v>16725.611111111099</v>
      </c>
      <c r="CP139">
        <v>17299.911111111101</v>
      </c>
      <c r="CQ139">
        <v>45.243000000000002</v>
      </c>
      <c r="CR139">
        <v>46.756888888888902</v>
      </c>
      <c r="CS139">
        <v>45.228999999999999</v>
      </c>
      <c r="CT139">
        <v>44.875</v>
      </c>
      <c r="CU139">
        <v>44.311999999999998</v>
      </c>
      <c r="CV139">
        <v>1959.9655555555601</v>
      </c>
      <c r="CW139">
        <v>40.01</v>
      </c>
      <c r="CX139">
        <v>0</v>
      </c>
      <c r="CY139">
        <v>1657481071.3</v>
      </c>
      <c r="CZ139">
        <v>0</v>
      </c>
      <c r="DA139">
        <v>0</v>
      </c>
      <c r="DB139" t="s">
        <v>356</v>
      </c>
      <c r="DC139">
        <v>1657313570</v>
      </c>
      <c r="DD139">
        <v>1657313571.5</v>
      </c>
      <c r="DE139">
        <v>0</v>
      </c>
      <c r="DF139">
        <v>-0.183</v>
      </c>
      <c r="DG139">
        <v>-4.0000000000000001E-3</v>
      </c>
      <c r="DH139">
        <v>8.7509999999999994</v>
      </c>
      <c r="DI139">
        <v>0.37</v>
      </c>
      <c r="DJ139">
        <v>417</v>
      </c>
      <c r="DK139">
        <v>25</v>
      </c>
      <c r="DL139">
        <v>0.7</v>
      </c>
      <c r="DM139">
        <v>0.09</v>
      </c>
      <c r="DN139">
        <v>5.1970741463414596</v>
      </c>
      <c r="DO139">
        <v>9.4245599999999996</v>
      </c>
      <c r="DP139">
        <v>0.99469219327676195</v>
      </c>
      <c r="DQ139">
        <v>0</v>
      </c>
      <c r="DR139">
        <v>5.4103348780487801</v>
      </c>
      <c r="DS139">
        <v>-1.6085644599312401E-2</v>
      </c>
      <c r="DT139">
        <v>4.6878223775719801E-3</v>
      </c>
      <c r="DU139">
        <v>1</v>
      </c>
      <c r="DV139">
        <v>1</v>
      </c>
      <c r="DW139">
        <v>2</v>
      </c>
      <c r="DX139" t="s">
        <v>357</v>
      </c>
      <c r="DY139">
        <v>2.9669300000000001</v>
      </c>
      <c r="DZ139">
        <v>2.7052</v>
      </c>
      <c r="EA139">
        <v>4.9219899999999997E-2</v>
      </c>
      <c r="EB139">
        <v>4.9233499999999999E-2</v>
      </c>
      <c r="EC139">
        <v>8.7981799999999999E-2</v>
      </c>
      <c r="ED139">
        <v>7.5245999999999993E-2</v>
      </c>
      <c r="EE139">
        <v>36581.9</v>
      </c>
      <c r="EF139">
        <v>39875.699999999997</v>
      </c>
      <c r="EG139">
        <v>34907.699999999997</v>
      </c>
      <c r="EH139">
        <v>38081</v>
      </c>
      <c r="EI139">
        <v>45240.800000000003</v>
      </c>
      <c r="EJ139">
        <v>50893.1</v>
      </c>
      <c r="EK139">
        <v>54672.4</v>
      </c>
      <c r="EL139">
        <v>61122.2</v>
      </c>
      <c r="EM139">
        <v>1.8976</v>
      </c>
      <c r="EN139">
        <v>2.0310000000000001</v>
      </c>
      <c r="EO139">
        <v>5.8442399999999999E-2</v>
      </c>
      <c r="EP139">
        <v>0</v>
      </c>
      <c r="EQ139">
        <v>27.043199999999999</v>
      </c>
      <c r="ER139">
        <v>999.9</v>
      </c>
      <c r="ES139">
        <v>39.835999999999999</v>
      </c>
      <c r="ET139">
        <v>38.935000000000002</v>
      </c>
      <c r="EU139">
        <v>38.049999999999997</v>
      </c>
      <c r="EV139">
        <v>53.289499999999997</v>
      </c>
      <c r="EW139">
        <v>37.299700000000001</v>
      </c>
      <c r="EX139">
        <v>2</v>
      </c>
      <c r="EY139">
        <v>0.54085399999999995</v>
      </c>
      <c r="EZ139">
        <v>5.8194800000000004</v>
      </c>
      <c r="FA139">
        <v>20.051600000000001</v>
      </c>
      <c r="FB139">
        <v>5.1993200000000002</v>
      </c>
      <c r="FC139">
        <v>12.0099</v>
      </c>
      <c r="FD139">
        <v>4.9748000000000001</v>
      </c>
      <c r="FE139">
        <v>3.294</v>
      </c>
      <c r="FF139">
        <v>9999</v>
      </c>
      <c r="FG139">
        <v>9999</v>
      </c>
      <c r="FH139">
        <v>9999</v>
      </c>
      <c r="FI139">
        <v>583.29999999999995</v>
      </c>
      <c r="FJ139">
        <v>1.8631</v>
      </c>
      <c r="FK139">
        <v>1.86798</v>
      </c>
      <c r="FL139">
        <v>1.86765</v>
      </c>
      <c r="FM139">
        <v>1.8689</v>
      </c>
      <c r="FN139">
        <v>1.8696299999999999</v>
      </c>
      <c r="FO139">
        <v>1.8656600000000001</v>
      </c>
      <c r="FP139">
        <v>1.8666400000000001</v>
      </c>
      <c r="FQ139">
        <v>1.8681000000000001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6.1989999999999998</v>
      </c>
      <c r="GF139">
        <v>0.4194</v>
      </c>
      <c r="GG139">
        <v>4.1364293666523597</v>
      </c>
      <c r="GH139">
        <v>8.4522687725487305E-3</v>
      </c>
      <c r="GI139">
        <v>-1.6959636708711599E-6</v>
      </c>
      <c r="GJ139">
        <v>4.0157175029199598E-10</v>
      </c>
      <c r="GK139">
        <v>-9.3331712570041497E-2</v>
      </c>
      <c r="GL139">
        <v>-1.2380171323446701E-2</v>
      </c>
      <c r="GM139">
        <v>1.4613783029802699E-3</v>
      </c>
      <c r="GN139">
        <v>-7.38890925161513E-6</v>
      </c>
      <c r="GO139">
        <v>15</v>
      </c>
      <c r="GP139">
        <v>2141</v>
      </c>
      <c r="GQ139">
        <v>1</v>
      </c>
      <c r="GR139">
        <v>40</v>
      </c>
      <c r="GS139">
        <v>2792.1</v>
      </c>
      <c r="GT139">
        <v>2792.1</v>
      </c>
      <c r="GU139">
        <v>0.872803</v>
      </c>
      <c r="GV139">
        <v>2.6867700000000001</v>
      </c>
      <c r="GW139">
        <v>2.2485400000000002</v>
      </c>
      <c r="GX139">
        <v>2.7416999999999998</v>
      </c>
      <c r="GY139">
        <v>1.9958499999999999</v>
      </c>
      <c r="GZ139">
        <v>2.4169900000000002</v>
      </c>
      <c r="HA139">
        <v>42.403799999999997</v>
      </c>
      <c r="HB139">
        <v>13.3878</v>
      </c>
      <c r="HC139">
        <v>18</v>
      </c>
      <c r="HD139">
        <v>500.15300000000002</v>
      </c>
      <c r="HE139">
        <v>591.48800000000006</v>
      </c>
      <c r="HF139">
        <v>19.8643</v>
      </c>
      <c r="HG139">
        <v>33.695900000000002</v>
      </c>
      <c r="HH139">
        <v>30.000399999999999</v>
      </c>
      <c r="HI139">
        <v>33.491700000000002</v>
      </c>
      <c r="HJ139">
        <v>33.393099999999997</v>
      </c>
      <c r="HK139">
        <v>17.496700000000001</v>
      </c>
      <c r="HL139">
        <v>43.634700000000002</v>
      </c>
      <c r="HM139">
        <v>0</v>
      </c>
      <c r="HN139">
        <v>19.9849</v>
      </c>
      <c r="HO139">
        <v>231.72</v>
      </c>
      <c r="HP139">
        <v>20.5562</v>
      </c>
      <c r="HQ139">
        <v>101.342</v>
      </c>
      <c r="HR139">
        <v>101.712</v>
      </c>
    </row>
    <row r="140" spans="1:226" x14ac:dyDescent="0.2">
      <c r="A140">
        <v>124</v>
      </c>
      <c r="B140">
        <v>1657481102.0999999</v>
      </c>
      <c r="C140">
        <v>1849.0999999046301</v>
      </c>
      <c r="D140" t="s">
        <v>608</v>
      </c>
      <c r="E140" t="s">
        <v>609</v>
      </c>
      <c r="F140">
        <v>5</v>
      </c>
      <c r="G140" t="s">
        <v>584</v>
      </c>
      <c r="H140" t="s">
        <v>354</v>
      </c>
      <c r="I140">
        <v>1657481099.3</v>
      </c>
      <c r="J140">
        <f t="shared" si="34"/>
        <v>4.6278844174080834E-3</v>
      </c>
      <c r="K140">
        <f t="shared" si="35"/>
        <v>4.6278844174080831</v>
      </c>
      <c r="L140">
        <f t="shared" si="36"/>
        <v>7.9152946898261884</v>
      </c>
      <c r="M140">
        <f t="shared" si="37"/>
        <v>255.90100000000001</v>
      </c>
      <c r="N140">
        <f t="shared" si="38"/>
        <v>164.76815138115134</v>
      </c>
      <c r="O140">
        <f t="shared" si="39"/>
        <v>12.087166752587976</v>
      </c>
      <c r="P140">
        <f t="shared" si="40"/>
        <v>18.772548172849461</v>
      </c>
      <c r="Q140">
        <f t="shared" si="41"/>
        <v>0.16098268280876143</v>
      </c>
      <c r="R140">
        <f t="shared" si="42"/>
        <v>2.4201910169048775</v>
      </c>
      <c r="S140">
        <f t="shared" si="43"/>
        <v>0.15526167615115996</v>
      </c>
      <c r="T140">
        <f t="shared" si="44"/>
        <v>9.7535618932341042E-2</v>
      </c>
      <c r="U140">
        <f t="shared" si="45"/>
        <v>321.51354659999998</v>
      </c>
      <c r="V140">
        <f t="shared" si="46"/>
        <v>28.908561096351406</v>
      </c>
      <c r="W140">
        <f t="shared" si="47"/>
        <v>28.908561096351406</v>
      </c>
      <c r="X140">
        <f t="shared" si="48"/>
        <v>4.0005419663251329</v>
      </c>
      <c r="Y140">
        <f t="shared" si="49"/>
        <v>49.876381056453795</v>
      </c>
      <c r="Z140">
        <f t="shared" si="50"/>
        <v>1.9019084539039881</v>
      </c>
      <c r="AA140">
        <f t="shared" si="51"/>
        <v>3.8132446934176456</v>
      </c>
      <c r="AB140">
        <f t="shared" si="52"/>
        <v>2.098633512421145</v>
      </c>
      <c r="AC140">
        <f t="shared" si="53"/>
        <v>-204.08970280769648</v>
      </c>
      <c r="AD140">
        <f t="shared" si="54"/>
        <v>-107.71440474687373</v>
      </c>
      <c r="AE140">
        <f t="shared" si="55"/>
        <v>-9.7494456334816491</v>
      </c>
      <c r="AF140">
        <f t="shared" si="56"/>
        <v>-4.0006588051852532E-2</v>
      </c>
      <c r="AG140">
        <f t="shared" si="57"/>
        <v>-7.4592426072697569</v>
      </c>
      <c r="AH140">
        <f t="shared" si="58"/>
        <v>4.6308830182495822</v>
      </c>
      <c r="AI140">
        <f t="shared" si="59"/>
        <v>7.9152946898261884</v>
      </c>
      <c r="AJ140">
        <v>252.854850868803</v>
      </c>
      <c r="AK140">
        <v>255.35164242424199</v>
      </c>
      <c r="AL140">
        <v>-3.20624008620337</v>
      </c>
      <c r="AM140">
        <v>64.966146581853195</v>
      </c>
      <c r="AN140">
        <f t="shared" si="60"/>
        <v>4.6278844174080831</v>
      </c>
      <c r="AO140">
        <v>20.514543548749401</v>
      </c>
      <c r="AP140">
        <v>25.925576969697001</v>
      </c>
      <c r="AQ140">
        <v>-3.6264157812678399E-4</v>
      </c>
      <c r="AR140">
        <v>77.491526414042994</v>
      </c>
      <c r="AS140">
        <v>0</v>
      </c>
      <c r="AT140">
        <v>0</v>
      </c>
      <c r="AU140">
        <f t="shared" si="61"/>
        <v>1</v>
      </c>
      <c r="AV140">
        <f t="shared" si="62"/>
        <v>0</v>
      </c>
      <c r="AW140">
        <f t="shared" si="63"/>
        <v>38658.797495927523</v>
      </c>
      <c r="AX140">
        <f t="shared" si="64"/>
        <v>1999.981</v>
      </c>
      <c r="AY140">
        <f t="shared" si="65"/>
        <v>1681.18434</v>
      </c>
      <c r="AZ140">
        <f t="shared" si="66"/>
        <v>0.84060015570147917</v>
      </c>
      <c r="BA140">
        <f t="shared" si="67"/>
        <v>0.16075830050385478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1657481099.3</v>
      </c>
      <c r="BH140">
        <v>255.90100000000001</v>
      </c>
      <c r="BI140">
        <v>248.37209999999999</v>
      </c>
      <c r="BJ140">
        <v>25.926169999999999</v>
      </c>
      <c r="BK140">
        <v>20.513280000000002</v>
      </c>
      <c r="BL140">
        <v>249.75319999999999</v>
      </c>
      <c r="BM140">
        <v>25.50713</v>
      </c>
      <c r="BN140">
        <v>500.00889999999998</v>
      </c>
      <c r="BO140">
        <v>73.30771</v>
      </c>
      <c r="BP140">
        <v>5.0925459999999999E-2</v>
      </c>
      <c r="BQ140">
        <v>28.083020000000001</v>
      </c>
      <c r="BR140">
        <v>27.959050000000001</v>
      </c>
      <c r="BS140">
        <v>999.9</v>
      </c>
      <c r="BT140">
        <v>0</v>
      </c>
      <c r="BU140">
        <v>0</v>
      </c>
      <c r="BV140">
        <v>10009.5</v>
      </c>
      <c r="BW140">
        <v>0</v>
      </c>
      <c r="BX140">
        <v>1330.567</v>
      </c>
      <c r="BY140">
        <v>7.5290559999999997</v>
      </c>
      <c r="BZ140">
        <v>262.7122</v>
      </c>
      <c r="CA140">
        <v>253.5735</v>
      </c>
      <c r="CB140">
        <v>5.4129139999999998</v>
      </c>
      <c r="CC140">
        <v>248.37209999999999</v>
      </c>
      <c r="CD140">
        <v>20.513280000000002</v>
      </c>
      <c r="CE140">
        <v>1.9005879999999999</v>
      </c>
      <c r="CF140">
        <v>1.5037799999999999</v>
      </c>
      <c r="CG140">
        <v>16.639569999999999</v>
      </c>
      <c r="CH140">
        <v>13.006640000000001</v>
      </c>
      <c r="CI140">
        <v>1999.981</v>
      </c>
      <c r="CJ140">
        <v>0.97999530000000001</v>
      </c>
      <c r="CK140">
        <v>2.000468E-2</v>
      </c>
      <c r="CL140">
        <v>0</v>
      </c>
      <c r="CM140">
        <v>2.3301699999999999</v>
      </c>
      <c r="CN140">
        <v>0</v>
      </c>
      <c r="CO140">
        <v>16724.580000000002</v>
      </c>
      <c r="CP140">
        <v>17299.97</v>
      </c>
      <c r="CQ140">
        <v>45.25</v>
      </c>
      <c r="CR140">
        <v>46.75</v>
      </c>
      <c r="CS140">
        <v>45.2059</v>
      </c>
      <c r="CT140">
        <v>44.856099999999998</v>
      </c>
      <c r="CU140">
        <v>44.311999999999998</v>
      </c>
      <c r="CV140">
        <v>1959.971</v>
      </c>
      <c r="CW140">
        <v>40.01</v>
      </c>
      <c r="CX140">
        <v>0</v>
      </c>
      <c r="CY140">
        <v>1657481076.7</v>
      </c>
      <c r="CZ140">
        <v>0</v>
      </c>
      <c r="DA140">
        <v>0</v>
      </c>
      <c r="DB140" t="s">
        <v>356</v>
      </c>
      <c r="DC140">
        <v>1657313570</v>
      </c>
      <c r="DD140">
        <v>1657313571.5</v>
      </c>
      <c r="DE140">
        <v>0</v>
      </c>
      <c r="DF140">
        <v>-0.183</v>
      </c>
      <c r="DG140">
        <v>-4.0000000000000001E-3</v>
      </c>
      <c r="DH140">
        <v>8.7509999999999994</v>
      </c>
      <c r="DI140">
        <v>0.37</v>
      </c>
      <c r="DJ140">
        <v>417</v>
      </c>
      <c r="DK140">
        <v>25</v>
      </c>
      <c r="DL140">
        <v>0.7</v>
      </c>
      <c r="DM140">
        <v>0.09</v>
      </c>
      <c r="DN140">
        <v>6.01071414634146</v>
      </c>
      <c r="DO140">
        <v>8.7397172822299591</v>
      </c>
      <c r="DP140">
        <v>0.94286190755689803</v>
      </c>
      <c r="DQ140">
        <v>0</v>
      </c>
      <c r="DR140">
        <v>5.4104319512195103</v>
      </c>
      <c r="DS140">
        <v>4.6354703832779901E-3</v>
      </c>
      <c r="DT140">
        <v>4.0583729886117803E-3</v>
      </c>
      <c r="DU140">
        <v>1</v>
      </c>
      <c r="DV140">
        <v>1</v>
      </c>
      <c r="DW140">
        <v>2</v>
      </c>
      <c r="DX140" t="s">
        <v>357</v>
      </c>
      <c r="DY140">
        <v>2.9665400000000002</v>
      </c>
      <c r="DZ140">
        <v>2.7052399999999999</v>
      </c>
      <c r="EA140">
        <v>4.6666100000000002E-2</v>
      </c>
      <c r="EB140">
        <v>4.64766E-2</v>
      </c>
      <c r="EC140">
        <v>8.7977E-2</v>
      </c>
      <c r="ED140">
        <v>7.5229500000000005E-2</v>
      </c>
      <c r="EE140">
        <v>36680.1</v>
      </c>
      <c r="EF140">
        <v>39991.4</v>
      </c>
      <c r="EG140">
        <v>34907.699999999997</v>
      </c>
      <c r="EH140">
        <v>38081.1</v>
      </c>
      <c r="EI140">
        <v>45241.5</v>
      </c>
      <c r="EJ140">
        <v>50893.3</v>
      </c>
      <c r="EK140">
        <v>54673.1</v>
      </c>
      <c r="EL140">
        <v>61121.4</v>
      </c>
      <c r="EM140">
        <v>1.8972</v>
      </c>
      <c r="EN140">
        <v>2.0304000000000002</v>
      </c>
      <c r="EO140">
        <v>5.55813E-2</v>
      </c>
      <c r="EP140">
        <v>0</v>
      </c>
      <c r="EQ140">
        <v>27.040900000000001</v>
      </c>
      <c r="ER140">
        <v>999.9</v>
      </c>
      <c r="ES140">
        <v>39.835999999999999</v>
      </c>
      <c r="ET140">
        <v>38.935000000000002</v>
      </c>
      <c r="EU140">
        <v>38.054699999999997</v>
      </c>
      <c r="EV140">
        <v>53.359499999999997</v>
      </c>
      <c r="EW140">
        <v>37.339700000000001</v>
      </c>
      <c r="EX140">
        <v>2</v>
      </c>
      <c r="EY140">
        <v>0.53776400000000002</v>
      </c>
      <c r="EZ140">
        <v>5.3963000000000001</v>
      </c>
      <c r="FA140">
        <v>20.0655</v>
      </c>
      <c r="FB140">
        <v>5.1993200000000002</v>
      </c>
      <c r="FC140">
        <v>12.0099</v>
      </c>
      <c r="FD140">
        <v>4.9752000000000001</v>
      </c>
      <c r="FE140">
        <v>3.294</v>
      </c>
      <c r="FF140">
        <v>9999</v>
      </c>
      <c r="FG140">
        <v>9999</v>
      </c>
      <c r="FH140">
        <v>9999</v>
      </c>
      <c r="FI140">
        <v>583.29999999999995</v>
      </c>
      <c r="FJ140">
        <v>1.8631599999999999</v>
      </c>
      <c r="FK140">
        <v>1.86795</v>
      </c>
      <c r="FL140">
        <v>1.86765</v>
      </c>
      <c r="FM140">
        <v>1.8689</v>
      </c>
      <c r="FN140">
        <v>1.8696299999999999</v>
      </c>
      <c r="FO140">
        <v>1.8656900000000001</v>
      </c>
      <c r="FP140">
        <v>1.86673</v>
      </c>
      <c r="FQ140">
        <v>1.8680099999999999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6.08</v>
      </c>
      <c r="GF140">
        <v>0.41930000000000001</v>
      </c>
      <c r="GG140">
        <v>4.1364293666523597</v>
      </c>
      <c r="GH140">
        <v>8.4522687725487305E-3</v>
      </c>
      <c r="GI140">
        <v>-1.6959636708711599E-6</v>
      </c>
      <c r="GJ140">
        <v>4.0157175029199598E-10</v>
      </c>
      <c r="GK140">
        <v>-9.3331712570041497E-2</v>
      </c>
      <c r="GL140">
        <v>-1.2380171323446701E-2</v>
      </c>
      <c r="GM140">
        <v>1.4613783029802699E-3</v>
      </c>
      <c r="GN140">
        <v>-7.38890925161513E-6</v>
      </c>
      <c r="GO140">
        <v>15</v>
      </c>
      <c r="GP140">
        <v>2141</v>
      </c>
      <c r="GQ140">
        <v>1</v>
      </c>
      <c r="GR140">
        <v>40</v>
      </c>
      <c r="GS140">
        <v>2792.2</v>
      </c>
      <c r="GT140">
        <v>2792.2</v>
      </c>
      <c r="GU140">
        <v>0.82763699999999996</v>
      </c>
      <c r="GV140">
        <v>2.6867700000000001</v>
      </c>
      <c r="GW140">
        <v>2.2485400000000002</v>
      </c>
      <c r="GX140">
        <v>2.7404799999999998</v>
      </c>
      <c r="GY140">
        <v>1.9958499999999999</v>
      </c>
      <c r="GZ140">
        <v>2.4194300000000002</v>
      </c>
      <c r="HA140">
        <v>42.403799999999997</v>
      </c>
      <c r="HB140">
        <v>13.4053</v>
      </c>
      <c r="HC140">
        <v>18</v>
      </c>
      <c r="HD140">
        <v>499.95100000000002</v>
      </c>
      <c r="HE140">
        <v>591.08000000000004</v>
      </c>
      <c r="HF140">
        <v>19.96</v>
      </c>
      <c r="HG140">
        <v>33.701999999999998</v>
      </c>
      <c r="HH140">
        <v>29.9984</v>
      </c>
      <c r="HI140">
        <v>33.500100000000003</v>
      </c>
      <c r="HJ140">
        <v>33.399099999999997</v>
      </c>
      <c r="HK140">
        <v>16.5946</v>
      </c>
      <c r="HL140">
        <v>43.634700000000002</v>
      </c>
      <c r="HM140">
        <v>0</v>
      </c>
      <c r="HN140">
        <v>20.017499999999998</v>
      </c>
      <c r="HO140">
        <v>218.22</v>
      </c>
      <c r="HP140">
        <v>20.5563</v>
      </c>
      <c r="HQ140">
        <v>101.343</v>
      </c>
      <c r="HR140">
        <v>101.712</v>
      </c>
    </row>
    <row r="141" spans="1:226" x14ac:dyDescent="0.2">
      <c r="A141">
        <v>125</v>
      </c>
      <c r="B141">
        <v>1657481107.0999999</v>
      </c>
      <c r="C141">
        <v>1854.0999999046301</v>
      </c>
      <c r="D141" t="s">
        <v>610</v>
      </c>
      <c r="E141" t="s">
        <v>611</v>
      </c>
      <c r="F141">
        <v>5</v>
      </c>
      <c r="G141" t="s">
        <v>584</v>
      </c>
      <c r="H141" t="s">
        <v>354</v>
      </c>
      <c r="I141">
        <v>1657481104.5999999</v>
      </c>
      <c r="J141">
        <f t="shared" si="34"/>
        <v>4.6462264738861324E-3</v>
      </c>
      <c r="K141">
        <f t="shared" si="35"/>
        <v>4.6462264738861325</v>
      </c>
      <c r="L141">
        <f t="shared" si="36"/>
        <v>7.2659571261578924</v>
      </c>
      <c r="M141">
        <f t="shared" si="37"/>
        <v>239.36722222222201</v>
      </c>
      <c r="N141">
        <f t="shared" si="38"/>
        <v>155.93564578153419</v>
      </c>
      <c r="O141">
        <f t="shared" si="39"/>
        <v>11.439129444009094</v>
      </c>
      <c r="P141">
        <f t="shared" si="40"/>
        <v>17.559504280945738</v>
      </c>
      <c r="Q141">
        <f t="shared" si="41"/>
        <v>0.16194526873355772</v>
      </c>
      <c r="R141">
        <f t="shared" si="42"/>
        <v>2.4161122459426672</v>
      </c>
      <c r="S141">
        <f t="shared" si="43"/>
        <v>0.15614756889079945</v>
      </c>
      <c r="T141">
        <f t="shared" si="44"/>
        <v>9.8095838537070601E-2</v>
      </c>
      <c r="U141">
        <f t="shared" si="45"/>
        <v>321.50948566666733</v>
      </c>
      <c r="V141">
        <f t="shared" si="46"/>
        <v>28.897033244054903</v>
      </c>
      <c r="W141">
        <f t="shared" si="47"/>
        <v>28.897033244054903</v>
      </c>
      <c r="X141">
        <f t="shared" si="48"/>
        <v>3.9978723138959817</v>
      </c>
      <c r="Y141">
        <f t="shared" si="49"/>
        <v>49.922146743748016</v>
      </c>
      <c r="Z141">
        <f t="shared" si="50"/>
        <v>1.9028677851135527</v>
      </c>
      <c r="AA141">
        <f t="shared" si="51"/>
        <v>3.8116705895702645</v>
      </c>
      <c r="AB141">
        <f t="shared" si="52"/>
        <v>2.0950045287824288</v>
      </c>
      <c r="AC141">
        <f t="shared" si="53"/>
        <v>-204.89858749837845</v>
      </c>
      <c r="AD141">
        <f t="shared" si="54"/>
        <v>-106.95437514924195</v>
      </c>
      <c r="AE141">
        <f t="shared" si="55"/>
        <v>-9.69609806554889</v>
      </c>
      <c r="AF141">
        <f t="shared" si="56"/>
        <v>-3.9575046501951761E-2</v>
      </c>
      <c r="AG141">
        <f t="shared" si="57"/>
        <v>-7.7679076627662171</v>
      </c>
      <c r="AH141">
        <f t="shared" si="58"/>
        <v>4.6439074963718925</v>
      </c>
      <c r="AI141">
        <f t="shared" si="59"/>
        <v>7.2659571261578924</v>
      </c>
      <c r="AJ141">
        <v>236.78335104141499</v>
      </c>
      <c r="AK141">
        <v>239.593290909091</v>
      </c>
      <c r="AL141">
        <v>-3.07938586107886</v>
      </c>
      <c r="AM141">
        <v>64.966146581853195</v>
      </c>
      <c r="AN141">
        <f t="shared" si="60"/>
        <v>4.6462264738861325</v>
      </c>
      <c r="AO141">
        <v>20.511575444020899</v>
      </c>
      <c r="AP141">
        <v>25.940241212121201</v>
      </c>
      <c r="AQ141">
        <v>4.2774032072257699E-4</v>
      </c>
      <c r="AR141">
        <v>77.491526414042994</v>
      </c>
      <c r="AS141">
        <v>0</v>
      </c>
      <c r="AT141">
        <v>0</v>
      </c>
      <c r="AU141">
        <f t="shared" si="61"/>
        <v>1</v>
      </c>
      <c r="AV141">
        <f t="shared" si="62"/>
        <v>0</v>
      </c>
      <c r="AW141">
        <f t="shared" si="63"/>
        <v>38560.269673447336</v>
      </c>
      <c r="AX141">
        <f t="shared" si="64"/>
        <v>1999.9555555555601</v>
      </c>
      <c r="AY141">
        <f t="shared" si="65"/>
        <v>1681.1629666666704</v>
      </c>
      <c r="AZ141">
        <f t="shared" si="66"/>
        <v>0.84060016333696297</v>
      </c>
      <c r="BA141">
        <f t="shared" si="67"/>
        <v>0.16075831524033865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1657481104.5999999</v>
      </c>
      <c r="BH141">
        <v>239.36722222222201</v>
      </c>
      <c r="BI141">
        <v>231.38</v>
      </c>
      <c r="BJ141">
        <v>25.9394666666667</v>
      </c>
      <c r="BK141">
        <v>20.511566666666699</v>
      </c>
      <c r="BL141">
        <v>233.34588888888899</v>
      </c>
      <c r="BM141">
        <v>25.519822222222199</v>
      </c>
      <c r="BN141">
        <v>500.02177777777803</v>
      </c>
      <c r="BO141">
        <v>73.306888888888906</v>
      </c>
      <c r="BP141">
        <v>5.1126122222222202E-2</v>
      </c>
      <c r="BQ141">
        <v>28.0759333333333</v>
      </c>
      <c r="BR141">
        <v>27.943477777777801</v>
      </c>
      <c r="BS141">
        <v>999.9</v>
      </c>
      <c r="BT141">
        <v>0</v>
      </c>
      <c r="BU141">
        <v>0</v>
      </c>
      <c r="BV141">
        <v>9982.7777777777792</v>
      </c>
      <c r="BW141">
        <v>0</v>
      </c>
      <c r="BX141">
        <v>1338.43333333333</v>
      </c>
      <c r="BY141">
        <v>7.9873577777777802</v>
      </c>
      <c r="BZ141">
        <v>245.74188888888901</v>
      </c>
      <c r="CA141">
        <v>236.22544444444401</v>
      </c>
      <c r="CB141">
        <v>5.4278977777777797</v>
      </c>
      <c r="CC141">
        <v>231.38</v>
      </c>
      <c r="CD141">
        <v>20.511566666666699</v>
      </c>
      <c r="CE141">
        <v>1.90154</v>
      </c>
      <c r="CF141">
        <v>1.5036388888888901</v>
      </c>
      <c r="CG141">
        <v>16.647477777777802</v>
      </c>
      <c r="CH141">
        <v>13.0052222222222</v>
      </c>
      <c r="CI141">
        <v>1999.9555555555601</v>
      </c>
      <c r="CJ141">
        <v>0.97999499999999995</v>
      </c>
      <c r="CK141">
        <v>2.0004999999999998E-2</v>
      </c>
      <c r="CL141">
        <v>0</v>
      </c>
      <c r="CM141">
        <v>2.3106555555555599</v>
      </c>
      <c r="CN141">
        <v>0</v>
      </c>
      <c r="CO141">
        <v>16726.877777777801</v>
      </c>
      <c r="CP141">
        <v>17299.755555555599</v>
      </c>
      <c r="CQ141">
        <v>45.25</v>
      </c>
      <c r="CR141">
        <v>46.75</v>
      </c>
      <c r="CS141">
        <v>45.201000000000001</v>
      </c>
      <c r="CT141">
        <v>44.84</v>
      </c>
      <c r="CU141">
        <v>44.311999999999998</v>
      </c>
      <c r="CV141">
        <v>1959.9455555555601</v>
      </c>
      <c r="CW141">
        <v>40.01</v>
      </c>
      <c r="CX141">
        <v>0</v>
      </c>
      <c r="CY141">
        <v>1657481081.5</v>
      </c>
      <c r="CZ141">
        <v>0</v>
      </c>
      <c r="DA141">
        <v>0</v>
      </c>
      <c r="DB141" t="s">
        <v>356</v>
      </c>
      <c r="DC141">
        <v>1657313570</v>
      </c>
      <c r="DD141">
        <v>1657313571.5</v>
      </c>
      <c r="DE141">
        <v>0</v>
      </c>
      <c r="DF141">
        <v>-0.183</v>
      </c>
      <c r="DG141">
        <v>-4.0000000000000001E-3</v>
      </c>
      <c r="DH141">
        <v>8.7509999999999994</v>
      </c>
      <c r="DI141">
        <v>0.37</v>
      </c>
      <c r="DJ141">
        <v>417</v>
      </c>
      <c r="DK141">
        <v>25</v>
      </c>
      <c r="DL141">
        <v>0.7</v>
      </c>
      <c r="DM141">
        <v>0.09</v>
      </c>
      <c r="DN141">
        <v>6.7929204878048797</v>
      </c>
      <c r="DO141">
        <v>8.7104966550522605</v>
      </c>
      <c r="DP141">
        <v>0.97230928714481302</v>
      </c>
      <c r="DQ141">
        <v>0</v>
      </c>
      <c r="DR141">
        <v>5.41369585365854</v>
      </c>
      <c r="DS141">
        <v>5.6415679442510698E-2</v>
      </c>
      <c r="DT141">
        <v>7.74674848411542E-3</v>
      </c>
      <c r="DU141">
        <v>1</v>
      </c>
      <c r="DV141">
        <v>1</v>
      </c>
      <c r="DW141">
        <v>2</v>
      </c>
      <c r="DX141" t="s">
        <v>357</v>
      </c>
      <c r="DY141">
        <v>2.9663300000000001</v>
      </c>
      <c r="DZ141">
        <v>2.7053199999999999</v>
      </c>
      <c r="EA141">
        <v>4.4109299999999997E-2</v>
      </c>
      <c r="EB141">
        <v>4.3769200000000001E-2</v>
      </c>
      <c r="EC141">
        <v>8.8013499999999995E-2</v>
      </c>
      <c r="ED141">
        <v>7.5223100000000001E-2</v>
      </c>
      <c r="EE141">
        <v>36777.800000000003</v>
      </c>
      <c r="EF141">
        <v>40104.6</v>
      </c>
      <c r="EG141">
        <v>34907.1</v>
      </c>
      <c r="EH141">
        <v>38080.9</v>
      </c>
      <c r="EI141">
        <v>45239.5</v>
      </c>
      <c r="EJ141">
        <v>50894.1</v>
      </c>
      <c r="EK141">
        <v>54672.9</v>
      </c>
      <c r="EL141">
        <v>61122.2</v>
      </c>
      <c r="EM141">
        <v>1.897</v>
      </c>
      <c r="EN141">
        <v>2.0304000000000002</v>
      </c>
      <c r="EO141">
        <v>5.55813E-2</v>
      </c>
      <c r="EP141">
        <v>0</v>
      </c>
      <c r="EQ141">
        <v>27.038499999999999</v>
      </c>
      <c r="ER141">
        <v>999.9</v>
      </c>
      <c r="ES141">
        <v>39.787999999999997</v>
      </c>
      <c r="ET141">
        <v>38.945</v>
      </c>
      <c r="EU141">
        <v>38.0212</v>
      </c>
      <c r="EV141">
        <v>53.519500000000001</v>
      </c>
      <c r="EW141">
        <v>37.3718</v>
      </c>
      <c r="EX141">
        <v>2</v>
      </c>
      <c r="EY141">
        <v>0.53817099999999995</v>
      </c>
      <c r="EZ141">
        <v>5.40266</v>
      </c>
      <c r="FA141">
        <v>20.065300000000001</v>
      </c>
      <c r="FB141">
        <v>5.1981200000000003</v>
      </c>
      <c r="FC141">
        <v>12.0099</v>
      </c>
      <c r="FD141">
        <v>4.9748000000000001</v>
      </c>
      <c r="FE141">
        <v>3.294</v>
      </c>
      <c r="FF141">
        <v>9999</v>
      </c>
      <c r="FG141">
        <v>9999</v>
      </c>
      <c r="FH141">
        <v>9999</v>
      </c>
      <c r="FI141">
        <v>583.29999999999995</v>
      </c>
      <c r="FJ141">
        <v>1.86313</v>
      </c>
      <c r="FK141">
        <v>1.86792</v>
      </c>
      <c r="FL141">
        <v>1.86765</v>
      </c>
      <c r="FM141">
        <v>1.8689</v>
      </c>
      <c r="FN141">
        <v>1.86954</v>
      </c>
      <c r="FO141">
        <v>1.8656900000000001</v>
      </c>
      <c r="FP141">
        <v>1.8667</v>
      </c>
      <c r="FQ141">
        <v>1.86798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5.9640000000000004</v>
      </c>
      <c r="GF141">
        <v>0.42</v>
      </c>
      <c r="GG141">
        <v>4.1364293666523597</v>
      </c>
      <c r="GH141">
        <v>8.4522687725487305E-3</v>
      </c>
      <c r="GI141">
        <v>-1.6959636708711599E-6</v>
      </c>
      <c r="GJ141">
        <v>4.0157175029199598E-10</v>
      </c>
      <c r="GK141">
        <v>-9.3331712570041497E-2</v>
      </c>
      <c r="GL141">
        <v>-1.2380171323446701E-2</v>
      </c>
      <c r="GM141">
        <v>1.4613783029802699E-3</v>
      </c>
      <c r="GN141">
        <v>-7.38890925161513E-6</v>
      </c>
      <c r="GO141">
        <v>15</v>
      </c>
      <c r="GP141">
        <v>2141</v>
      </c>
      <c r="GQ141">
        <v>1</v>
      </c>
      <c r="GR141">
        <v>40</v>
      </c>
      <c r="GS141">
        <v>2792.3</v>
      </c>
      <c r="GT141">
        <v>2792.3</v>
      </c>
      <c r="GU141">
        <v>0.78125</v>
      </c>
      <c r="GV141">
        <v>2.6977500000000001</v>
      </c>
      <c r="GW141">
        <v>2.2485400000000002</v>
      </c>
      <c r="GX141">
        <v>2.7416999999999998</v>
      </c>
      <c r="GY141">
        <v>1.9958499999999999</v>
      </c>
      <c r="GZ141">
        <v>2.4182100000000002</v>
      </c>
      <c r="HA141">
        <v>42.403799999999997</v>
      </c>
      <c r="HB141">
        <v>13.3965</v>
      </c>
      <c r="HC141">
        <v>18</v>
      </c>
      <c r="HD141">
        <v>499.863</v>
      </c>
      <c r="HE141">
        <v>591.13699999999994</v>
      </c>
      <c r="HF141">
        <v>20.0181</v>
      </c>
      <c r="HG141">
        <v>33.704999999999998</v>
      </c>
      <c r="HH141">
        <v>29.999700000000001</v>
      </c>
      <c r="HI141">
        <v>33.506</v>
      </c>
      <c r="HJ141">
        <v>33.405000000000001</v>
      </c>
      <c r="HK141">
        <v>15.652799999999999</v>
      </c>
      <c r="HL141">
        <v>43.634700000000002</v>
      </c>
      <c r="HM141">
        <v>0</v>
      </c>
      <c r="HN141">
        <v>20.056799999999999</v>
      </c>
      <c r="HO141">
        <v>198.053</v>
      </c>
      <c r="HP141">
        <v>20.5563</v>
      </c>
      <c r="HQ141">
        <v>101.342</v>
      </c>
      <c r="HR141">
        <v>101.712</v>
      </c>
    </row>
    <row r="142" spans="1:226" x14ac:dyDescent="0.2">
      <c r="A142">
        <v>126</v>
      </c>
      <c r="B142">
        <v>1657481112.0999999</v>
      </c>
      <c r="C142">
        <v>1859.0999999046301</v>
      </c>
      <c r="D142" t="s">
        <v>612</v>
      </c>
      <c r="E142" t="s">
        <v>613</v>
      </c>
      <c r="F142">
        <v>5</v>
      </c>
      <c r="G142" t="s">
        <v>584</v>
      </c>
      <c r="H142" t="s">
        <v>354</v>
      </c>
      <c r="I142">
        <v>1657481109.3</v>
      </c>
      <c r="J142">
        <f t="shared" si="34"/>
        <v>4.6541851676171085E-3</v>
      </c>
      <c r="K142">
        <f t="shared" si="35"/>
        <v>4.6541851676171087</v>
      </c>
      <c r="L142">
        <f t="shared" si="36"/>
        <v>6.7464912107684256</v>
      </c>
      <c r="M142">
        <f t="shared" si="37"/>
        <v>225.0189</v>
      </c>
      <c r="N142">
        <f t="shared" si="38"/>
        <v>147.59998253545317</v>
      </c>
      <c r="O142">
        <f t="shared" si="39"/>
        <v>10.827517753278181</v>
      </c>
      <c r="P142">
        <f t="shared" si="40"/>
        <v>16.506750832358069</v>
      </c>
      <c r="Q142">
        <f t="shared" si="41"/>
        <v>0.16235849315637579</v>
      </c>
      <c r="R142">
        <f t="shared" si="42"/>
        <v>2.4197753330225336</v>
      </c>
      <c r="S142">
        <f t="shared" si="43"/>
        <v>0.15654022158418421</v>
      </c>
      <c r="T142">
        <f t="shared" si="44"/>
        <v>9.8343016128974947E-2</v>
      </c>
      <c r="U142">
        <f t="shared" si="45"/>
        <v>321.5121102</v>
      </c>
      <c r="V142">
        <f t="shared" si="46"/>
        <v>28.891181752079152</v>
      </c>
      <c r="W142">
        <f t="shared" si="47"/>
        <v>28.891181752079152</v>
      </c>
      <c r="X142">
        <f t="shared" si="48"/>
        <v>3.9965178034579063</v>
      </c>
      <c r="Y142">
        <f t="shared" si="49"/>
        <v>49.937404198268176</v>
      </c>
      <c r="Z142">
        <f t="shared" si="50"/>
        <v>1.9031983554155785</v>
      </c>
      <c r="AA142">
        <f t="shared" si="51"/>
        <v>3.8111679731274082</v>
      </c>
      <c r="AB142">
        <f t="shared" si="52"/>
        <v>2.0933194480423278</v>
      </c>
      <c r="AC142">
        <f t="shared" si="53"/>
        <v>-205.24956589191447</v>
      </c>
      <c r="AD142">
        <f t="shared" si="54"/>
        <v>-106.64843655545889</v>
      </c>
      <c r="AE142">
        <f t="shared" si="55"/>
        <v>-9.6533367727595305</v>
      </c>
      <c r="AF142">
        <f t="shared" si="56"/>
        <v>-3.9229020132893311E-2</v>
      </c>
      <c r="AG142">
        <f t="shared" si="57"/>
        <v>-8.7093336293878618</v>
      </c>
      <c r="AH142">
        <f t="shared" si="58"/>
        <v>4.6528426096112581</v>
      </c>
      <c r="AI142">
        <f t="shared" si="59"/>
        <v>6.7464912107684256</v>
      </c>
      <c r="AJ142">
        <v>219.709301443664</v>
      </c>
      <c r="AK142">
        <v>223.64198181818199</v>
      </c>
      <c r="AL142">
        <v>-3.2072638215906499</v>
      </c>
      <c r="AM142">
        <v>64.966146581853195</v>
      </c>
      <c r="AN142">
        <f t="shared" si="60"/>
        <v>4.6541851676171087</v>
      </c>
      <c r="AO142">
        <v>20.5067621705556</v>
      </c>
      <c r="AP142">
        <v>25.945415757575699</v>
      </c>
      <c r="AQ142">
        <v>2.7978938673797E-4</v>
      </c>
      <c r="AR142">
        <v>77.491526414042994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38649.826643275002</v>
      </c>
      <c r="AX142">
        <f t="shared" si="64"/>
        <v>1999.972</v>
      </c>
      <c r="AY142">
        <f t="shared" si="65"/>
        <v>1681.17678</v>
      </c>
      <c r="AZ142">
        <f t="shared" si="66"/>
        <v>0.84060015840221769</v>
      </c>
      <c r="BA142">
        <f t="shared" si="67"/>
        <v>0.16075830571628003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1657481109.3</v>
      </c>
      <c r="BH142">
        <v>225.0189</v>
      </c>
      <c r="BI142">
        <v>215.8244</v>
      </c>
      <c r="BJ142">
        <v>25.944269999999999</v>
      </c>
      <c r="BK142">
        <v>20.50591</v>
      </c>
      <c r="BL142">
        <v>219.1079</v>
      </c>
      <c r="BM142">
        <v>25.5244</v>
      </c>
      <c r="BN142">
        <v>500.01780000000002</v>
      </c>
      <c r="BO142">
        <v>73.305980000000005</v>
      </c>
      <c r="BP142">
        <v>5.1195030000000002E-2</v>
      </c>
      <c r="BQ142">
        <v>28.07367</v>
      </c>
      <c r="BR142">
        <v>27.953779999999998</v>
      </c>
      <c r="BS142">
        <v>999.9</v>
      </c>
      <c r="BT142">
        <v>0</v>
      </c>
      <c r="BU142">
        <v>0</v>
      </c>
      <c r="BV142">
        <v>10007</v>
      </c>
      <c r="BW142">
        <v>0</v>
      </c>
      <c r="BX142">
        <v>1422.5730000000001</v>
      </c>
      <c r="BY142">
        <v>9.1946580000000004</v>
      </c>
      <c r="BZ142">
        <v>231.01240000000001</v>
      </c>
      <c r="CA142">
        <v>220.3425</v>
      </c>
      <c r="CB142">
        <v>5.4383689999999998</v>
      </c>
      <c r="CC142">
        <v>215.8244</v>
      </c>
      <c r="CD142">
        <v>20.50591</v>
      </c>
      <c r="CE142">
        <v>1.9018710000000001</v>
      </c>
      <c r="CF142">
        <v>1.5032049999999999</v>
      </c>
      <c r="CG142">
        <v>16.650210000000001</v>
      </c>
      <c r="CH142">
        <v>13.0008</v>
      </c>
      <c r="CI142">
        <v>1999.972</v>
      </c>
      <c r="CJ142">
        <v>0.97999499999999995</v>
      </c>
      <c r="CK142">
        <v>2.0004999999999998E-2</v>
      </c>
      <c r="CL142">
        <v>0</v>
      </c>
      <c r="CM142">
        <v>2.2727599999999999</v>
      </c>
      <c r="CN142">
        <v>0</v>
      </c>
      <c r="CO142">
        <v>16778.57</v>
      </c>
      <c r="CP142">
        <v>17299.89</v>
      </c>
      <c r="CQ142">
        <v>45.218499999999999</v>
      </c>
      <c r="CR142">
        <v>46.75</v>
      </c>
      <c r="CS142">
        <v>45.212200000000003</v>
      </c>
      <c r="CT142">
        <v>44.824599999999997</v>
      </c>
      <c r="CU142">
        <v>44.311999999999998</v>
      </c>
      <c r="CV142">
        <v>1959.962</v>
      </c>
      <c r="CW142">
        <v>40.01</v>
      </c>
      <c r="CX142">
        <v>0</v>
      </c>
      <c r="CY142">
        <v>1657481086.3</v>
      </c>
      <c r="CZ142">
        <v>0</v>
      </c>
      <c r="DA142">
        <v>0</v>
      </c>
      <c r="DB142" t="s">
        <v>356</v>
      </c>
      <c r="DC142">
        <v>1657313570</v>
      </c>
      <c r="DD142">
        <v>1657313571.5</v>
      </c>
      <c r="DE142">
        <v>0</v>
      </c>
      <c r="DF142">
        <v>-0.183</v>
      </c>
      <c r="DG142">
        <v>-4.0000000000000001E-3</v>
      </c>
      <c r="DH142">
        <v>8.7509999999999994</v>
      </c>
      <c r="DI142">
        <v>0.37</v>
      </c>
      <c r="DJ142">
        <v>417</v>
      </c>
      <c r="DK142">
        <v>25</v>
      </c>
      <c r="DL142">
        <v>0.7</v>
      </c>
      <c r="DM142">
        <v>0.09</v>
      </c>
      <c r="DN142">
        <v>7.5679009756097599</v>
      </c>
      <c r="DO142">
        <v>9.8857603484320595</v>
      </c>
      <c r="DP142">
        <v>1.08560463031663</v>
      </c>
      <c r="DQ142">
        <v>0</v>
      </c>
      <c r="DR142">
        <v>5.4202802439024396</v>
      </c>
      <c r="DS142">
        <v>0.110396236933806</v>
      </c>
      <c r="DT142">
        <v>1.1972013806150501E-2</v>
      </c>
      <c r="DU142">
        <v>0</v>
      </c>
      <c r="DV142">
        <v>0</v>
      </c>
      <c r="DW142">
        <v>2</v>
      </c>
      <c r="DX142" t="s">
        <v>363</v>
      </c>
      <c r="DY142">
        <v>2.9669599999999998</v>
      </c>
      <c r="DZ142">
        <v>2.7048100000000002</v>
      </c>
      <c r="EA142">
        <v>4.1459099999999999E-2</v>
      </c>
      <c r="EB142">
        <v>4.0904799999999998E-2</v>
      </c>
      <c r="EC142">
        <v>8.8019299999999995E-2</v>
      </c>
      <c r="ED142">
        <v>7.5211299999999995E-2</v>
      </c>
      <c r="EE142">
        <v>36879.300000000003</v>
      </c>
      <c r="EF142">
        <v>40224.199999999997</v>
      </c>
      <c r="EG142">
        <v>34906.800000000003</v>
      </c>
      <c r="EH142">
        <v>38080.5</v>
      </c>
      <c r="EI142">
        <v>45238.5</v>
      </c>
      <c r="EJ142">
        <v>50894.1</v>
      </c>
      <c r="EK142">
        <v>54672.1</v>
      </c>
      <c r="EL142">
        <v>61121.4</v>
      </c>
      <c r="EM142">
        <v>1.8974</v>
      </c>
      <c r="EN142">
        <v>2.0306000000000002</v>
      </c>
      <c r="EO142">
        <v>5.6028399999999999E-2</v>
      </c>
      <c r="EP142">
        <v>0</v>
      </c>
      <c r="EQ142">
        <v>27.033999999999999</v>
      </c>
      <c r="ER142">
        <v>999.9</v>
      </c>
      <c r="ES142">
        <v>39.787999999999997</v>
      </c>
      <c r="ET142">
        <v>38.965000000000003</v>
      </c>
      <c r="EU142">
        <v>38.0657</v>
      </c>
      <c r="EV142">
        <v>53.5595</v>
      </c>
      <c r="EW142">
        <v>37.3277</v>
      </c>
      <c r="EX142">
        <v>2</v>
      </c>
      <c r="EY142">
        <v>0.53841499999999998</v>
      </c>
      <c r="EZ142">
        <v>5.3960600000000003</v>
      </c>
      <c r="FA142">
        <v>20.0656</v>
      </c>
      <c r="FB142">
        <v>5.1993200000000002</v>
      </c>
      <c r="FC142">
        <v>12.0099</v>
      </c>
      <c r="FD142">
        <v>4.9756</v>
      </c>
      <c r="FE142">
        <v>3.294</v>
      </c>
      <c r="FF142">
        <v>9999</v>
      </c>
      <c r="FG142">
        <v>9999</v>
      </c>
      <c r="FH142">
        <v>9999</v>
      </c>
      <c r="FI142">
        <v>583.29999999999995</v>
      </c>
      <c r="FJ142">
        <v>1.8631899999999999</v>
      </c>
      <c r="FK142">
        <v>1.86795</v>
      </c>
      <c r="FL142">
        <v>1.86765</v>
      </c>
      <c r="FM142">
        <v>1.8689</v>
      </c>
      <c r="FN142">
        <v>1.86957</v>
      </c>
      <c r="FO142">
        <v>1.8656900000000001</v>
      </c>
      <c r="FP142">
        <v>1.86676</v>
      </c>
      <c r="FQ142">
        <v>1.8681000000000001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5.8440000000000003</v>
      </c>
      <c r="GF142">
        <v>0.42020000000000002</v>
      </c>
      <c r="GG142">
        <v>4.1364293666523597</v>
      </c>
      <c r="GH142">
        <v>8.4522687725487305E-3</v>
      </c>
      <c r="GI142">
        <v>-1.6959636708711599E-6</v>
      </c>
      <c r="GJ142">
        <v>4.0157175029199598E-10</v>
      </c>
      <c r="GK142">
        <v>-9.3331712570041497E-2</v>
      </c>
      <c r="GL142">
        <v>-1.2380171323446701E-2</v>
      </c>
      <c r="GM142">
        <v>1.4613783029802699E-3</v>
      </c>
      <c r="GN142">
        <v>-7.38890925161513E-6</v>
      </c>
      <c r="GO142">
        <v>15</v>
      </c>
      <c r="GP142">
        <v>2141</v>
      </c>
      <c r="GQ142">
        <v>1</v>
      </c>
      <c r="GR142">
        <v>40</v>
      </c>
      <c r="GS142">
        <v>2792.4</v>
      </c>
      <c r="GT142">
        <v>2792.3</v>
      </c>
      <c r="GU142">
        <v>0.73364300000000005</v>
      </c>
      <c r="GV142">
        <v>2.6965300000000001</v>
      </c>
      <c r="GW142">
        <v>2.2485400000000002</v>
      </c>
      <c r="GX142">
        <v>2.7416999999999998</v>
      </c>
      <c r="GY142">
        <v>1.9958499999999999</v>
      </c>
      <c r="GZ142">
        <v>2.3706100000000001</v>
      </c>
      <c r="HA142">
        <v>42.403799999999997</v>
      </c>
      <c r="HB142">
        <v>13.3878</v>
      </c>
      <c r="HC142">
        <v>18</v>
      </c>
      <c r="HD142">
        <v>500.18299999999999</v>
      </c>
      <c r="HE142">
        <v>591.34900000000005</v>
      </c>
      <c r="HF142">
        <v>20.067299999999999</v>
      </c>
      <c r="HG142">
        <v>33.708599999999997</v>
      </c>
      <c r="HH142">
        <v>29.9999</v>
      </c>
      <c r="HI142">
        <v>33.512</v>
      </c>
      <c r="HJ142">
        <v>33.410899999999998</v>
      </c>
      <c r="HK142">
        <v>14.7188</v>
      </c>
      <c r="HL142">
        <v>43.634700000000002</v>
      </c>
      <c r="HM142">
        <v>0</v>
      </c>
      <c r="HN142">
        <v>20.0886</v>
      </c>
      <c r="HO142">
        <v>184.26400000000001</v>
      </c>
      <c r="HP142">
        <v>20.5563</v>
      </c>
      <c r="HQ142">
        <v>101.34099999999999</v>
      </c>
      <c r="HR142">
        <v>101.711</v>
      </c>
    </row>
    <row r="143" spans="1:226" x14ac:dyDescent="0.2">
      <c r="A143">
        <v>127</v>
      </c>
      <c r="B143">
        <v>1657481116.5999999</v>
      </c>
      <c r="C143">
        <v>1863.5999999046301</v>
      </c>
      <c r="D143" t="s">
        <v>614</v>
      </c>
      <c r="E143" t="s">
        <v>615</v>
      </c>
      <c r="F143">
        <v>5</v>
      </c>
      <c r="G143" t="s">
        <v>584</v>
      </c>
      <c r="H143" t="s">
        <v>354</v>
      </c>
      <c r="I143">
        <v>1657481113.75</v>
      </c>
      <c r="J143">
        <f t="shared" si="34"/>
        <v>4.6662763549455396E-3</v>
      </c>
      <c r="K143">
        <f t="shared" si="35"/>
        <v>4.6662763549455395</v>
      </c>
      <c r="L143">
        <f t="shared" si="36"/>
        <v>6.1786325217524833</v>
      </c>
      <c r="M143">
        <f t="shared" si="37"/>
        <v>211.0898</v>
      </c>
      <c r="N143">
        <f t="shared" si="38"/>
        <v>140.17498857945998</v>
      </c>
      <c r="O143">
        <f t="shared" si="39"/>
        <v>10.283010558106147</v>
      </c>
      <c r="P143">
        <f t="shared" si="40"/>
        <v>15.485206484451117</v>
      </c>
      <c r="Q143">
        <f t="shared" si="41"/>
        <v>0.1629415387075081</v>
      </c>
      <c r="R143">
        <f t="shared" si="42"/>
        <v>2.4190442264440479</v>
      </c>
      <c r="S143">
        <f t="shared" si="43"/>
        <v>0.15708051302960077</v>
      </c>
      <c r="T143">
        <f t="shared" si="44"/>
        <v>9.8684346333354905E-2</v>
      </c>
      <c r="U143">
        <f t="shared" si="45"/>
        <v>321.52722839999996</v>
      </c>
      <c r="V143">
        <f t="shared" si="46"/>
        <v>28.885225991033451</v>
      </c>
      <c r="W143">
        <f t="shared" si="47"/>
        <v>28.885225991033451</v>
      </c>
      <c r="X143">
        <f t="shared" si="48"/>
        <v>3.9951395676561292</v>
      </c>
      <c r="Y143">
        <f t="shared" si="49"/>
        <v>49.95401137324555</v>
      </c>
      <c r="Z143">
        <f t="shared" si="50"/>
        <v>1.9035495487637148</v>
      </c>
      <c r="AA143">
        <f t="shared" si="51"/>
        <v>3.8106039864162362</v>
      </c>
      <c r="AB143">
        <f t="shared" si="52"/>
        <v>2.0915900188924144</v>
      </c>
      <c r="AC143">
        <f t="shared" si="53"/>
        <v>-205.78278725309829</v>
      </c>
      <c r="AD143">
        <f t="shared" si="54"/>
        <v>-106.17074576135309</v>
      </c>
      <c r="AE143">
        <f t="shared" si="55"/>
        <v>-9.612596324045855</v>
      </c>
      <c r="AF143">
        <f t="shared" si="56"/>
        <v>-3.8900938497278048E-2</v>
      </c>
      <c r="AG143">
        <f t="shared" si="57"/>
        <v>-9.1164430943594983</v>
      </c>
      <c r="AH143">
        <f t="shared" si="58"/>
        <v>4.6603698037969004</v>
      </c>
      <c r="AI143">
        <f t="shared" si="59"/>
        <v>6.1786325217524833</v>
      </c>
      <c r="AJ143">
        <v>204.808803954978</v>
      </c>
      <c r="AK143">
        <v>209.269436363636</v>
      </c>
      <c r="AL143">
        <v>-3.1630169433134001</v>
      </c>
      <c r="AM143">
        <v>64.966146581853195</v>
      </c>
      <c r="AN143">
        <f t="shared" si="60"/>
        <v>4.6662763549455395</v>
      </c>
      <c r="AO143">
        <v>20.4998599666331</v>
      </c>
      <c r="AP143">
        <v>25.952309696969699</v>
      </c>
      <c r="AQ143">
        <v>3.9757119891718301E-4</v>
      </c>
      <c r="AR143">
        <v>77.491526414042994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38632.359622268916</v>
      </c>
      <c r="AX143">
        <f t="shared" si="64"/>
        <v>2000.066</v>
      </c>
      <c r="AY143">
        <f t="shared" si="65"/>
        <v>1681.2557999999999</v>
      </c>
      <c r="AZ143">
        <f t="shared" si="66"/>
        <v>0.84060016019471351</v>
      </c>
      <c r="BA143">
        <f t="shared" si="67"/>
        <v>0.16075830917579717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1657481113.75</v>
      </c>
      <c r="BH143">
        <v>211.0898</v>
      </c>
      <c r="BI143">
        <v>201.3305</v>
      </c>
      <c r="BJ143">
        <v>25.948630000000001</v>
      </c>
      <c r="BK143">
        <v>20.501259999999998</v>
      </c>
      <c r="BL143">
        <v>205.28630000000001</v>
      </c>
      <c r="BM143">
        <v>25.52852</v>
      </c>
      <c r="BN143">
        <v>499.99610000000001</v>
      </c>
      <c r="BO143">
        <v>73.307360000000003</v>
      </c>
      <c r="BP143">
        <v>5.102342E-2</v>
      </c>
      <c r="BQ143">
        <v>28.07113</v>
      </c>
      <c r="BR143">
        <v>27.953939999999999</v>
      </c>
      <c r="BS143">
        <v>999.9</v>
      </c>
      <c r="BT143">
        <v>0</v>
      </c>
      <c r="BU143">
        <v>0</v>
      </c>
      <c r="BV143">
        <v>10002</v>
      </c>
      <c r="BW143">
        <v>0</v>
      </c>
      <c r="BX143">
        <v>1561.992</v>
      </c>
      <c r="BY143">
        <v>9.7592909999999993</v>
      </c>
      <c r="BZ143">
        <v>216.7132</v>
      </c>
      <c r="CA143">
        <v>205.5446</v>
      </c>
      <c r="CB143">
        <v>5.4473669999999998</v>
      </c>
      <c r="CC143">
        <v>201.3305</v>
      </c>
      <c r="CD143">
        <v>20.501259999999998</v>
      </c>
      <c r="CE143">
        <v>1.9022239999999999</v>
      </c>
      <c r="CF143">
        <v>1.5028919999999999</v>
      </c>
      <c r="CG143">
        <v>16.653130000000001</v>
      </c>
      <c r="CH143">
        <v>12.99761</v>
      </c>
      <c r="CI143">
        <v>2000.066</v>
      </c>
      <c r="CJ143">
        <v>0.97999530000000001</v>
      </c>
      <c r="CK143">
        <v>2.000468E-2</v>
      </c>
      <c r="CL143">
        <v>0</v>
      </c>
      <c r="CM143">
        <v>2.3235299999999999</v>
      </c>
      <c r="CN143">
        <v>0</v>
      </c>
      <c r="CO143">
        <v>16860.54</v>
      </c>
      <c r="CP143">
        <v>17300.68</v>
      </c>
      <c r="CQ143">
        <v>45.2059</v>
      </c>
      <c r="CR143">
        <v>46.75</v>
      </c>
      <c r="CS143">
        <v>45.193300000000001</v>
      </c>
      <c r="CT143">
        <v>44.818300000000001</v>
      </c>
      <c r="CU143">
        <v>44.311999999999998</v>
      </c>
      <c r="CV143">
        <v>1960.0540000000001</v>
      </c>
      <c r="CW143">
        <v>40.012</v>
      </c>
      <c r="CX143">
        <v>0</v>
      </c>
      <c r="CY143">
        <v>1657481091.0999999</v>
      </c>
      <c r="CZ143">
        <v>0</v>
      </c>
      <c r="DA143">
        <v>0</v>
      </c>
      <c r="DB143" t="s">
        <v>356</v>
      </c>
      <c r="DC143">
        <v>1657313570</v>
      </c>
      <c r="DD143">
        <v>1657313571.5</v>
      </c>
      <c r="DE143">
        <v>0</v>
      </c>
      <c r="DF143">
        <v>-0.183</v>
      </c>
      <c r="DG143">
        <v>-4.0000000000000001E-3</v>
      </c>
      <c r="DH143">
        <v>8.7509999999999994</v>
      </c>
      <c r="DI143">
        <v>0.37</v>
      </c>
      <c r="DJ143">
        <v>417</v>
      </c>
      <c r="DK143">
        <v>25</v>
      </c>
      <c r="DL143">
        <v>0.7</v>
      </c>
      <c r="DM143">
        <v>0.09</v>
      </c>
      <c r="DN143">
        <v>8.3961756097560993</v>
      </c>
      <c r="DO143">
        <v>10.499037282230001</v>
      </c>
      <c r="DP143">
        <v>1.11974289788162</v>
      </c>
      <c r="DQ143">
        <v>0</v>
      </c>
      <c r="DR143">
        <v>5.4299795121951204</v>
      </c>
      <c r="DS143">
        <v>0.13607184668990299</v>
      </c>
      <c r="DT143">
        <v>1.39225630089311E-2</v>
      </c>
      <c r="DU143">
        <v>0</v>
      </c>
      <c r="DV143">
        <v>0</v>
      </c>
      <c r="DW143">
        <v>2</v>
      </c>
      <c r="DX143" t="s">
        <v>363</v>
      </c>
      <c r="DY143">
        <v>2.9666100000000002</v>
      </c>
      <c r="DZ143">
        <v>2.7050800000000002</v>
      </c>
      <c r="EA143">
        <v>3.9033199999999997E-2</v>
      </c>
      <c r="EB143">
        <v>3.8299399999999997E-2</v>
      </c>
      <c r="EC143">
        <v>8.8023500000000005E-2</v>
      </c>
      <c r="ED143">
        <v>7.5205900000000006E-2</v>
      </c>
      <c r="EE143">
        <v>36972.400000000001</v>
      </c>
      <c r="EF143">
        <v>40333.300000000003</v>
      </c>
      <c r="EG143">
        <v>34906.699999999997</v>
      </c>
      <c r="EH143">
        <v>38080.400000000001</v>
      </c>
      <c r="EI143">
        <v>45238.1</v>
      </c>
      <c r="EJ143">
        <v>50894.1</v>
      </c>
      <c r="EK143">
        <v>54671.9</v>
      </c>
      <c r="EL143">
        <v>61121.1</v>
      </c>
      <c r="EM143">
        <v>1.8964000000000001</v>
      </c>
      <c r="EN143">
        <v>2.0304000000000002</v>
      </c>
      <c r="EO143">
        <v>5.7071400000000001E-2</v>
      </c>
      <c r="EP143">
        <v>0</v>
      </c>
      <c r="EQ143">
        <v>27.0303</v>
      </c>
      <c r="ER143">
        <v>999.9</v>
      </c>
      <c r="ES143">
        <v>39.762999999999998</v>
      </c>
      <c r="ET143">
        <v>38.975000000000001</v>
      </c>
      <c r="EU143">
        <v>38.065199999999997</v>
      </c>
      <c r="EV143">
        <v>53.4895</v>
      </c>
      <c r="EW143">
        <v>37.3157</v>
      </c>
      <c r="EX143">
        <v>2</v>
      </c>
      <c r="EY143">
        <v>0.53847599999999995</v>
      </c>
      <c r="EZ143">
        <v>5.3863200000000004</v>
      </c>
      <c r="FA143">
        <v>20.066500000000001</v>
      </c>
      <c r="FB143">
        <v>5.1981200000000003</v>
      </c>
      <c r="FC143">
        <v>12.0099</v>
      </c>
      <c r="FD143">
        <v>4.9748000000000001</v>
      </c>
      <c r="FE143">
        <v>3.294</v>
      </c>
      <c r="FF143">
        <v>9999</v>
      </c>
      <c r="FG143">
        <v>9999</v>
      </c>
      <c r="FH143">
        <v>9999</v>
      </c>
      <c r="FI143">
        <v>583.29999999999995</v>
      </c>
      <c r="FJ143">
        <v>1.8631599999999999</v>
      </c>
      <c r="FK143">
        <v>1.86795</v>
      </c>
      <c r="FL143">
        <v>1.86765</v>
      </c>
      <c r="FM143">
        <v>1.8689</v>
      </c>
      <c r="FN143">
        <v>1.8696299999999999</v>
      </c>
      <c r="FO143">
        <v>1.8656900000000001</v>
      </c>
      <c r="FP143">
        <v>1.8667</v>
      </c>
      <c r="FQ143">
        <v>1.8680699999999999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5.7359999999999998</v>
      </c>
      <c r="GF143">
        <v>0.42030000000000001</v>
      </c>
      <c r="GG143">
        <v>4.1364293666523597</v>
      </c>
      <c r="GH143">
        <v>8.4522687725487305E-3</v>
      </c>
      <c r="GI143">
        <v>-1.6959636708711599E-6</v>
      </c>
      <c r="GJ143">
        <v>4.0157175029199598E-10</v>
      </c>
      <c r="GK143">
        <v>-9.3331712570041497E-2</v>
      </c>
      <c r="GL143">
        <v>-1.2380171323446701E-2</v>
      </c>
      <c r="GM143">
        <v>1.4613783029802699E-3</v>
      </c>
      <c r="GN143">
        <v>-7.38890925161513E-6</v>
      </c>
      <c r="GO143">
        <v>15</v>
      </c>
      <c r="GP143">
        <v>2141</v>
      </c>
      <c r="GQ143">
        <v>1</v>
      </c>
      <c r="GR143">
        <v>40</v>
      </c>
      <c r="GS143">
        <v>2792.4</v>
      </c>
      <c r="GT143">
        <v>2792.4</v>
      </c>
      <c r="GU143">
        <v>0.69213899999999995</v>
      </c>
      <c r="GV143">
        <v>2.6989700000000001</v>
      </c>
      <c r="GW143">
        <v>2.2485400000000002</v>
      </c>
      <c r="GX143">
        <v>2.7404799999999998</v>
      </c>
      <c r="GY143">
        <v>1.9958499999999999</v>
      </c>
      <c r="GZ143">
        <v>2.4389599999999998</v>
      </c>
      <c r="HA143">
        <v>42.430399999999999</v>
      </c>
      <c r="HB143">
        <v>13.3965</v>
      </c>
      <c r="HC143">
        <v>18</v>
      </c>
      <c r="HD143">
        <v>499.54300000000001</v>
      </c>
      <c r="HE143">
        <v>591.25099999999998</v>
      </c>
      <c r="HF143">
        <v>20.100000000000001</v>
      </c>
      <c r="HG143">
        <v>33.711100000000002</v>
      </c>
      <c r="HH143">
        <v>30.000399999999999</v>
      </c>
      <c r="HI143">
        <v>33.518000000000001</v>
      </c>
      <c r="HJ143">
        <v>33.416899999999998</v>
      </c>
      <c r="HK143">
        <v>13.8803</v>
      </c>
      <c r="HL143">
        <v>43.634700000000002</v>
      </c>
      <c r="HM143">
        <v>0</v>
      </c>
      <c r="HN143">
        <v>20.0886</v>
      </c>
      <c r="HO143">
        <v>164.11699999999999</v>
      </c>
      <c r="HP143">
        <v>20.5563</v>
      </c>
      <c r="HQ143">
        <v>101.34099999999999</v>
      </c>
      <c r="HR143">
        <v>101.71</v>
      </c>
    </row>
    <row r="144" spans="1:226" x14ac:dyDescent="0.2">
      <c r="A144">
        <v>128</v>
      </c>
      <c r="B144">
        <v>1657481122.0999999</v>
      </c>
      <c r="C144">
        <v>1869.0999999046301</v>
      </c>
      <c r="D144" t="s">
        <v>616</v>
      </c>
      <c r="E144" t="s">
        <v>617</v>
      </c>
      <c r="F144">
        <v>5</v>
      </c>
      <c r="G144" t="s">
        <v>584</v>
      </c>
      <c r="H144" t="s">
        <v>354</v>
      </c>
      <c r="I144">
        <v>1657481119.3499999</v>
      </c>
      <c r="J144">
        <f t="shared" si="34"/>
        <v>4.6687956342675004E-3</v>
      </c>
      <c r="K144">
        <f t="shared" si="35"/>
        <v>4.6687956342675001</v>
      </c>
      <c r="L144">
        <f t="shared" si="36"/>
        <v>5.2766086362047968</v>
      </c>
      <c r="M144">
        <f t="shared" si="37"/>
        <v>193.6574</v>
      </c>
      <c r="N144">
        <f t="shared" si="38"/>
        <v>132.52443434689056</v>
      </c>
      <c r="O144">
        <f t="shared" si="39"/>
        <v>9.7216429307349692</v>
      </c>
      <c r="P144">
        <f t="shared" si="40"/>
        <v>14.206196034510279</v>
      </c>
      <c r="Q144">
        <f t="shared" si="41"/>
        <v>0.16308625236689328</v>
      </c>
      <c r="R144">
        <f t="shared" si="42"/>
        <v>2.4188854200766059</v>
      </c>
      <c r="S144">
        <f t="shared" si="43"/>
        <v>0.15721464259184145</v>
      </c>
      <c r="T144">
        <f t="shared" si="44"/>
        <v>9.8769080377270141E-2</v>
      </c>
      <c r="U144">
        <f t="shared" si="45"/>
        <v>321.51226980000001</v>
      </c>
      <c r="V144">
        <f t="shared" si="46"/>
        <v>28.884148482156856</v>
      </c>
      <c r="W144">
        <f t="shared" si="47"/>
        <v>28.884148482156856</v>
      </c>
      <c r="X144">
        <f t="shared" si="48"/>
        <v>3.9948902632312384</v>
      </c>
      <c r="Y144">
        <f t="shared" si="49"/>
        <v>49.96625821769495</v>
      </c>
      <c r="Z144">
        <f t="shared" si="50"/>
        <v>1.9039896023273777</v>
      </c>
      <c r="AA144">
        <f t="shared" si="51"/>
        <v>3.8105507000984566</v>
      </c>
      <c r="AB144">
        <f t="shared" si="52"/>
        <v>2.090900660903861</v>
      </c>
      <c r="AC144">
        <f t="shared" si="53"/>
        <v>-205.89388747119676</v>
      </c>
      <c r="AD144">
        <f t="shared" si="54"/>
        <v>-106.05455884361275</v>
      </c>
      <c r="AE144">
        <f t="shared" si="55"/>
        <v>-9.6026442916497494</v>
      </c>
      <c r="AF144">
        <f t="shared" si="56"/>
        <v>-3.8820806459270329E-2</v>
      </c>
      <c r="AG144">
        <f t="shared" si="57"/>
        <v>-10.175956339928799</v>
      </c>
      <c r="AH144">
        <f t="shared" si="58"/>
        <v>4.6641832083988231</v>
      </c>
      <c r="AI144">
        <f t="shared" si="59"/>
        <v>5.2766086362047968</v>
      </c>
      <c r="AJ144">
        <v>185.85056197648299</v>
      </c>
      <c r="AK144">
        <v>191.593490909091</v>
      </c>
      <c r="AL144">
        <v>-3.2095315079587898</v>
      </c>
      <c r="AM144">
        <v>64.966146581853195</v>
      </c>
      <c r="AN144">
        <f t="shared" si="60"/>
        <v>4.6687956342675001</v>
      </c>
      <c r="AO144">
        <v>20.502864381516801</v>
      </c>
      <c r="AP144">
        <v>25.960151515151502</v>
      </c>
      <c r="AQ144">
        <v>4.3105107706438198E-5</v>
      </c>
      <c r="AR144">
        <v>77.491526414042994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38628.512062420414</v>
      </c>
      <c r="AX144">
        <f t="shared" si="64"/>
        <v>1999.973</v>
      </c>
      <c r="AY144">
        <f t="shared" si="65"/>
        <v>1681.1776199999999</v>
      </c>
      <c r="AZ144">
        <f t="shared" si="66"/>
        <v>0.8406001581021344</v>
      </c>
      <c r="BA144">
        <f t="shared" si="67"/>
        <v>0.16075830513711936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1657481119.3499999</v>
      </c>
      <c r="BH144">
        <v>193.6574</v>
      </c>
      <c r="BI144">
        <v>182.52940000000001</v>
      </c>
      <c r="BJ144">
        <v>25.954989999999999</v>
      </c>
      <c r="BK144">
        <v>20.502870000000001</v>
      </c>
      <c r="BL144">
        <v>187.98939999999999</v>
      </c>
      <c r="BM144">
        <v>25.53463</v>
      </c>
      <c r="BN144">
        <v>499.96600000000001</v>
      </c>
      <c r="BO144">
        <v>73.307029999999997</v>
      </c>
      <c r="BP144">
        <v>5.0332200000000001E-2</v>
      </c>
      <c r="BQ144">
        <v>28.070889999999999</v>
      </c>
      <c r="BR144">
        <v>27.95675</v>
      </c>
      <c r="BS144">
        <v>999.9</v>
      </c>
      <c r="BT144">
        <v>0</v>
      </c>
      <c r="BU144">
        <v>0</v>
      </c>
      <c r="BV144">
        <v>10001</v>
      </c>
      <c r="BW144">
        <v>0</v>
      </c>
      <c r="BX144">
        <v>1746.38</v>
      </c>
      <c r="BY144">
        <v>11.12809</v>
      </c>
      <c r="BZ144">
        <v>198.81780000000001</v>
      </c>
      <c r="CA144">
        <v>186.3502</v>
      </c>
      <c r="CB144">
        <v>5.4521100000000002</v>
      </c>
      <c r="CC144">
        <v>182.52940000000001</v>
      </c>
      <c r="CD144">
        <v>20.502870000000001</v>
      </c>
      <c r="CE144">
        <v>1.902682</v>
      </c>
      <c r="CF144">
        <v>1.503004</v>
      </c>
      <c r="CG144">
        <v>16.65692</v>
      </c>
      <c r="CH144">
        <v>12.998760000000001</v>
      </c>
      <c r="CI144">
        <v>1999.973</v>
      </c>
      <c r="CJ144">
        <v>0.97999499999999995</v>
      </c>
      <c r="CK144">
        <v>2.0004999999999998E-2</v>
      </c>
      <c r="CL144">
        <v>0</v>
      </c>
      <c r="CM144">
        <v>2.3284400000000001</v>
      </c>
      <c r="CN144">
        <v>0</v>
      </c>
      <c r="CO144">
        <v>16976.78</v>
      </c>
      <c r="CP144">
        <v>17299.91</v>
      </c>
      <c r="CQ144">
        <v>45.199599999999997</v>
      </c>
      <c r="CR144">
        <v>46.75</v>
      </c>
      <c r="CS144">
        <v>45.193300000000001</v>
      </c>
      <c r="CT144">
        <v>44.824599999999997</v>
      </c>
      <c r="CU144">
        <v>44.311999999999998</v>
      </c>
      <c r="CV144">
        <v>1959.963</v>
      </c>
      <c r="CW144">
        <v>40.01</v>
      </c>
      <c r="CX144">
        <v>0</v>
      </c>
      <c r="CY144">
        <v>1657481096.5</v>
      </c>
      <c r="CZ144">
        <v>0</v>
      </c>
      <c r="DA144">
        <v>0</v>
      </c>
      <c r="DB144" t="s">
        <v>356</v>
      </c>
      <c r="DC144">
        <v>1657313570</v>
      </c>
      <c r="DD144">
        <v>1657313571.5</v>
      </c>
      <c r="DE144">
        <v>0</v>
      </c>
      <c r="DF144">
        <v>-0.183</v>
      </c>
      <c r="DG144">
        <v>-4.0000000000000001E-3</v>
      </c>
      <c r="DH144">
        <v>8.7509999999999994</v>
      </c>
      <c r="DI144">
        <v>0.37</v>
      </c>
      <c r="DJ144">
        <v>417</v>
      </c>
      <c r="DK144">
        <v>25</v>
      </c>
      <c r="DL144">
        <v>0.7</v>
      </c>
      <c r="DM144">
        <v>0.09</v>
      </c>
      <c r="DN144">
        <v>9.5126795121951204</v>
      </c>
      <c r="DO144">
        <v>11.4724032752613</v>
      </c>
      <c r="DP144">
        <v>1.18637038095182</v>
      </c>
      <c r="DQ144">
        <v>0</v>
      </c>
      <c r="DR144">
        <v>5.44128585365854</v>
      </c>
      <c r="DS144">
        <v>0.102187526132413</v>
      </c>
      <c r="DT144">
        <v>1.0773090001188401E-2</v>
      </c>
      <c r="DU144">
        <v>0</v>
      </c>
      <c r="DV144">
        <v>0</v>
      </c>
      <c r="DW144">
        <v>2</v>
      </c>
      <c r="DX144" t="s">
        <v>363</v>
      </c>
      <c r="DY144">
        <v>2.96631</v>
      </c>
      <c r="DZ144">
        <v>2.7048999999999999</v>
      </c>
      <c r="EA144">
        <v>3.59552E-2</v>
      </c>
      <c r="EB144">
        <v>3.5047099999999998E-2</v>
      </c>
      <c r="EC144">
        <v>8.8046399999999997E-2</v>
      </c>
      <c r="ED144">
        <v>7.5200000000000003E-2</v>
      </c>
      <c r="EE144">
        <v>37091.199999999997</v>
      </c>
      <c r="EF144">
        <v>40469.5</v>
      </c>
      <c r="EG144">
        <v>34907.199999999997</v>
      </c>
      <c r="EH144">
        <v>38080.300000000003</v>
      </c>
      <c r="EI144">
        <v>45237.2</v>
      </c>
      <c r="EJ144">
        <v>50893.9</v>
      </c>
      <c r="EK144">
        <v>54672.4</v>
      </c>
      <c r="EL144">
        <v>61120.6</v>
      </c>
      <c r="EM144">
        <v>1.8964000000000001</v>
      </c>
      <c r="EN144">
        <v>2.0299999999999998</v>
      </c>
      <c r="EO144">
        <v>5.7011800000000001E-2</v>
      </c>
      <c r="EP144">
        <v>0</v>
      </c>
      <c r="EQ144">
        <v>27.024799999999999</v>
      </c>
      <c r="ER144">
        <v>999.9</v>
      </c>
      <c r="ES144">
        <v>39.738999999999997</v>
      </c>
      <c r="ET144">
        <v>38.975000000000001</v>
      </c>
      <c r="EU144">
        <v>38.040399999999998</v>
      </c>
      <c r="EV144">
        <v>53.639499999999998</v>
      </c>
      <c r="EW144">
        <v>37.339700000000001</v>
      </c>
      <c r="EX144">
        <v>2</v>
      </c>
      <c r="EY144">
        <v>0.53869900000000004</v>
      </c>
      <c r="EZ144">
        <v>5.3851000000000004</v>
      </c>
      <c r="FA144">
        <v>20.0657</v>
      </c>
      <c r="FB144">
        <v>5.1993200000000002</v>
      </c>
      <c r="FC144">
        <v>12.0099</v>
      </c>
      <c r="FD144">
        <v>4.976</v>
      </c>
      <c r="FE144">
        <v>3.294</v>
      </c>
      <c r="FF144">
        <v>9999</v>
      </c>
      <c r="FG144">
        <v>9999</v>
      </c>
      <c r="FH144">
        <v>9999</v>
      </c>
      <c r="FI144">
        <v>583.29999999999995</v>
      </c>
      <c r="FJ144">
        <v>1.8631899999999999</v>
      </c>
      <c r="FK144">
        <v>1.86795</v>
      </c>
      <c r="FL144">
        <v>1.86768</v>
      </c>
      <c r="FM144">
        <v>1.8689</v>
      </c>
      <c r="FN144">
        <v>1.8696299999999999</v>
      </c>
      <c r="FO144">
        <v>1.8656900000000001</v>
      </c>
      <c r="FP144">
        <v>1.86673</v>
      </c>
      <c r="FQ144">
        <v>1.8680399999999999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5.601</v>
      </c>
      <c r="GF144">
        <v>0.42070000000000002</v>
      </c>
      <c r="GG144">
        <v>4.1364293666523597</v>
      </c>
      <c r="GH144">
        <v>8.4522687725487305E-3</v>
      </c>
      <c r="GI144">
        <v>-1.6959636708711599E-6</v>
      </c>
      <c r="GJ144">
        <v>4.0157175029199598E-10</v>
      </c>
      <c r="GK144">
        <v>-9.3331712570041497E-2</v>
      </c>
      <c r="GL144">
        <v>-1.2380171323446701E-2</v>
      </c>
      <c r="GM144">
        <v>1.4613783029802699E-3</v>
      </c>
      <c r="GN144">
        <v>-7.38890925161513E-6</v>
      </c>
      <c r="GO144">
        <v>15</v>
      </c>
      <c r="GP144">
        <v>2141</v>
      </c>
      <c r="GQ144">
        <v>1</v>
      </c>
      <c r="GR144">
        <v>40</v>
      </c>
      <c r="GS144">
        <v>2792.5</v>
      </c>
      <c r="GT144">
        <v>2792.5</v>
      </c>
      <c r="GU144">
        <v>0.63720699999999997</v>
      </c>
      <c r="GV144">
        <v>2.6965300000000001</v>
      </c>
      <c r="GW144">
        <v>2.2485400000000002</v>
      </c>
      <c r="GX144">
        <v>2.7404799999999998</v>
      </c>
      <c r="GY144">
        <v>1.9958499999999999</v>
      </c>
      <c r="GZ144">
        <v>2.4072300000000002</v>
      </c>
      <c r="HA144">
        <v>42.430399999999999</v>
      </c>
      <c r="HB144">
        <v>13.3965</v>
      </c>
      <c r="HC144">
        <v>18</v>
      </c>
      <c r="HD144">
        <v>499.572</v>
      </c>
      <c r="HE144">
        <v>590.99800000000005</v>
      </c>
      <c r="HF144">
        <v>20.132400000000001</v>
      </c>
      <c r="HG144">
        <v>33.714700000000001</v>
      </c>
      <c r="HH144">
        <v>30.0002</v>
      </c>
      <c r="HI144">
        <v>33.521599999999999</v>
      </c>
      <c r="HJ144">
        <v>33.422800000000002</v>
      </c>
      <c r="HK144">
        <v>12.7791</v>
      </c>
      <c r="HL144">
        <v>43.634700000000002</v>
      </c>
      <c r="HM144">
        <v>0</v>
      </c>
      <c r="HN144">
        <v>20.1511</v>
      </c>
      <c r="HO144">
        <v>150.63999999999999</v>
      </c>
      <c r="HP144">
        <v>20.5563</v>
      </c>
      <c r="HQ144">
        <v>101.342</v>
      </c>
      <c r="HR144">
        <v>101.71</v>
      </c>
    </row>
    <row r="145" spans="1:226" x14ac:dyDescent="0.2">
      <c r="A145">
        <v>129</v>
      </c>
      <c r="B145">
        <v>1657481126.5999999</v>
      </c>
      <c r="C145">
        <v>1873.5999999046301</v>
      </c>
      <c r="D145" t="s">
        <v>618</v>
      </c>
      <c r="E145" t="s">
        <v>619</v>
      </c>
      <c r="F145">
        <v>5</v>
      </c>
      <c r="G145" t="s">
        <v>584</v>
      </c>
      <c r="H145" t="s">
        <v>354</v>
      </c>
      <c r="I145">
        <v>1657481123.75</v>
      </c>
      <c r="J145">
        <f t="shared" ref="J145:J208" si="68">(K145)/1000</f>
        <v>4.673713159732377E-3</v>
      </c>
      <c r="K145">
        <f t="shared" ref="K145:K208" si="69">IF(BF145, AN145, AH145)</f>
        <v>4.6737131597323769</v>
      </c>
      <c r="L145">
        <f t="shared" ref="L145:L208" si="70">IF(BF145, AI145, AG145)</f>
        <v>4.8587288721149831</v>
      </c>
      <c r="M145">
        <f t="shared" ref="M145:M208" si="71">BH145 - IF(AU145&gt;1, L145*BB145*100/(AW145*BV145), 0)</f>
        <v>179.80099999999999</v>
      </c>
      <c r="N145">
        <f t="shared" ref="N145:N208" si="72">((T145-J145/2)*M145-L145)/(T145+J145/2)</f>
        <v>123.53303088446309</v>
      </c>
      <c r="O145">
        <f t="shared" ref="O145:O208" si="73">N145*(BO145+BP145)/1000</f>
        <v>9.0622097522514036</v>
      </c>
      <c r="P145">
        <f t="shared" ref="P145:P208" si="74">(BH145 - IF(AU145&gt;1, L145*BB145*100/(AW145*BV145), 0))*(BO145+BP145)/1000</f>
        <v>13.189948987720381</v>
      </c>
      <c r="Q145">
        <f t="shared" ref="Q145:Q208" si="75">2/((1/S145-1/R145)+SIGN(S145)*SQRT((1/S145-1/R145)*(1/S145-1/R145) + 4*BC145/((BC145+1)*(BC145+1))*(2*1/S145*1/R145-1/R145*1/R145)))</f>
        <v>0.16339063065534254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2.4187506561704066</v>
      </c>
      <c r="S145">
        <f t="shared" ref="S145:S208" si="77">J145*(1000-(1000*0.61365*EXP(17.502*W145/(240.97+W145))/(BO145+BP145)+BJ145)/2)/(1000*0.61365*EXP(17.502*W145/(240.97+W145))/(BO145+BP145)-BJ145)</f>
        <v>0.15749719372848353</v>
      </c>
      <c r="T145">
        <f t="shared" ref="T145:T208" si="78">1/((BC145+1)/(Q145/1.6)+1/(R145/1.37)) + BC145/((BC145+1)/(Q145/1.6) + BC145/(R145/1.37))</f>
        <v>9.8947537748387313E-2</v>
      </c>
      <c r="U145">
        <f t="shared" ref="U145:U208" si="79">(AX145*BA145)</f>
        <v>321.51849419999996</v>
      </c>
      <c r="V145">
        <f t="shared" ref="V145:V208" si="80">(BQ145+(U145+2*0.95*0.0000000567*(((BQ145+$B$7)+273)^4-(BQ145+273)^4)-44100*J145)/(1.84*29.3*R145+8*0.95*0.0000000567*(BQ145+273)^3))</f>
        <v>28.880220007312076</v>
      </c>
      <c r="W145">
        <f t="shared" ref="W145:W208" si="81">($C$7*BR145+$D$7*BS145+$E$7*V145)</f>
        <v>28.880220007312076</v>
      </c>
      <c r="X145">
        <f t="shared" ref="X145:X208" si="82">0.61365*EXP(17.502*W145/(240.97+W145))</f>
        <v>3.9939814425367763</v>
      </c>
      <c r="Y145">
        <f t="shared" ref="Y145:Y208" si="83">(Z145/AA145*100)</f>
        <v>49.98932857367739</v>
      </c>
      <c r="Z145">
        <f t="shared" ref="Z145:Z208" si="84">BJ145*(BO145+BP145)/1000</f>
        <v>1.9045923653367727</v>
      </c>
      <c r="AA145">
        <f t="shared" ref="AA145:AA208" si="85">0.61365*EXP(17.502*BQ145/(240.97+BQ145))</f>
        <v>3.8099978929096152</v>
      </c>
      <c r="AB145">
        <f t="shared" ref="AB145:AB208" si="86">(X145-BJ145*(BO145+BP145)/1000)</f>
        <v>2.0893890772000034</v>
      </c>
      <c r="AC145">
        <f t="shared" ref="AC145:AC208" si="87">(-J145*44100)</f>
        <v>-206.11075034419781</v>
      </c>
      <c r="AD145">
        <f t="shared" ref="AD145:AD208" si="88">2*29.3*R145*0.92*(BQ145-W145)</f>
        <v>-105.86107353499743</v>
      </c>
      <c r="AE145">
        <f t="shared" ref="AE145:AE208" si="89">2*0.95*0.0000000567*(((BQ145+$B$7)+273)^4-(W145+273)^4)</f>
        <v>-9.5853531553886366</v>
      </c>
      <c r="AF145">
        <f t="shared" ref="AF145:AF208" si="90">U145+AE145+AC145+AD145</f>
        <v>-3.8682834583923409E-2</v>
      </c>
      <c r="AG145">
        <f t="shared" ref="AG145:AG208" si="91">BN145*AU145*(BI145-BH145*(1000-AU145*BK145)/(1000-AU145*BJ145))/(100*BB145)</f>
        <v>-10.596272185445827</v>
      </c>
      <c r="AH145">
        <f t="shared" ref="AH145:AH208" si="92">1000*BN145*AU145*(BJ145-BK145)/(100*BB145*(1000-AU145*BJ145))</f>
        <v>4.6716561918223585</v>
      </c>
      <c r="AI145">
        <f t="shared" ref="AI145:AI208" si="93">(AJ145 - AK145 - BO145*1000/(8.314*(BQ145+273.15)) * AM145/BN145 * AL145) * BN145/(100*BB145) * (1000 - BK145)/1000</f>
        <v>4.8587288721149831</v>
      </c>
      <c r="AJ145">
        <v>170.79005392184899</v>
      </c>
      <c r="AK145">
        <v>177.04359393939399</v>
      </c>
      <c r="AL145">
        <v>-3.20901519592018</v>
      </c>
      <c r="AM145">
        <v>64.966146581853195</v>
      </c>
      <c r="AN145">
        <f t="shared" ref="AN145:AN208" si="94">(AP145 - AO145 + BO145*1000/(8.314*(BQ145+273.15)) * AR145/BN145 * AQ145) * BN145/(100*BB145) * 1000/(1000 - AP145)</f>
        <v>4.6737131597323769</v>
      </c>
      <c r="AO145">
        <v>20.5006873808865</v>
      </c>
      <c r="AP145">
        <v>25.962957575757599</v>
      </c>
      <c r="AQ145">
        <v>2.7402346702892598E-4</v>
      </c>
      <c r="AR145">
        <v>77.491526414042994</v>
      </c>
      <c r="AS145">
        <v>0</v>
      </c>
      <c r="AT145">
        <v>0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38625.564277138925</v>
      </c>
      <c r="AX145">
        <f t="shared" ref="AX145:AX208" si="98">$B$11*BW145+$C$11*BX145+$F$11*CI145*(1-CL145)</f>
        <v>2000.0119999999999</v>
      </c>
      <c r="AY145">
        <f t="shared" ref="AY145:AY208" si="99">AX145*AZ145</f>
        <v>1681.21038</v>
      </c>
      <c r="AZ145">
        <f t="shared" ref="AZ145:AZ208" si="100">($B$11*$D$9+$C$11*$D$9+$F$11*((CV145+CN145)/MAX(CV145+CN145+CW145, 0.1)*$I$9+CW145/MAX(CV145+CN145+CW145, 0.1)*$J$9))/($B$11+$C$11+$F$11)</f>
        <v>0.84060014639912162</v>
      </c>
      <c r="BA145">
        <f t="shared" ref="BA145:BA208" si="101">($B$11*$K$9+$C$11*$K$9+$F$11*((CV145+CN145)/MAX(CV145+CN145+CW145, 0.1)*$P$9+CW145/MAX(CV145+CN145+CW145, 0.1)*$Q$9))/($B$11+$C$11+$F$11)</f>
        <v>0.16075828255030469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1657481123.75</v>
      </c>
      <c r="BH145">
        <v>179.80099999999999</v>
      </c>
      <c r="BI145">
        <v>168.09200000000001</v>
      </c>
      <c r="BJ145">
        <v>25.962769999999999</v>
      </c>
      <c r="BK145">
        <v>20.501660000000001</v>
      </c>
      <c r="BL145">
        <v>174.2413</v>
      </c>
      <c r="BM145">
        <v>25.54204</v>
      </c>
      <c r="BN145">
        <v>499.93869999999998</v>
      </c>
      <c r="BO145">
        <v>73.307860000000005</v>
      </c>
      <c r="BP145">
        <v>5.0736379999999998E-2</v>
      </c>
      <c r="BQ145">
        <v>28.0684</v>
      </c>
      <c r="BR145">
        <v>27.962620000000001</v>
      </c>
      <c r="BS145">
        <v>999.9</v>
      </c>
      <c r="BT145">
        <v>0</v>
      </c>
      <c r="BU145">
        <v>0</v>
      </c>
      <c r="BV145">
        <v>10000</v>
      </c>
      <c r="BW145">
        <v>0</v>
      </c>
      <c r="BX145">
        <v>1919.0550000000001</v>
      </c>
      <c r="BY145">
        <v>11.70919</v>
      </c>
      <c r="BZ145">
        <v>184.59350000000001</v>
      </c>
      <c r="CA145">
        <v>171.61019999999999</v>
      </c>
      <c r="CB145">
        <v>5.4610969999999996</v>
      </c>
      <c r="CC145">
        <v>168.09200000000001</v>
      </c>
      <c r="CD145">
        <v>20.501660000000001</v>
      </c>
      <c r="CE145">
        <v>1.9032750000000001</v>
      </c>
      <c r="CF145">
        <v>1.502934</v>
      </c>
      <c r="CG145">
        <v>16.661799999999999</v>
      </c>
      <c r="CH145">
        <v>12.99804</v>
      </c>
      <c r="CI145">
        <v>2000.0119999999999</v>
      </c>
      <c r="CJ145">
        <v>0.97999530000000001</v>
      </c>
      <c r="CK145">
        <v>2.000468E-2</v>
      </c>
      <c r="CL145">
        <v>0</v>
      </c>
      <c r="CM145">
        <v>2.43601</v>
      </c>
      <c r="CN145">
        <v>0</v>
      </c>
      <c r="CO145">
        <v>17086.43</v>
      </c>
      <c r="CP145">
        <v>17300.240000000002</v>
      </c>
      <c r="CQ145">
        <v>45.218499999999999</v>
      </c>
      <c r="CR145">
        <v>46.75</v>
      </c>
      <c r="CS145">
        <v>45.193300000000001</v>
      </c>
      <c r="CT145">
        <v>44.811999999999998</v>
      </c>
      <c r="CU145">
        <v>44.311999999999998</v>
      </c>
      <c r="CV145">
        <v>1960.002</v>
      </c>
      <c r="CW145">
        <v>40.01</v>
      </c>
      <c r="CX145">
        <v>0</v>
      </c>
      <c r="CY145">
        <v>1657481101.3</v>
      </c>
      <c r="CZ145">
        <v>0</v>
      </c>
      <c r="DA145">
        <v>0</v>
      </c>
      <c r="DB145" t="s">
        <v>356</v>
      </c>
      <c r="DC145">
        <v>1657313570</v>
      </c>
      <c r="DD145">
        <v>1657313571.5</v>
      </c>
      <c r="DE145">
        <v>0</v>
      </c>
      <c r="DF145">
        <v>-0.183</v>
      </c>
      <c r="DG145">
        <v>-4.0000000000000001E-3</v>
      </c>
      <c r="DH145">
        <v>8.7509999999999994</v>
      </c>
      <c r="DI145">
        <v>0.37</v>
      </c>
      <c r="DJ145">
        <v>417</v>
      </c>
      <c r="DK145">
        <v>25</v>
      </c>
      <c r="DL145">
        <v>0.7</v>
      </c>
      <c r="DM145">
        <v>0.09</v>
      </c>
      <c r="DN145">
        <v>10.226669268292699</v>
      </c>
      <c r="DO145">
        <v>11.415002717769999</v>
      </c>
      <c r="DP145">
        <v>1.17090977911256</v>
      </c>
      <c r="DQ145">
        <v>0</v>
      </c>
      <c r="DR145">
        <v>5.4485004878048802</v>
      </c>
      <c r="DS145">
        <v>9.4461114982581196E-2</v>
      </c>
      <c r="DT145">
        <v>1.0066391062855701E-2</v>
      </c>
      <c r="DU145">
        <v>1</v>
      </c>
      <c r="DV145">
        <v>1</v>
      </c>
      <c r="DW145">
        <v>2</v>
      </c>
      <c r="DX145" t="s">
        <v>357</v>
      </c>
      <c r="DY145">
        <v>2.9662099999999998</v>
      </c>
      <c r="DZ145">
        <v>2.70479</v>
      </c>
      <c r="EA145">
        <v>3.3383900000000001E-2</v>
      </c>
      <c r="EB145">
        <v>3.2261999999999999E-2</v>
      </c>
      <c r="EC145">
        <v>8.8057999999999997E-2</v>
      </c>
      <c r="ED145">
        <v>7.5206899999999993E-2</v>
      </c>
      <c r="EE145">
        <v>37189.5</v>
      </c>
      <c r="EF145">
        <v>40586.300000000003</v>
      </c>
      <c r="EG145">
        <v>34906.800000000003</v>
      </c>
      <c r="EH145">
        <v>38080.400000000001</v>
      </c>
      <c r="EI145">
        <v>45236.4</v>
      </c>
      <c r="EJ145">
        <v>50893.9</v>
      </c>
      <c r="EK145">
        <v>54672.1</v>
      </c>
      <c r="EL145">
        <v>61121.2</v>
      </c>
      <c r="EM145">
        <v>1.8962000000000001</v>
      </c>
      <c r="EN145">
        <v>2.0304000000000002</v>
      </c>
      <c r="EO145">
        <v>5.8263500000000003E-2</v>
      </c>
      <c r="EP145">
        <v>0</v>
      </c>
      <c r="EQ145">
        <v>27.022500000000001</v>
      </c>
      <c r="ER145">
        <v>999.9</v>
      </c>
      <c r="ES145">
        <v>39.738999999999997</v>
      </c>
      <c r="ET145">
        <v>39.005000000000003</v>
      </c>
      <c r="EU145">
        <v>38.101300000000002</v>
      </c>
      <c r="EV145">
        <v>53.719499999999996</v>
      </c>
      <c r="EW145">
        <v>37.375799999999998</v>
      </c>
      <c r="EX145">
        <v>2</v>
      </c>
      <c r="EY145">
        <v>0.53845500000000002</v>
      </c>
      <c r="EZ145">
        <v>5.3436399999999997</v>
      </c>
      <c r="FA145">
        <v>20.067299999999999</v>
      </c>
      <c r="FB145">
        <v>5.1993200000000002</v>
      </c>
      <c r="FC145">
        <v>12.0099</v>
      </c>
      <c r="FD145">
        <v>4.9736000000000002</v>
      </c>
      <c r="FE145">
        <v>3.294</v>
      </c>
      <c r="FF145">
        <v>9999</v>
      </c>
      <c r="FG145">
        <v>9999</v>
      </c>
      <c r="FH145">
        <v>9999</v>
      </c>
      <c r="FI145">
        <v>583.29999999999995</v>
      </c>
      <c r="FJ145">
        <v>1.86313</v>
      </c>
      <c r="FK145">
        <v>1.86795</v>
      </c>
      <c r="FL145">
        <v>1.86765</v>
      </c>
      <c r="FM145">
        <v>1.8689</v>
      </c>
      <c r="FN145">
        <v>1.8696299999999999</v>
      </c>
      <c r="FO145">
        <v>1.8656900000000001</v>
      </c>
      <c r="FP145">
        <v>1.86673</v>
      </c>
      <c r="FQ145">
        <v>1.8680099999999999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5.4889999999999999</v>
      </c>
      <c r="GF145">
        <v>0.4209</v>
      </c>
      <c r="GG145">
        <v>4.1364293666523597</v>
      </c>
      <c r="GH145">
        <v>8.4522687725487305E-3</v>
      </c>
      <c r="GI145">
        <v>-1.6959636708711599E-6</v>
      </c>
      <c r="GJ145">
        <v>4.0157175029199598E-10</v>
      </c>
      <c r="GK145">
        <v>-9.3331712570041497E-2</v>
      </c>
      <c r="GL145">
        <v>-1.2380171323446701E-2</v>
      </c>
      <c r="GM145">
        <v>1.4613783029802699E-3</v>
      </c>
      <c r="GN145">
        <v>-7.38890925161513E-6</v>
      </c>
      <c r="GO145">
        <v>15</v>
      </c>
      <c r="GP145">
        <v>2141</v>
      </c>
      <c r="GQ145">
        <v>1</v>
      </c>
      <c r="GR145">
        <v>40</v>
      </c>
      <c r="GS145">
        <v>2792.6</v>
      </c>
      <c r="GT145">
        <v>2792.6</v>
      </c>
      <c r="GU145">
        <v>0.59448199999999995</v>
      </c>
      <c r="GV145">
        <v>2.7063000000000001</v>
      </c>
      <c r="GW145">
        <v>2.2485400000000002</v>
      </c>
      <c r="GX145">
        <v>2.7404799999999998</v>
      </c>
      <c r="GY145">
        <v>1.9958499999999999</v>
      </c>
      <c r="GZ145">
        <v>2.3901400000000002</v>
      </c>
      <c r="HA145">
        <v>42.430399999999999</v>
      </c>
      <c r="HB145">
        <v>13.3878</v>
      </c>
      <c r="HC145">
        <v>18</v>
      </c>
      <c r="HD145">
        <v>499.483</v>
      </c>
      <c r="HE145">
        <v>591.33699999999999</v>
      </c>
      <c r="HF145">
        <v>20.1585</v>
      </c>
      <c r="HG145">
        <v>33.717100000000002</v>
      </c>
      <c r="HH145">
        <v>30</v>
      </c>
      <c r="HI145">
        <v>33.527000000000001</v>
      </c>
      <c r="HJ145">
        <v>33.425800000000002</v>
      </c>
      <c r="HK145">
        <v>11.930099999999999</v>
      </c>
      <c r="HL145">
        <v>43.634700000000002</v>
      </c>
      <c r="HM145">
        <v>0</v>
      </c>
      <c r="HN145">
        <v>20.1511</v>
      </c>
      <c r="HO145">
        <v>130.53700000000001</v>
      </c>
      <c r="HP145">
        <v>20.5563</v>
      </c>
      <c r="HQ145">
        <v>101.34099999999999</v>
      </c>
      <c r="HR145">
        <v>101.711</v>
      </c>
    </row>
    <row r="146" spans="1:226" x14ac:dyDescent="0.2">
      <c r="A146">
        <v>130</v>
      </c>
      <c r="B146">
        <v>1657481132.0999999</v>
      </c>
      <c r="C146">
        <v>1879.0999999046301</v>
      </c>
      <c r="D146" t="s">
        <v>620</v>
      </c>
      <c r="E146" t="s">
        <v>621</v>
      </c>
      <c r="F146">
        <v>5</v>
      </c>
      <c r="G146" t="s">
        <v>584</v>
      </c>
      <c r="H146" t="s">
        <v>354</v>
      </c>
      <c r="I146">
        <v>1657481129.3499999</v>
      </c>
      <c r="J146">
        <f t="shared" si="68"/>
        <v>4.6856841342699075E-3</v>
      </c>
      <c r="K146">
        <f t="shared" si="69"/>
        <v>4.6856841342699074</v>
      </c>
      <c r="L146">
        <f t="shared" si="70"/>
        <v>4.179548979102119</v>
      </c>
      <c r="M146">
        <f t="shared" si="71"/>
        <v>162.22989999999999</v>
      </c>
      <c r="N146">
        <f t="shared" si="72"/>
        <v>113.61037691522965</v>
      </c>
      <c r="O146">
        <f t="shared" si="73"/>
        <v>8.3344233946089261</v>
      </c>
      <c r="P146">
        <f t="shared" si="74"/>
        <v>11.901137119489798</v>
      </c>
      <c r="Q146">
        <f t="shared" si="75"/>
        <v>0.1639161667366118</v>
      </c>
      <c r="R146">
        <f t="shared" si="76"/>
        <v>2.4191440505300776</v>
      </c>
      <c r="S146">
        <f t="shared" si="77"/>
        <v>0.15798642419907252</v>
      </c>
      <c r="T146">
        <f t="shared" si="78"/>
        <v>9.9256407251368389E-2</v>
      </c>
      <c r="U146">
        <f t="shared" si="79"/>
        <v>321.51625980000006</v>
      </c>
      <c r="V146">
        <f t="shared" si="80"/>
        <v>28.878458776357572</v>
      </c>
      <c r="W146">
        <f t="shared" si="81"/>
        <v>28.878458776357572</v>
      </c>
      <c r="X146">
        <f t="shared" si="82"/>
        <v>3.9935740546223135</v>
      </c>
      <c r="Y146">
        <f t="shared" si="83"/>
        <v>50.001591210353006</v>
      </c>
      <c r="Z146">
        <f t="shared" si="84"/>
        <v>1.9052915779708202</v>
      </c>
      <c r="AA146">
        <f t="shared" si="85"/>
        <v>3.8104618910134267</v>
      </c>
      <c r="AB146">
        <f t="shared" si="86"/>
        <v>2.0882824766514934</v>
      </c>
      <c r="AC146">
        <f t="shared" si="87"/>
        <v>-206.63867032130293</v>
      </c>
      <c r="AD146">
        <f t="shared" si="88"/>
        <v>-105.37601017879852</v>
      </c>
      <c r="AE146">
        <f t="shared" si="89"/>
        <v>-9.5398961913115947</v>
      </c>
      <c r="AF146">
        <f t="shared" si="90"/>
        <v>-3.8316891412975451E-2</v>
      </c>
      <c r="AG146">
        <f t="shared" si="91"/>
        <v>-11.43486238672752</v>
      </c>
      <c r="AH146">
        <f t="shared" si="92"/>
        <v>4.6815962552373627</v>
      </c>
      <c r="AI146">
        <f t="shared" si="93"/>
        <v>4.179548979102119</v>
      </c>
      <c r="AJ146">
        <v>152.15056920703401</v>
      </c>
      <c r="AK146">
        <v>159.29749696969699</v>
      </c>
      <c r="AL146">
        <v>-3.22533458740515</v>
      </c>
      <c r="AM146">
        <v>64.966146581853195</v>
      </c>
      <c r="AN146">
        <f t="shared" si="94"/>
        <v>4.6856841342699074</v>
      </c>
      <c r="AO146">
        <v>20.499872108375001</v>
      </c>
      <c r="AP146">
        <v>25.976533939393899</v>
      </c>
      <c r="AQ146">
        <v>1.7679043030646102E-5</v>
      </c>
      <c r="AR146">
        <v>77.491526414042994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38634.900010039193</v>
      </c>
      <c r="AX146">
        <f t="shared" si="98"/>
        <v>1999.998</v>
      </c>
      <c r="AY146">
        <f t="shared" si="99"/>
        <v>1681.1986200000001</v>
      </c>
      <c r="AZ146">
        <f t="shared" si="100"/>
        <v>0.84060015060015059</v>
      </c>
      <c r="BA146">
        <f t="shared" si="101"/>
        <v>0.16075829065829067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1657481129.3499999</v>
      </c>
      <c r="BH146">
        <v>162.22989999999999</v>
      </c>
      <c r="BI146">
        <v>149.4195</v>
      </c>
      <c r="BJ146">
        <v>25.971910000000001</v>
      </c>
      <c r="BK146">
        <v>20.499919999999999</v>
      </c>
      <c r="BL146">
        <v>156.80850000000001</v>
      </c>
      <c r="BM146">
        <v>25.55076</v>
      </c>
      <c r="BN146">
        <v>500.0016</v>
      </c>
      <c r="BO146">
        <v>73.308509999999998</v>
      </c>
      <c r="BP146">
        <v>5.1192000000000001E-2</v>
      </c>
      <c r="BQ146">
        <v>28.070489999999999</v>
      </c>
      <c r="BR146">
        <v>27.961400000000001</v>
      </c>
      <c r="BS146">
        <v>999.9</v>
      </c>
      <c r="BT146">
        <v>0</v>
      </c>
      <c r="BU146">
        <v>0</v>
      </c>
      <c r="BV146">
        <v>10002.5</v>
      </c>
      <c r="BW146">
        <v>0</v>
      </c>
      <c r="BX146">
        <v>2094.6640000000002</v>
      </c>
      <c r="BY146">
        <v>12.81044</v>
      </c>
      <c r="BZ146">
        <v>166.5558</v>
      </c>
      <c r="CA146">
        <v>152.54660000000001</v>
      </c>
      <c r="CB146">
        <v>5.471978</v>
      </c>
      <c r="CC146">
        <v>149.4195</v>
      </c>
      <c r="CD146">
        <v>20.499919999999999</v>
      </c>
      <c r="CE146">
        <v>1.9039630000000001</v>
      </c>
      <c r="CF146">
        <v>1.50282</v>
      </c>
      <c r="CG146">
        <v>16.667490000000001</v>
      </c>
      <c r="CH146">
        <v>12.996869999999999</v>
      </c>
      <c r="CI146">
        <v>1999.998</v>
      </c>
      <c r="CJ146">
        <v>0.97999499999999995</v>
      </c>
      <c r="CK146">
        <v>2.0004999999999998E-2</v>
      </c>
      <c r="CL146">
        <v>0</v>
      </c>
      <c r="CM146">
        <v>2.3123499999999999</v>
      </c>
      <c r="CN146">
        <v>0</v>
      </c>
      <c r="CO146">
        <v>17191.22</v>
      </c>
      <c r="CP146">
        <v>17300.099999999999</v>
      </c>
      <c r="CQ146">
        <v>45.218499999999999</v>
      </c>
      <c r="CR146">
        <v>46.743699999999997</v>
      </c>
      <c r="CS146">
        <v>45.186999999999998</v>
      </c>
      <c r="CT146">
        <v>44.811999999999998</v>
      </c>
      <c r="CU146">
        <v>44.311999999999998</v>
      </c>
      <c r="CV146">
        <v>1959.9880000000001</v>
      </c>
      <c r="CW146">
        <v>40.01</v>
      </c>
      <c r="CX146">
        <v>0</v>
      </c>
      <c r="CY146">
        <v>1657481106.7</v>
      </c>
      <c r="CZ146">
        <v>0</v>
      </c>
      <c r="DA146">
        <v>0</v>
      </c>
      <c r="DB146" t="s">
        <v>356</v>
      </c>
      <c r="DC146">
        <v>1657313570</v>
      </c>
      <c r="DD146">
        <v>1657313571.5</v>
      </c>
      <c r="DE146">
        <v>0</v>
      </c>
      <c r="DF146">
        <v>-0.183</v>
      </c>
      <c r="DG146">
        <v>-4.0000000000000001E-3</v>
      </c>
      <c r="DH146">
        <v>8.7509999999999994</v>
      </c>
      <c r="DI146">
        <v>0.37</v>
      </c>
      <c r="DJ146">
        <v>417</v>
      </c>
      <c r="DK146">
        <v>25</v>
      </c>
      <c r="DL146">
        <v>0.7</v>
      </c>
      <c r="DM146">
        <v>0.09</v>
      </c>
      <c r="DN146">
        <v>11.29396575</v>
      </c>
      <c r="DO146">
        <v>10.9592833395872</v>
      </c>
      <c r="DP146">
        <v>1.09096469033349</v>
      </c>
      <c r="DQ146">
        <v>0</v>
      </c>
      <c r="DR146">
        <v>5.4580002500000004</v>
      </c>
      <c r="DS146">
        <v>9.5454596622866802E-2</v>
      </c>
      <c r="DT146">
        <v>9.9324670871592403E-3</v>
      </c>
      <c r="DU146">
        <v>1</v>
      </c>
      <c r="DV146">
        <v>1</v>
      </c>
      <c r="DW146">
        <v>2</v>
      </c>
      <c r="DX146" t="s">
        <v>357</v>
      </c>
      <c r="DY146">
        <v>2.9666600000000001</v>
      </c>
      <c r="DZ146">
        <v>2.7052800000000001</v>
      </c>
      <c r="EA146">
        <v>3.0176600000000001E-2</v>
      </c>
      <c r="EB146">
        <v>2.88461E-2</v>
      </c>
      <c r="EC146">
        <v>8.8077299999999997E-2</v>
      </c>
      <c r="ED146">
        <v>7.5196299999999994E-2</v>
      </c>
      <c r="EE146">
        <v>37312.5</v>
      </c>
      <c r="EF146">
        <v>40729.599999999999</v>
      </c>
      <c r="EG146">
        <v>34906.5</v>
      </c>
      <c r="EH146">
        <v>38080.5</v>
      </c>
      <c r="EI146">
        <v>45234.6</v>
      </c>
      <c r="EJ146">
        <v>50893.7</v>
      </c>
      <c r="EK146">
        <v>54671.1</v>
      </c>
      <c r="EL146">
        <v>61120.3</v>
      </c>
      <c r="EM146">
        <v>1.8964000000000001</v>
      </c>
      <c r="EN146">
        <v>2.0299999999999998</v>
      </c>
      <c r="EO146">
        <v>5.7846300000000003E-2</v>
      </c>
      <c r="EP146">
        <v>0</v>
      </c>
      <c r="EQ146">
        <v>27.020199999999999</v>
      </c>
      <c r="ER146">
        <v>999.9</v>
      </c>
      <c r="ES146">
        <v>39.713999999999999</v>
      </c>
      <c r="ET146">
        <v>39.005000000000003</v>
      </c>
      <c r="EU146">
        <v>38.073900000000002</v>
      </c>
      <c r="EV146">
        <v>53.689500000000002</v>
      </c>
      <c r="EW146">
        <v>37.399799999999999</v>
      </c>
      <c r="EX146">
        <v>2</v>
      </c>
      <c r="EY146">
        <v>0.53884100000000001</v>
      </c>
      <c r="EZ146">
        <v>5.3524000000000003</v>
      </c>
      <c r="FA146">
        <v>20.066600000000001</v>
      </c>
      <c r="FB146">
        <v>5.1993200000000002</v>
      </c>
      <c r="FC146">
        <v>12.0099</v>
      </c>
      <c r="FD146">
        <v>4.9756</v>
      </c>
      <c r="FE146">
        <v>3.294</v>
      </c>
      <c r="FF146">
        <v>9999</v>
      </c>
      <c r="FG146">
        <v>9999</v>
      </c>
      <c r="FH146">
        <v>9999</v>
      </c>
      <c r="FI146">
        <v>583.29999999999995</v>
      </c>
      <c r="FJ146">
        <v>1.8631899999999999</v>
      </c>
      <c r="FK146">
        <v>1.86792</v>
      </c>
      <c r="FL146">
        <v>1.86765</v>
      </c>
      <c r="FM146">
        <v>1.8689</v>
      </c>
      <c r="FN146">
        <v>1.86957</v>
      </c>
      <c r="FO146">
        <v>1.8656900000000001</v>
      </c>
      <c r="FP146">
        <v>1.86673</v>
      </c>
      <c r="FQ146">
        <v>1.8680099999999999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5.3520000000000003</v>
      </c>
      <c r="GF146">
        <v>0.42130000000000001</v>
      </c>
      <c r="GG146">
        <v>4.1364293666523597</v>
      </c>
      <c r="GH146">
        <v>8.4522687725487305E-3</v>
      </c>
      <c r="GI146">
        <v>-1.6959636708711599E-6</v>
      </c>
      <c r="GJ146">
        <v>4.0157175029199598E-10</v>
      </c>
      <c r="GK146">
        <v>-9.3331712570041497E-2</v>
      </c>
      <c r="GL146">
        <v>-1.2380171323446701E-2</v>
      </c>
      <c r="GM146">
        <v>1.4613783029802699E-3</v>
      </c>
      <c r="GN146">
        <v>-7.38890925161513E-6</v>
      </c>
      <c r="GO146">
        <v>15</v>
      </c>
      <c r="GP146">
        <v>2141</v>
      </c>
      <c r="GQ146">
        <v>1</v>
      </c>
      <c r="GR146">
        <v>40</v>
      </c>
      <c r="GS146">
        <v>2792.7</v>
      </c>
      <c r="GT146">
        <v>2792.7</v>
      </c>
      <c r="GU146">
        <v>0.53832999999999998</v>
      </c>
      <c r="GV146">
        <v>2.7099600000000001</v>
      </c>
      <c r="GW146">
        <v>2.2485400000000002</v>
      </c>
      <c r="GX146">
        <v>2.7404799999999998</v>
      </c>
      <c r="GY146">
        <v>1.9958499999999999</v>
      </c>
      <c r="GZ146">
        <v>2.4072300000000002</v>
      </c>
      <c r="HA146">
        <v>42.430399999999999</v>
      </c>
      <c r="HB146">
        <v>13.3878</v>
      </c>
      <c r="HC146">
        <v>18</v>
      </c>
      <c r="HD146">
        <v>499.66800000000001</v>
      </c>
      <c r="HE146">
        <v>591.08299999999997</v>
      </c>
      <c r="HF146">
        <v>20.183199999999999</v>
      </c>
      <c r="HG146">
        <v>33.720199999999998</v>
      </c>
      <c r="HH146">
        <v>30.0002</v>
      </c>
      <c r="HI146">
        <v>33.533000000000001</v>
      </c>
      <c r="HJ146">
        <v>33.431800000000003</v>
      </c>
      <c r="HK146">
        <v>10.810700000000001</v>
      </c>
      <c r="HL146">
        <v>43.634700000000002</v>
      </c>
      <c r="HM146">
        <v>0</v>
      </c>
      <c r="HN146">
        <v>20.201599999999999</v>
      </c>
      <c r="HO146">
        <v>117.129</v>
      </c>
      <c r="HP146">
        <v>20.5563</v>
      </c>
      <c r="HQ146">
        <v>101.339</v>
      </c>
      <c r="HR146">
        <v>101.71</v>
      </c>
    </row>
    <row r="147" spans="1:226" x14ac:dyDescent="0.2">
      <c r="A147">
        <v>131</v>
      </c>
      <c r="B147">
        <v>1657481137.0999999</v>
      </c>
      <c r="C147">
        <v>1884.0999999046301</v>
      </c>
      <c r="D147" t="s">
        <v>622</v>
      </c>
      <c r="E147" t="s">
        <v>623</v>
      </c>
      <c r="F147">
        <v>5</v>
      </c>
      <c r="G147" t="s">
        <v>584</v>
      </c>
      <c r="H147" t="s">
        <v>354</v>
      </c>
      <c r="I147">
        <v>1657481134.5999999</v>
      </c>
      <c r="J147">
        <f t="shared" si="68"/>
        <v>4.6930839178317306E-3</v>
      </c>
      <c r="K147">
        <f t="shared" si="69"/>
        <v>4.6930839178317303</v>
      </c>
      <c r="L147">
        <f t="shared" si="70"/>
        <v>3.7250499197423772</v>
      </c>
      <c r="M147">
        <f t="shared" si="71"/>
        <v>145.61433333333301</v>
      </c>
      <c r="N147">
        <f t="shared" si="72"/>
        <v>102.27606859857799</v>
      </c>
      <c r="O147">
        <f t="shared" si="73"/>
        <v>7.502876580170617</v>
      </c>
      <c r="P147">
        <f t="shared" si="74"/>
        <v>10.68213108182584</v>
      </c>
      <c r="Q147">
        <f t="shared" si="75"/>
        <v>0.16411345852749443</v>
      </c>
      <c r="R147">
        <f t="shared" si="76"/>
        <v>2.4212818960172058</v>
      </c>
      <c r="S147">
        <f t="shared" si="77"/>
        <v>0.15817475524332314</v>
      </c>
      <c r="T147">
        <f t="shared" si="78"/>
        <v>9.9374886729932888E-2</v>
      </c>
      <c r="U147">
        <f t="shared" si="79"/>
        <v>321.51462833333363</v>
      </c>
      <c r="V147">
        <f t="shared" si="80"/>
        <v>28.886146939897177</v>
      </c>
      <c r="W147">
        <f t="shared" si="81"/>
        <v>28.886146939897177</v>
      </c>
      <c r="X147">
        <f t="shared" si="82"/>
        <v>3.9953526593703192</v>
      </c>
      <c r="Y147">
        <f t="shared" si="83"/>
        <v>49.997620401096214</v>
      </c>
      <c r="Z147">
        <f t="shared" si="84"/>
        <v>1.9063232881278396</v>
      </c>
      <c r="AA147">
        <f t="shared" si="85"/>
        <v>3.8128280362839888</v>
      </c>
      <c r="AB147">
        <f t="shared" si="86"/>
        <v>2.0890293712424794</v>
      </c>
      <c r="AC147">
        <f t="shared" si="87"/>
        <v>-206.96500077637933</v>
      </c>
      <c r="AD147">
        <f t="shared" si="88"/>
        <v>-105.08192615715087</v>
      </c>
      <c r="AE147">
        <f t="shared" si="89"/>
        <v>-9.505739903460011</v>
      </c>
      <c r="AF147">
        <f t="shared" si="90"/>
        <v>-3.803850365655137E-2</v>
      </c>
      <c r="AG147">
        <f t="shared" si="91"/>
        <v>-11.858605133597328</v>
      </c>
      <c r="AH147">
        <f t="shared" si="92"/>
        <v>4.6920100111759071</v>
      </c>
      <c r="AI147">
        <f t="shared" si="93"/>
        <v>3.7250499197423772</v>
      </c>
      <c r="AJ147">
        <v>135.426232334633</v>
      </c>
      <c r="AK147">
        <v>143.077727272727</v>
      </c>
      <c r="AL147">
        <v>-3.2120079762158098</v>
      </c>
      <c r="AM147">
        <v>64.966146581853195</v>
      </c>
      <c r="AN147">
        <f t="shared" si="94"/>
        <v>4.6930839178317303</v>
      </c>
      <c r="AO147">
        <v>20.501911987422201</v>
      </c>
      <c r="AP147">
        <v>25.993027878787899</v>
      </c>
      <c r="AQ147">
        <v>-1.4401975845901799E-3</v>
      </c>
      <c r="AR147">
        <v>77.491526414042994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38685.636453640662</v>
      </c>
      <c r="AX147">
        <f t="shared" si="98"/>
        <v>1999.9877777777799</v>
      </c>
      <c r="AY147">
        <f t="shared" si="99"/>
        <v>1681.1900333333349</v>
      </c>
      <c r="AZ147">
        <f t="shared" si="100"/>
        <v>0.84060015366760565</v>
      </c>
      <c r="BA147">
        <f t="shared" si="101"/>
        <v>0.16075829657847907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1657481134.5999999</v>
      </c>
      <c r="BH147">
        <v>145.61433333333301</v>
      </c>
      <c r="BI147">
        <v>132.20566666666701</v>
      </c>
      <c r="BJ147">
        <v>25.9862</v>
      </c>
      <c r="BK147">
        <v>20.502833333333299</v>
      </c>
      <c r="BL147">
        <v>140.32422222222201</v>
      </c>
      <c r="BM147">
        <v>25.564399999999999</v>
      </c>
      <c r="BN147">
        <v>500.06677777777799</v>
      </c>
      <c r="BO147">
        <v>73.3078222222222</v>
      </c>
      <c r="BP147">
        <v>5.1240977777777801E-2</v>
      </c>
      <c r="BQ147">
        <v>28.081144444444401</v>
      </c>
      <c r="BR147">
        <v>27.974711111111102</v>
      </c>
      <c r="BS147">
        <v>999.9</v>
      </c>
      <c r="BT147">
        <v>0</v>
      </c>
      <c r="BU147">
        <v>0</v>
      </c>
      <c r="BV147">
        <v>10016.666666666701</v>
      </c>
      <c r="BW147">
        <v>0</v>
      </c>
      <c r="BX147">
        <v>2203.4077777777802</v>
      </c>
      <c r="BY147">
        <v>13.4088888888889</v>
      </c>
      <c r="BZ147">
        <v>149.49922222222199</v>
      </c>
      <c r="CA147">
        <v>134.97266666666701</v>
      </c>
      <c r="CB147">
        <v>5.4833511111111104</v>
      </c>
      <c r="CC147">
        <v>132.20566666666701</v>
      </c>
      <c r="CD147">
        <v>20.502833333333299</v>
      </c>
      <c r="CE147">
        <v>1.90499222222222</v>
      </c>
      <c r="CF147">
        <v>1.50302111111111</v>
      </c>
      <c r="CG147">
        <v>16.676011111111102</v>
      </c>
      <c r="CH147">
        <v>12.998900000000001</v>
      </c>
      <c r="CI147">
        <v>1999.9877777777799</v>
      </c>
      <c r="CJ147">
        <v>0.97999499999999995</v>
      </c>
      <c r="CK147">
        <v>2.0004999999999998E-2</v>
      </c>
      <c r="CL147">
        <v>0</v>
      </c>
      <c r="CM147">
        <v>2.2436555555555602</v>
      </c>
      <c r="CN147">
        <v>0</v>
      </c>
      <c r="CO147">
        <v>17264.322222222199</v>
      </c>
      <c r="CP147">
        <v>17300.0222222222</v>
      </c>
      <c r="CQ147">
        <v>45.207999999999998</v>
      </c>
      <c r="CR147">
        <v>46.722000000000001</v>
      </c>
      <c r="CS147">
        <v>45.186999999999998</v>
      </c>
      <c r="CT147">
        <v>44.811999999999998</v>
      </c>
      <c r="CU147">
        <v>44.311999999999998</v>
      </c>
      <c r="CV147">
        <v>1959.9777777777799</v>
      </c>
      <c r="CW147">
        <v>40.01</v>
      </c>
      <c r="CX147">
        <v>0</v>
      </c>
      <c r="CY147">
        <v>1657481111.5</v>
      </c>
      <c r="CZ147">
        <v>0</v>
      </c>
      <c r="DA147">
        <v>0</v>
      </c>
      <c r="DB147" t="s">
        <v>356</v>
      </c>
      <c r="DC147">
        <v>1657313570</v>
      </c>
      <c r="DD147">
        <v>1657313571.5</v>
      </c>
      <c r="DE147">
        <v>0</v>
      </c>
      <c r="DF147">
        <v>-0.183</v>
      </c>
      <c r="DG147">
        <v>-4.0000000000000001E-3</v>
      </c>
      <c r="DH147">
        <v>8.7509999999999994</v>
      </c>
      <c r="DI147">
        <v>0.37</v>
      </c>
      <c r="DJ147">
        <v>417</v>
      </c>
      <c r="DK147">
        <v>25</v>
      </c>
      <c r="DL147">
        <v>0.7</v>
      </c>
      <c r="DM147">
        <v>0.09</v>
      </c>
      <c r="DN147">
        <v>12.042403902439</v>
      </c>
      <c r="DO147">
        <v>9.9236843205574896</v>
      </c>
      <c r="DP147">
        <v>1.01606578005051</v>
      </c>
      <c r="DQ147">
        <v>0</v>
      </c>
      <c r="DR147">
        <v>5.4649282926829299</v>
      </c>
      <c r="DS147">
        <v>0.114842926829266</v>
      </c>
      <c r="DT147">
        <v>1.1835770895671499E-2</v>
      </c>
      <c r="DU147">
        <v>0</v>
      </c>
      <c r="DV147">
        <v>0</v>
      </c>
      <c r="DW147">
        <v>2</v>
      </c>
      <c r="DX147" t="s">
        <v>363</v>
      </c>
      <c r="DY147">
        <v>2.9665499999999998</v>
      </c>
      <c r="DZ147">
        <v>2.7036199999999999</v>
      </c>
      <c r="EA147">
        <v>2.72114E-2</v>
      </c>
      <c r="EB147">
        <v>2.5587700000000001E-2</v>
      </c>
      <c r="EC147">
        <v>8.8122900000000004E-2</v>
      </c>
      <c r="ED147">
        <v>7.5219599999999998E-2</v>
      </c>
      <c r="EE147">
        <v>37426</v>
      </c>
      <c r="EF147">
        <v>40866</v>
      </c>
      <c r="EG147">
        <v>34906.1</v>
      </c>
      <c r="EH147">
        <v>38080.400000000001</v>
      </c>
      <c r="EI147">
        <v>45231.8</v>
      </c>
      <c r="EJ147">
        <v>50892.1</v>
      </c>
      <c r="EK147">
        <v>54670.6</v>
      </c>
      <c r="EL147">
        <v>61120.1</v>
      </c>
      <c r="EM147">
        <v>1.8966000000000001</v>
      </c>
      <c r="EN147">
        <v>2.0297999999999998</v>
      </c>
      <c r="EO147">
        <v>5.9068200000000001E-2</v>
      </c>
      <c r="EP147">
        <v>0</v>
      </c>
      <c r="EQ147">
        <v>27.017900000000001</v>
      </c>
      <c r="ER147">
        <v>999.9</v>
      </c>
      <c r="ES147">
        <v>39.713999999999999</v>
      </c>
      <c r="ET147">
        <v>39.005000000000003</v>
      </c>
      <c r="EU147">
        <v>38.075299999999999</v>
      </c>
      <c r="EV147">
        <v>53.669499999999999</v>
      </c>
      <c r="EW147">
        <v>37.291699999999999</v>
      </c>
      <c r="EX147">
        <v>2</v>
      </c>
      <c r="EY147">
        <v>0.53874</v>
      </c>
      <c r="EZ147">
        <v>5.3149899999999999</v>
      </c>
      <c r="FA147">
        <v>20.067399999999999</v>
      </c>
      <c r="FB147">
        <v>5.1945300000000003</v>
      </c>
      <c r="FC147">
        <v>12.0099</v>
      </c>
      <c r="FD147">
        <v>4.9744000000000002</v>
      </c>
      <c r="FE147">
        <v>3.294</v>
      </c>
      <c r="FF147">
        <v>9999</v>
      </c>
      <c r="FG147">
        <v>9999</v>
      </c>
      <c r="FH147">
        <v>9999</v>
      </c>
      <c r="FI147">
        <v>583.29999999999995</v>
      </c>
      <c r="FJ147">
        <v>1.8631599999999999</v>
      </c>
      <c r="FK147">
        <v>1.86792</v>
      </c>
      <c r="FL147">
        <v>1.8676200000000001</v>
      </c>
      <c r="FM147">
        <v>1.8689</v>
      </c>
      <c r="FN147">
        <v>1.86957</v>
      </c>
      <c r="FO147">
        <v>1.8656900000000001</v>
      </c>
      <c r="FP147">
        <v>1.8666400000000001</v>
      </c>
      <c r="FQ147">
        <v>1.8680699999999999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5.2279999999999998</v>
      </c>
      <c r="GF147">
        <v>0.42230000000000001</v>
      </c>
      <c r="GG147">
        <v>4.1364293666523597</v>
      </c>
      <c r="GH147">
        <v>8.4522687725487305E-3</v>
      </c>
      <c r="GI147">
        <v>-1.6959636708711599E-6</v>
      </c>
      <c r="GJ147">
        <v>4.0157175029199598E-10</v>
      </c>
      <c r="GK147">
        <v>-9.3331712570041497E-2</v>
      </c>
      <c r="GL147">
        <v>-1.2380171323446701E-2</v>
      </c>
      <c r="GM147">
        <v>1.4613783029802699E-3</v>
      </c>
      <c r="GN147">
        <v>-7.38890925161513E-6</v>
      </c>
      <c r="GO147">
        <v>15</v>
      </c>
      <c r="GP147">
        <v>2141</v>
      </c>
      <c r="GQ147">
        <v>1</v>
      </c>
      <c r="GR147">
        <v>40</v>
      </c>
      <c r="GS147">
        <v>2792.8</v>
      </c>
      <c r="GT147">
        <v>2792.8</v>
      </c>
      <c r="GU147">
        <v>0.49560500000000002</v>
      </c>
      <c r="GV147">
        <v>2.7148400000000001</v>
      </c>
      <c r="GW147">
        <v>2.2485400000000002</v>
      </c>
      <c r="GX147">
        <v>2.7416999999999998</v>
      </c>
      <c r="GY147">
        <v>1.9958499999999999</v>
      </c>
      <c r="GZ147">
        <v>2.36816</v>
      </c>
      <c r="HA147">
        <v>42.430399999999999</v>
      </c>
      <c r="HB147">
        <v>13.3878</v>
      </c>
      <c r="HC147">
        <v>18</v>
      </c>
      <c r="HD147">
        <v>499.82799999999997</v>
      </c>
      <c r="HE147">
        <v>590.98500000000001</v>
      </c>
      <c r="HF147">
        <v>20.208100000000002</v>
      </c>
      <c r="HG147">
        <v>33.723199999999999</v>
      </c>
      <c r="HH147">
        <v>29.9999</v>
      </c>
      <c r="HI147">
        <v>33.5366</v>
      </c>
      <c r="HJ147">
        <v>33.4377</v>
      </c>
      <c r="HK147">
        <v>9.7970699999999997</v>
      </c>
      <c r="HL147">
        <v>43.634700000000002</v>
      </c>
      <c r="HM147">
        <v>0</v>
      </c>
      <c r="HN147">
        <v>20.218699999999998</v>
      </c>
      <c r="HO147">
        <v>97.022199999999998</v>
      </c>
      <c r="HP147">
        <v>20.5473</v>
      </c>
      <c r="HQ147">
        <v>101.339</v>
      </c>
      <c r="HR147">
        <v>101.709</v>
      </c>
    </row>
    <row r="148" spans="1:226" x14ac:dyDescent="0.2">
      <c r="A148">
        <v>132</v>
      </c>
      <c r="B148">
        <v>1657481142.0999999</v>
      </c>
      <c r="C148">
        <v>1889.0999999046301</v>
      </c>
      <c r="D148" t="s">
        <v>624</v>
      </c>
      <c r="E148" t="s">
        <v>625</v>
      </c>
      <c r="F148">
        <v>5</v>
      </c>
      <c r="G148" t="s">
        <v>584</v>
      </c>
      <c r="H148" t="s">
        <v>354</v>
      </c>
      <c r="I148">
        <v>1657481139.3</v>
      </c>
      <c r="J148">
        <f t="shared" si="68"/>
        <v>4.7487779119389168E-3</v>
      </c>
      <c r="K148">
        <f t="shared" si="69"/>
        <v>4.7487779119389169</v>
      </c>
      <c r="L148">
        <f t="shared" si="70"/>
        <v>3.2120023385814189</v>
      </c>
      <c r="M148">
        <f t="shared" si="71"/>
        <v>130.8449</v>
      </c>
      <c r="N148">
        <f t="shared" si="72"/>
        <v>93.68214852974539</v>
      </c>
      <c r="O148">
        <f t="shared" si="73"/>
        <v>6.8724126693787619</v>
      </c>
      <c r="P148">
        <f t="shared" si="74"/>
        <v>9.5986285818165484</v>
      </c>
      <c r="Q148">
        <f t="shared" si="75"/>
        <v>0.16651051059062447</v>
      </c>
      <c r="R148">
        <f t="shared" si="76"/>
        <v>2.4178428358213657</v>
      </c>
      <c r="S148">
        <f t="shared" si="77"/>
        <v>0.1603921852544655</v>
      </c>
      <c r="T148">
        <f t="shared" si="78"/>
        <v>0.10077609258626855</v>
      </c>
      <c r="U148">
        <f t="shared" si="79"/>
        <v>321.51450420000003</v>
      </c>
      <c r="V148">
        <f t="shared" si="80"/>
        <v>28.872787095832898</v>
      </c>
      <c r="W148">
        <f t="shared" si="81"/>
        <v>28.872787095832898</v>
      </c>
      <c r="X148">
        <f t="shared" si="82"/>
        <v>3.9922623922108995</v>
      </c>
      <c r="Y148">
        <f t="shared" si="83"/>
        <v>50.02394202463325</v>
      </c>
      <c r="Z148">
        <f t="shared" si="84"/>
        <v>1.9076464516592064</v>
      </c>
      <c r="AA148">
        <f t="shared" si="85"/>
        <v>3.813466860967945</v>
      </c>
      <c r="AB148">
        <f t="shared" si="86"/>
        <v>2.0846159405516929</v>
      </c>
      <c r="AC148">
        <f t="shared" si="87"/>
        <v>-209.42110591650624</v>
      </c>
      <c r="AD148">
        <f t="shared" si="88"/>
        <v>-102.81637696800713</v>
      </c>
      <c r="AE148">
        <f t="shared" si="89"/>
        <v>-9.3135403447381986</v>
      </c>
      <c r="AF148">
        <f t="shared" si="90"/>
        <v>-3.6519029251550705E-2</v>
      </c>
      <c r="AG148">
        <f t="shared" si="91"/>
        <v>-12.587734348014944</v>
      </c>
      <c r="AH148">
        <f t="shared" si="92"/>
        <v>4.7042015226802656</v>
      </c>
      <c r="AI148">
        <f t="shared" si="93"/>
        <v>3.2120023385814189</v>
      </c>
      <c r="AJ148">
        <v>118.310954140421</v>
      </c>
      <c r="AK148">
        <v>126.813806060606</v>
      </c>
      <c r="AL148">
        <v>-3.2704034329081999</v>
      </c>
      <c r="AM148">
        <v>64.966146581853195</v>
      </c>
      <c r="AN148">
        <f t="shared" si="94"/>
        <v>4.7487779119389169</v>
      </c>
      <c r="AO148">
        <v>20.505510029910099</v>
      </c>
      <c r="AP148">
        <v>26.013529696969702</v>
      </c>
      <c r="AQ148">
        <v>9.2886944833464793E-3</v>
      </c>
      <c r="AR148">
        <v>77.491526414042994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38601.436833495798</v>
      </c>
      <c r="AX148">
        <f t="shared" si="98"/>
        <v>1999.9870000000001</v>
      </c>
      <c r="AY148">
        <f t="shared" si="99"/>
        <v>1681.18938</v>
      </c>
      <c r="AZ148">
        <f t="shared" si="100"/>
        <v>0.84060015390100029</v>
      </c>
      <c r="BA148">
        <f t="shared" si="101"/>
        <v>0.16075829702893069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1657481139.3</v>
      </c>
      <c r="BH148">
        <v>130.8449</v>
      </c>
      <c r="BI148">
        <v>116.4786</v>
      </c>
      <c r="BJ148">
        <v>26.00432</v>
      </c>
      <c r="BK148">
        <v>20.506209999999999</v>
      </c>
      <c r="BL148">
        <v>125.6722</v>
      </c>
      <c r="BM148">
        <v>25.581720000000001</v>
      </c>
      <c r="BN148">
        <v>500.01240000000001</v>
      </c>
      <c r="BO148">
        <v>73.308059999999998</v>
      </c>
      <c r="BP148">
        <v>5.0768519999999998E-2</v>
      </c>
      <c r="BQ148">
        <v>28.084019999999999</v>
      </c>
      <c r="BR148">
        <v>27.970410000000001</v>
      </c>
      <c r="BS148">
        <v>999.9</v>
      </c>
      <c r="BT148">
        <v>0</v>
      </c>
      <c r="BU148">
        <v>0</v>
      </c>
      <c r="BV148">
        <v>9994</v>
      </c>
      <c r="BW148">
        <v>0</v>
      </c>
      <c r="BX148">
        <v>2267.5940000000001</v>
      </c>
      <c r="BY148">
        <v>14.36632</v>
      </c>
      <c r="BZ148">
        <v>134.3383</v>
      </c>
      <c r="CA148">
        <v>118.9171</v>
      </c>
      <c r="CB148">
        <v>5.4981239999999998</v>
      </c>
      <c r="CC148">
        <v>116.4786</v>
      </c>
      <c r="CD148">
        <v>20.506209999999999</v>
      </c>
      <c r="CE148">
        <v>1.906328</v>
      </c>
      <c r="CF148">
        <v>1.5032719999999999</v>
      </c>
      <c r="CG148">
        <v>16.68703</v>
      </c>
      <c r="CH148">
        <v>13.00146</v>
      </c>
      <c r="CI148">
        <v>1999.9870000000001</v>
      </c>
      <c r="CJ148">
        <v>0.97999499999999995</v>
      </c>
      <c r="CK148">
        <v>2.0004999999999998E-2</v>
      </c>
      <c r="CL148">
        <v>0</v>
      </c>
      <c r="CM148">
        <v>2.2296900000000002</v>
      </c>
      <c r="CN148">
        <v>0</v>
      </c>
      <c r="CO148">
        <v>17313.37</v>
      </c>
      <c r="CP148">
        <v>17300.02</v>
      </c>
      <c r="CQ148">
        <v>45.224800000000002</v>
      </c>
      <c r="CR148">
        <v>46.75</v>
      </c>
      <c r="CS148">
        <v>45.2059</v>
      </c>
      <c r="CT148">
        <v>44.811999999999998</v>
      </c>
      <c r="CU148">
        <v>44.311999999999998</v>
      </c>
      <c r="CV148">
        <v>1959.9770000000001</v>
      </c>
      <c r="CW148">
        <v>40.01</v>
      </c>
      <c r="CX148">
        <v>0</v>
      </c>
      <c r="CY148">
        <v>1657481116.3</v>
      </c>
      <c r="CZ148">
        <v>0</v>
      </c>
      <c r="DA148">
        <v>0</v>
      </c>
      <c r="DB148" t="s">
        <v>356</v>
      </c>
      <c r="DC148">
        <v>1657313570</v>
      </c>
      <c r="DD148">
        <v>1657313571.5</v>
      </c>
      <c r="DE148">
        <v>0</v>
      </c>
      <c r="DF148">
        <v>-0.183</v>
      </c>
      <c r="DG148">
        <v>-4.0000000000000001E-3</v>
      </c>
      <c r="DH148">
        <v>8.7509999999999994</v>
      </c>
      <c r="DI148">
        <v>0.37</v>
      </c>
      <c r="DJ148">
        <v>417</v>
      </c>
      <c r="DK148">
        <v>25</v>
      </c>
      <c r="DL148">
        <v>0.7</v>
      </c>
      <c r="DM148">
        <v>0.09</v>
      </c>
      <c r="DN148">
        <v>12.8801804878049</v>
      </c>
      <c r="DO148">
        <v>9.5996717770034792</v>
      </c>
      <c r="DP148">
        <v>0.98387084300574501</v>
      </c>
      <c r="DQ148">
        <v>0</v>
      </c>
      <c r="DR148">
        <v>5.4759182926829304</v>
      </c>
      <c r="DS148">
        <v>0.130860627177696</v>
      </c>
      <c r="DT148">
        <v>1.35252309664132E-2</v>
      </c>
      <c r="DU148">
        <v>0</v>
      </c>
      <c r="DV148">
        <v>0</v>
      </c>
      <c r="DW148">
        <v>2</v>
      </c>
      <c r="DX148" t="s">
        <v>363</v>
      </c>
      <c r="DY148">
        <v>2.9666100000000002</v>
      </c>
      <c r="DZ148">
        <v>2.7055600000000002</v>
      </c>
      <c r="EA148">
        <v>2.4158900000000001E-2</v>
      </c>
      <c r="EB148">
        <v>2.2374600000000001E-2</v>
      </c>
      <c r="EC148">
        <v>8.8153400000000007E-2</v>
      </c>
      <c r="ED148">
        <v>7.5212299999999996E-2</v>
      </c>
      <c r="EE148">
        <v>37543.1</v>
      </c>
      <c r="EF148">
        <v>41000.800000000003</v>
      </c>
      <c r="EG148">
        <v>34905.9</v>
      </c>
      <c r="EH148">
        <v>38080.5</v>
      </c>
      <c r="EI148">
        <v>45229.9</v>
      </c>
      <c r="EJ148">
        <v>50893</v>
      </c>
      <c r="EK148">
        <v>54670.2</v>
      </c>
      <c r="EL148">
        <v>61120.800000000003</v>
      </c>
      <c r="EM148">
        <v>1.8959999999999999</v>
      </c>
      <c r="EN148">
        <v>2.0297999999999998</v>
      </c>
      <c r="EO148">
        <v>5.8531800000000002E-2</v>
      </c>
      <c r="EP148">
        <v>0</v>
      </c>
      <c r="EQ148">
        <v>27.015599999999999</v>
      </c>
      <c r="ER148">
        <v>999.9</v>
      </c>
      <c r="ES148">
        <v>39.69</v>
      </c>
      <c r="ET148">
        <v>39.005000000000003</v>
      </c>
      <c r="EU148">
        <v>38.055599999999998</v>
      </c>
      <c r="EV148">
        <v>53.619500000000002</v>
      </c>
      <c r="EW148">
        <v>37.3277</v>
      </c>
      <c r="EX148">
        <v>2</v>
      </c>
      <c r="EY148">
        <v>0.53922800000000004</v>
      </c>
      <c r="EZ148">
        <v>5.3249500000000003</v>
      </c>
      <c r="FA148">
        <v>20.067399999999999</v>
      </c>
      <c r="FB148">
        <v>5.1981200000000003</v>
      </c>
      <c r="FC148">
        <v>12.0099</v>
      </c>
      <c r="FD148">
        <v>4.976</v>
      </c>
      <c r="FE148">
        <v>3.294</v>
      </c>
      <c r="FF148">
        <v>9999</v>
      </c>
      <c r="FG148">
        <v>9999</v>
      </c>
      <c r="FH148">
        <v>9999</v>
      </c>
      <c r="FI148">
        <v>583.29999999999995</v>
      </c>
      <c r="FJ148">
        <v>1.8632500000000001</v>
      </c>
      <c r="FK148">
        <v>1.86798</v>
      </c>
      <c r="FL148">
        <v>1.86768</v>
      </c>
      <c r="FM148">
        <v>1.8689</v>
      </c>
      <c r="FN148">
        <v>1.8696299999999999</v>
      </c>
      <c r="FO148">
        <v>1.8656900000000001</v>
      </c>
      <c r="FP148">
        <v>1.8666700000000001</v>
      </c>
      <c r="FQ148">
        <v>1.8680699999999999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5.1020000000000003</v>
      </c>
      <c r="GF148">
        <v>0.4229</v>
      </c>
      <c r="GG148">
        <v>4.1364293666523597</v>
      </c>
      <c r="GH148">
        <v>8.4522687725487305E-3</v>
      </c>
      <c r="GI148">
        <v>-1.6959636708711599E-6</v>
      </c>
      <c r="GJ148">
        <v>4.0157175029199598E-10</v>
      </c>
      <c r="GK148">
        <v>-9.3331712570041497E-2</v>
      </c>
      <c r="GL148">
        <v>-1.2380171323446701E-2</v>
      </c>
      <c r="GM148">
        <v>1.4613783029802699E-3</v>
      </c>
      <c r="GN148">
        <v>-7.38890925161513E-6</v>
      </c>
      <c r="GO148">
        <v>15</v>
      </c>
      <c r="GP148">
        <v>2141</v>
      </c>
      <c r="GQ148">
        <v>1</v>
      </c>
      <c r="GR148">
        <v>40</v>
      </c>
      <c r="GS148">
        <v>2792.9</v>
      </c>
      <c r="GT148">
        <v>2792.8</v>
      </c>
      <c r="GU148">
        <v>0.43945299999999998</v>
      </c>
      <c r="GV148">
        <v>2.7197300000000002</v>
      </c>
      <c r="GW148">
        <v>2.2485400000000002</v>
      </c>
      <c r="GX148">
        <v>2.7404799999999998</v>
      </c>
      <c r="GY148">
        <v>1.9958499999999999</v>
      </c>
      <c r="GZ148">
        <v>2.3779300000000001</v>
      </c>
      <c r="HA148">
        <v>42.430399999999999</v>
      </c>
      <c r="HB148">
        <v>13.379</v>
      </c>
      <c r="HC148">
        <v>18</v>
      </c>
      <c r="HD148">
        <v>499.46600000000001</v>
      </c>
      <c r="HE148">
        <v>591.01400000000001</v>
      </c>
      <c r="HF148">
        <v>20.226900000000001</v>
      </c>
      <c r="HG148">
        <v>33.723799999999997</v>
      </c>
      <c r="HH148">
        <v>30.0001</v>
      </c>
      <c r="HI148">
        <v>33.542000000000002</v>
      </c>
      <c r="HJ148">
        <v>33.4407</v>
      </c>
      <c r="HK148">
        <v>8.8345199999999995</v>
      </c>
      <c r="HL148">
        <v>43.634700000000002</v>
      </c>
      <c r="HM148">
        <v>0</v>
      </c>
      <c r="HN148">
        <v>20.240300000000001</v>
      </c>
      <c r="HO148">
        <v>83.450299999999999</v>
      </c>
      <c r="HP148">
        <v>20.5291</v>
      </c>
      <c r="HQ148">
        <v>101.33799999999999</v>
      </c>
      <c r="HR148">
        <v>101.71</v>
      </c>
    </row>
    <row r="149" spans="1:226" x14ac:dyDescent="0.2">
      <c r="A149">
        <v>133</v>
      </c>
      <c r="B149">
        <v>1657481147.0999999</v>
      </c>
      <c r="C149">
        <v>1894.0999999046301</v>
      </c>
      <c r="D149" t="s">
        <v>626</v>
      </c>
      <c r="E149" t="s">
        <v>627</v>
      </c>
      <c r="F149">
        <v>5</v>
      </c>
      <c r="G149" t="s">
        <v>584</v>
      </c>
      <c r="H149" t="s">
        <v>354</v>
      </c>
      <c r="I149">
        <v>1657481144.5999999</v>
      </c>
      <c r="J149">
        <f t="shared" si="68"/>
        <v>4.7452417897933799E-3</v>
      </c>
      <c r="K149">
        <f t="shared" si="69"/>
        <v>4.7452417897933801</v>
      </c>
      <c r="L149">
        <f t="shared" si="70"/>
        <v>2.4447747647733657</v>
      </c>
      <c r="M149">
        <f t="shared" si="71"/>
        <v>114.13566666666701</v>
      </c>
      <c r="N149">
        <f t="shared" si="72"/>
        <v>85.175076890751441</v>
      </c>
      <c r="O149">
        <f t="shared" si="73"/>
        <v>6.2484976757743063</v>
      </c>
      <c r="P149">
        <f t="shared" si="74"/>
        <v>8.3730649143336269</v>
      </c>
      <c r="Q149">
        <f t="shared" si="75"/>
        <v>0.166451762848221</v>
      </c>
      <c r="R149">
        <f t="shared" si="76"/>
        <v>2.4211498075160662</v>
      </c>
      <c r="S149">
        <f t="shared" si="77"/>
        <v>0.16034569026681728</v>
      </c>
      <c r="T149">
        <f t="shared" si="78"/>
        <v>0.10074600075795082</v>
      </c>
      <c r="U149">
        <f t="shared" si="79"/>
        <v>321.51551499999948</v>
      </c>
      <c r="V149">
        <f t="shared" si="80"/>
        <v>28.874236535431791</v>
      </c>
      <c r="W149">
        <f t="shared" si="81"/>
        <v>28.874236535431791</v>
      </c>
      <c r="X149">
        <f t="shared" si="82"/>
        <v>3.9925975614290832</v>
      </c>
      <c r="Y149">
        <f t="shared" si="83"/>
        <v>50.052917606123515</v>
      </c>
      <c r="Z149">
        <f t="shared" si="84"/>
        <v>1.9088999502410426</v>
      </c>
      <c r="AA149">
        <f t="shared" si="85"/>
        <v>3.813763595685991</v>
      </c>
      <c r="AB149">
        <f t="shared" si="86"/>
        <v>2.0836976111880405</v>
      </c>
      <c r="AC149">
        <f t="shared" si="87"/>
        <v>-209.26516292988805</v>
      </c>
      <c r="AD149">
        <f t="shared" si="88"/>
        <v>-102.97186784447035</v>
      </c>
      <c r="AE149">
        <f t="shared" si="89"/>
        <v>-9.3150141340626931</v>
      </c>
      <c r="AF149">
        <f t="shared" si="90"/>
        <v>-3.6529908421641721E-2</v>
      </c>
      <c r="AG149">
        <f t="shared" si="91"/>
        <v>-12.909442750715142</v>
      </c>
      <c r="AH149">
        <f t="shared" si="92"/>
        <v>4.7167772234851233</v>
      </c>
      <c r="AI149">
        <f t="shared" si="93"/>
        <v>2.4447747647733657</v>
      </c>
      <c r="AJ149">
        <v>101.58483695256599</v>
      </c>
      <c r="AK149">
        <v>110.776606060606</v>
      </c>
      <c r="AL149">
        <v>-3.2042322129760001</v>
      </c>
      <c r="AM149">
        <v>64.966146581853195</v>
      </c>
      <c r="AN149">
        <f t="shared" si="94"/>
        <v>4.7452417897933801</v>
      </c>
      <c r="AO149">
        <v>20.508650563471001</v>
      </c>
      <c r="AP149">
        <v>26.0278321212121</v>
      </c>
      <c r="AQ149">
        <v>5.9595333402633396E-3</v>
      </c>
      <c r="AR149">
        <v>77.491526414042994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38681.913418079988</v>
      </c>
      <c r="AX149">
        <f t="shared" si="98"/>
        <v>1999.9933333333299</v>
      </c>
      <c r="AY149">
        <f t="shared" si="99"/>
        <v>1681.1946999999973</v>
      </c>
      <c r="AZ149">
        <f t="shared" si="100"/>
        <v>0.84060015200050675</v>
      </c>
      <c r="BA149">
        <f t="shared" si="101"/>
        <v>0.16075829336097788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1657481144.5999999</v>
      </c>
      <c r="BH149">
        <v>114.13566666666701</v>
      </c>
      <c r="BI149">
        <v>99.2899888888889</v>
      </c>
      <c r="BJ149">
        <v>26.020766666666699</v>
      </c>
      <c r="BK149">
        <v>20.5077777777778</v>
      </c>
      <c r="BL149">
        <v>109.096777777778</v>
      </c>
      <c r="BM149">
        <v>25.5974</v>
      </c>
      <c r="BN149">
        <v>499.98755555555601</v>
      </c>
      <c r="BO149">
        <v>73.309588888888896</v>
      </c>
      <c r="BP149">
        <v>5.1045511111111101E-2</v>
      </c>
      <c r="BQ149">
        <v>28.085355555555601</v>
      </c>
      <c r="BR149">
        <v>27.975200000000001</v>
      </c>
      <c r="BS149">
        <v>999.9</v>
      </c>
      <c r="BT149">
        <v>0</v>
      </c>
      <c r="BU149">
        <v>0</v>
      </c>
      <c r="BV149">
        <v>10015.5555555556</v>
      </c>
      <c r="BW149">
        <v>0</v>
      </c>
      <c r="BX149">
        <v>2288.9211111111099</v>
      </c>
      <c r="BY149">
        <v>14.8455333333333</v>
      </c>
      <c r="BZ149">
        <v>117.18488888888901</v>
      </c>
      <c r="CA149">
        <v>101.36884444444399</v>
      </c>
      <c r="CB149">
        <v>5.5130088888888897</v>
      </c>
      <c r="CC149">
        <v>99.2899888888889</v>
      </c>
      <c r="CD149">
        <v>20.5077777777778</v>
      </c>
      <c r="CE149">
        <v>1.90757222222222</v>
      </c>
      <c r="CF149">
        <v>1.50341666666667</v>
      </c>
      <c r="CG149">
        <v>16.697322222222201</v>
      </c>
      <c r="CH149">
        <v>13.002966666666699</v>
      </c>
      <c r="CI149">
        <v>1999.9933333333299</v>
      </c>
      <c r="CJ149">
        <v>0.97999499999999995</v>
      </c>
      <c r="CK149">
        <v>2.0004999999999998E-2</v>
      </c>
      <c r="CL149">
        <v>0</v>
      </c>
      <c r="CM149">
        <v>2.24762222222222</v>
      </c>
      <c r="CN149">
        <v>0</v>
      </c>
      <c r="CO149">
        <v>17338.2</v>
      </c>
      <c r="CP149">
        <v>17300.0444444444</v>
      </c>
      <c r="CQ149">
        <v>45.215000000000003</v>
      </c>
      <c r="CR149">
        <v>46.728999999999999</v>
      </c>
      <c r="CS149">
        <v>45.207999999999998</v>
      </c>
      <c r="CT149">
        <v>44.811999999999998</v>
      </c>
      <c r="CU149">
        <v>44.311999999999998</v>
      </c>
      <c r="CV149">
        <v>1959.9833333333299</v>
      </c>
      <c r="CW149">
        <v>40.01</v>
      </c>
      <c r="CX149">
        <v>0</v>
      </c>
      <c r="CY149">
        <v>1657481121.7</v>
      </c>
      <c r="CZ149">
        <v>0</v>
      </c>
      <c r="DA149">
        <v>0</v>
      </c>
      <c r="DB149" t="s">
        <v>356</v>
      </c>
      <c r="DC149">
        <v>1657313570</v>
      </c>
      <c r="DD149">
        <v>1657313571.5</v>
      </c>
      <c r="DE149">
        <v>0</v>
      </c>
      <c r="DF149">
        <v>-0.183</v>
      </c>
      <c r="DG149">
        <v>-4.0000000000000001E-3</v>
      </c>
      <c r="DH149">
        <v>8.7509999999999994</v>
      </c>
      <c r="DI149">
        <v>0.37</v>
      </c>
      <c r="DJ149">
        <v>417</v>
      </c>
      <c r="DK149">
        <v>25</v>
      </c>
      <c r="DL149">
        <v>0.7</v>
      </c>
      <c r="DM149">
        <v>0.09</v>
      </c>
      <c r="DN149">
        <v>13.8080902439024</v>
      </c>
      <c r="DO149">
        <v>8.5290878048780492</v>
      </c>
      <c r="DP149">
        <v>0.88140983208717405</v>
      </c>
      <c r="DQ149">
        <v>0</v>
      </c>
      <c r="DR149">
        <v>5.4906995121951203</v>
      </c>
      <c r="DS149">
        <v>0.16321986062720101</v>
      </c>
      <c r="DT149">
        <v>1.66452873212194E-2</v>
      </c>
      <c r="DU149">
        <v>0</v>
      </c>
      <c r="DV149">
        <v>0</v>
      </c>
      <c r="DW149">
        <v>2</v>
      </c>
      <c r="DX149" t="s">
        <v>363</v>
      </c>
      <c r="DY149">
        <v>2.96699</v>
      </c>
      <c r="DZ149">
        <v>2.7050000000000001</v>
      </c>
      <c r="EA149">
        <v>2.1086500000000001E-2</v>
      </c>
      <c r="EB149">
        <v>1.9131100000000002E-2</v>
      </c>
      <c r="EC149">
        <v>8.8199299999999994E-2</v>
      </c>
      <c r="ED149">
        <v>7.5212699999999993E-2</v>
      </c>
      <c r="EE149">
        <v>37661.699999999997</v>
      </c>
      <c r="EF149">
        <v>41137.1</v>
      </c>
      <c r="EG149">
        <v>34906.400000000001</v>
      </c>
      <c r="EH149">
        <v>38081</v>
      </c>
      <c r="EI149">
        <v>45228.1</v>
      </c>
      <c r="EJ149">
        <v>50892.9</v>
      </c>
      <c r="EK149">
        <v>54670.9</v>
      </c>
      <c r="EL149">
        <v>61120.800000000003</v>
      </c>
      <c r="EM149">
        <v>1.897</v>
      </c>
      <c r="EN149">
        <v>2.0295999999999998</v>
      </c>
      <c r="EO149">
        <v>5.8621199999999998E-2</v>
      </c>
      <c r="EP149">
        <v>0</v>
      </c>
      <c r="EQ149">
        <v>27.013300000000001</v>
      </c>
      <c r="ER149">
        <v>999.9</v>
      </c>
      <c r="ES149">
        <v>39.69</v>
      </c>
      <c r="ET149">
        <v>39.034999999999997</v>
      </c>
      <c r="EU149">
        <v>38.112900000000003</v>
      </c>
      <c r="EV149">
        <v>53.539499999999997</v>
      </c>
      <c r="EW149">
        <v>37.335700000000003</v>
      </c>
      <c r="EX149">
        <v>2</v>
      </c>
      <c r="EY149">
        <v>0.539045</v>
      </c>
      <c r="EZ149">
        <v>5.29392</v>
      </c>
      <c r="FA149">
        <v>20.0684</v>
      </c>
      <c r="FB149">
        <v>5.1945300000000003</v>
      </c>
      <c r="FC149">
        <v>12.0099</v>
      </c>
      <c r="FD149">
        <v>4.9736000000000002</v>
      </c>
      <c r="FE149">
        <v>3.2936000000000001</v>
      </c>
      <c r="FF149">
        <v>9999</v>
      </c>
      <c r="FG149">
        <v>9999</v>
      </c>
      <c r="FH149">
        <v>9999</v>
      </c>
      <c r="FI149">
        <v>583.29999999999995</v>
      </c>
      <c r="FJ149">
        <v>1.8632500000000001</v>
      </c>
      <c r="FK149">
        <v>1.86792</v>
      </c>
      <c r="FL149">
        <v>1.86768</v>
      </c>
      <c r="FM149">
        <v>1.8689</v>
      </c>
      <c r="FN149">
        <v>1.8696600000000001</v>
      </c>
      <c r="FO149">
        <v>1.8656900000000001</v>
      </c>
      <c r="FP149">
        <v>1.8666700000000001</v>
      </c>
      <c r="FQ149">
        <v>1.8680399999999999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4.976</v>
      </c>
      <c r="GF149">
        <v>0.42380000000000001</v>
      </c>
      <c r="GG149">
        <v>4.1364293666523597</v>
      </c>
      <c r="GH149">
        <v>8.4522687725487305E-3</v>
      </c>
      <c r="GI149">
        <v>-1.6959636708711599E-6</v>
      </c>
      <c r="GJ149">
        <v>4.0157175029199598E-10</v>
      </c>
      <c r="GK149">
        <v>-9.3331712570041497E-2</v>
      </c>
      <c r="GL149">
        <v>-1.2380171323446701E-2</v>
      </c>
      <c r="GM149">
        <v>1.4613783029802699E-3</v>
      </c>
      <c r="GN149">
        <v>-7.38890925161513E-6</v>
      </c>
      <c r="GO149">
        <v>15</v>
      </c>
      <c r="GP149">
        <v>2141</v>
      </c>
      <c r="GQ149">
        <v>1</v>
      </c>
      <c r="GR149">
        <v>40</v>
      </c>
      <c r="GS149">
        <v>2793</v>
      </c>
      <c r="GT149">
        <v>2792.9</v>
      </c>
      <c r="GU149">
        <v>0.39184600000000003</v>
      </c>
      <c r="GV149">
        <v>2.7221700000000002</v>
      </c>
      <c r="GW149">
        <v>2.2485400000000002</v>
      </c>
      <c r="GX149">
        <v>2.7404799999999998</v>
      </c>
      <c r="GY149">
        <v>1.9958499999999999</v>
      </c>
      <c r="GZ149">
        <v>2.3840300000000001</v>
      </c>
      <c r="HA149">
        <v>42.430399999999999</v>
      </c>
      <c r="HB149">
        <v>13.3878</v>
      </c>
      <c r="HC149">
        <v>18</v>
      </c>
      <c r="HD149">
        <v>500.17399999999998</v>
      </c>
      <c r="HE149">
        <v>590.91600000000005</v>
      </c>
      <c r="HF149">
        <v>20.2456</v>
      </c>
      <c r="HG149">
        <v>33.726199999999999</v>
      </c>
      <c r="HH149">
        <v>30</v>
      </c>
      <c r="HI149">
        <v>33.5456</v>
      </c>
      <c r="HJ149">
        <v>33.446599999999997</v>
      </c>
      <c r="HK149">
        <v>7.8827600000000002</v>
      </c>
      <c r="HL149">
        <v>43.634700000000002</v>
      </c>
      <c r="HM149">
        <v>0</v>
      </c>
      <c r="HN149">
        <v>20.257899999999999</v>
      </c>
      <c r="HO149">
        <v>63.091900000000003</v>
      </c>
      <c r="HP149">
        <v>20.507200000000001</v>
      </c>
      <c r="HQ149">
        <v>101.339</v>
      </c>
      <c r="HR149">
        <v>101.711</v>
      </c>
    </row>
    <row r="150" spans="1:226" x14ac:dyDescent="0.2">
      <c r="A150">
        <v>134</v>
      </c>
      <c r="B150">
        <v>1657481244.0999999</v>
      </c>
      <c r="C150">
        <v>1991.0999999046301</v>
      </c>
      <c r="D150" t="s">
        <v>628</v>
      </c>
      <c r="E150" t="s">
        <v>629</v>
      </c>
      <c r="F150">
        <v>5</v>
      </c>
      <c r="G150" t="s">
        <v>584</v>
      </c>
      <c r="H150" t="s">
        <v>354</v>
      </c>
      <c r="I150">
        <v>1657481241.0999999</v>
      </c>
      <c r="J150">
        <f t="shared" si="68"/>
        <v>5.2250435005744382E-3</v>
      </c>
      <c r="K150">
        <f t="shared" si="69"/>
        <v>5.2250435005744382</v>
      </c>
      <c r="L150">
        <f t="shared" si="70"/>
        <v>14.266530287690518</v>
      </c>
      <c r="M150">
        <f t="shared" si="71"/>
        <v>400.01563636363602</v>
      </c>
      <c r="N150">
        <f t="shared" si="72"/>
        <v>257.64658674249063</v>
      </c>
      <c r="O150">
        <f t="shared" si="73"/>
        <v>18.900988917407183</v>
      </c>
      <c r="P150">
        <f t="shared" si="74"/>
        <v>29.345201911234053</v>
      </c>
      <c r="Q150">
        <f t="shared" si="75"/>
        <v>0.18620396176986059</v>
      </c>
      <c r="R150">
        <f t="shared" si="76"/>
        <v>2.4180851175655658</v>
      </c>
      <c r="S150">
        <f t="shared" si="77"/>
        <v>0.17858913007551452</v>
      </c>
      <c r="T150">
        <f t="shared" si="78"/>
        <v>0.11227641957598197</v>
      </c>
      <c r="U150">
        <f t="shared" si="79"/>
        <v>321.51861027272764</v>
      </c>
      <c r="V150">
        <f t="shared" si="80"/>
        <v>28.837856182294178</v>
      </c>
      <c r="W150">
        <f t="shared" si="81"/>
        <v>28.837856182294178</v>
      </c>
      <c r="X150">
        <f t="shared" si="82"/>
        <v>3.9841923657580773</v>
      </c>
      <c r="Y150">
        <f t="shared" si="83"/>
        <v>50.129891139268231</v>
      </c>
      <c r="Z150">
        <f t="shared" si="84"/>
        <v>1.9243030862128763</v>
      </c>
      <c r="AA150">
        <f t="shared" si="85"/>
        <v>3.8386340813445585</v>
      </c>
      <c r="AB150">
        <f t="shared" si="86"/>
        <v>2.0598892795452013</v>
      </c>
      <c r="AC150">
        <f t="shared" si="87"/>
        <v>-230.42441837533272</v>
      </c>
      <c r="AD150">
        <f t="shared" si="88"/>
        <v>-83.548005667265485</v>
      </c>
      <c r="AE150">
        <f t="shared" si="89"/>
        <v>-7.5703054459672421</v>
      </c>
      <c r="AF150">
        <f t="shared" si="90"/>
        <v>-2.4119215837785646E-2</v>
      </c>
      <c r="AG150">
        <f t="shared" si="91"/>
        <v>14.526487969052447</v>
      </c>
      <c r="AH150">
        <f t="shared" si="92"/>
        <v>5.2176823208621039</v>
      </c>
      <c r="AI150">
        <f t="shared" si="93"/>
        <v>14.266530287690518</v>
      </c>
      <c r="AJ150">
        <v>428.60240183959399</v>
      </c>
      <c r="AK150">
        <v>410.90765454545402</v>
      </c>
      <c r="AL150">
        <v>5.8946592412646701E-2</v>
      </c>
      <c r="AM150">
        <v>64.966146581853195</v>
      </c>
      <c r="AN150">
        <f t="shared" si="94"/>
        <v>5.2250435005744382</v>
      </c>
      <c r="AO150">
        <v>20.132190119301601</v>
      </c>
      <c r="AP150">
        <v>26.234327878787902</v>
      </c>
      <c r="AQ150">
        <v>6.8087101256151898E-4</v>
      </c>
      <c r="AR150">
        <v>77.491526414042994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38592.885900125977</v>
      </c>
      <c r="AX150">
        <f t="shared" si="98"/>
        <v>2000.01272727273</v>
      </c>
      <c r="AY150">
        <f t="shared" si="99"/>
        <v>1681.210990909093</v>
      </c>
      <c r="AZ150">
        <f t="shared" si="100"/>
        <v>0.84060014618088785</v>
      </c>
      <c r="BA150">
        <f t="shared" si="101"/>
        <v>0.16075828212911369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1657481241.0999999</v>
      </c>
      <c r="BH150">
        <v>400.01563636363602</v>
      </c>
      <c r="BI150">
        <v>419.95090909090902</v>
      </c>
      <c r="BJ150">
        <v>26.230909090909101</v>
      </c>
      <c r="BK150">
        <v>20.134263636363599</v>
      </c>
      <c r="BL150">
        <v>392.79645454545403</v>
      </c>
      <c r="BM150">
        <v>25.797899999999998</v>
      </c>
      <c r="BN150">
        <v>500.02754545454502</v>
      </c>
      <c r="BO150">
        <v>73.309081818181795</v>
      </c>
      <c r="BP150">
        <v>5.1055245454545498E-2</v>
      </c>
      <c r="BQ150">
        <v>28.196972727272701</v>
      </c>
      <c r="BR150">
        <v>28.0357818181818</v>
      </c>
      <c r="BS150">
        <v>999.9</v>
      </c>
      <c r="BT150">
        <v>0</v>
      </c>
      <c r="BU150">
        <v>0</v>
      </c>
      <c r="BV150">
        <v>9995.4545454545496</v>
      </c>
      <c r="BW150">
        <v>0</v>
      </c>
      <c r="BX150">
        <v>2356.02909090909</v>
      </c>
      <c r="BY150">
        <v>-19.935363636363601</v>
      </c>
      <c r="BZ150">
        <v>410.790909090909</v>
      </c>
      <c r="CA150">
        <v>428.58009090909098</v>
      </c>
      <c r="CB150">
        <v>6.0966381818181796</v>
      </c>
      <c r="CC150">
        <v>419.95090909090902</v>
      </c>
      <c r="CD150">
        <v>20.134263636363599</v>
      </c>
      <c r="CE150">
        <v>1.9229627272727301</v>
      </c>
      <c r="CF150">
        <v>1.47602454545455</v>
      </c>
      <c r="CG150">
        <v>16.8238727272727</v>
      </c>
      <c r="CH150">
        <v>12.722054545454499</v>
      </c>
      <c r="CI150">
        <v>2000.01272727273</v>
      </c>
      <c r="CJ150">
        <v>0.97999554545454504</v>
      </c>
      <c r="CK150">
        <v>2.0004418181818199E-2</v>
      </c>
      <c r="CL150">
        <v>0</v>
      </c>
      <c r="CM150">
        <v>2.18769090909091</v>
      </c>
      <c r="CN150">
        <v>0</v>
      </c>
      <c r="CO150">
        <v>17578.663636363599</v>
      </c>
      <c r="CP150">
        <v>17300.2545454545</v>
      </c>
      <c r="CQ150">
        <v>45.272545454545501</v>
      </c>
      <c r="CR150">
        <v>46.875</v>
      </c>
      <c r="CS150">
        <v>45.25</v>
      </c>
      <c r="CT150">
        <v>44.875</v>
      </c>
      <c r="CU150">
        <v>44.329181818181802</v>
      </c>
      <c r="CV150">
        <v>1960.00272727273</v>
      </c>
      <c r="CW150">
        <v>40.01</v>
      </c>
      <c r="CX150">
        <v>0</v>
      </c>
      <c r="CY150">
        <v>1657481218.3</v>
      </c>
      <c r="CZ150">
        <v>0</v>
      </c>
      <c r="DA150">
        <v>0</v>
      </c>
      <c r="DB150" t="s">
        <v>356</v>
      </c>
      <c r="DC150">
        <v>1657313570</v>
      </c>
      <c r="DD150">
        <v>1657313571.5</v>
      </c>
      <c r="DE150">
        <v>0</v>
      </c>
      <c r="DF150">
        <v>-0.183</v>
      </c>
      <c r="DG150">
        <v>-4.0000000000000001E-3</v>
      </c>
      <c r="DH150">
        <v>8.7509999999999994</v>
      </c>
      <c r="DI150">
        <v>0.37</v>
      </c>
      <c r="DJ150">
        <v>417</v>
      </c>
      <c r="DK150">
        <v>25</v>
      </c>
      <c r="DL150">
        <v>0.7</v>
      </c>
      <c r="DM150">
        <v>0.09</v>
      </c>
      <c r="DN150">
        <v>-19.868317073170701</v>
      </c>
      <c r="DO150">
        <v>-0.709459233449516</v>
      </c>
      <c r="DP150">
        <v>0.149421229598904</v>
      </c>
      <c r="DQ150">
        <v>0</v>
      </c>
      <c r="DR150">
        <v>6.0623992682926797</v>
      </c>
      <c r="DS150">
        <v>0.289893658536586</v>
      </c>
      <c r="DT150">
        <v>2.9131674270561101E-2</v>
      </c>
      <c r="DU150">
        <v>0</v>
      </c>
      <c r="DV150">
        <v>0</v>
      </c>
      <c r="DW150">
        <v>2</v>
      </c>
      <c r="DX150" t="s">
        <v>363</v>
      </c>
      <c r="DY150">
        <v>2.96644</v>
      </c>
      <c r="DZ150">
        <v>2.7047599999999998</v>
      </c>
      <c r="EA150">
        <v>6.9716799999999995E-2</v>
      </c>
      <c r="EB150">
        <v>7.3474999999999999E-2</v>
      </c>
      <c r="EC150">
        <v>8.8659699999999994E-2</v>
      </c>
      <c r="ED150">
        <v>7.4244699999999997E-2</v>
      </c>
      <c r="EE150">
        <v>35790.6</v>
      </c>
      <c r="EF150">
        <v>38855.699999999997</v>
      </c>
      <c r="EG150">
        <v>34904.9</v>
      </c>
      <c r="EH150">
        <v>38078</v>
      </c>
      <c r="EI150">
        <v>45205.4</v>
      </c>
      <c r="EJ150">
        <v>50945.599999999999</v>
      </c>
      <c r="EK150">
        <v>54669.7</v>
      </c>
      <c r="EL150">
        <v>61118.400000000001</v>
      </c>
      <c r="EM150">
        <v>1.8962000000000001</v>
      </c>
      <c r="EN150">
        <v>2.0286</v>
      </c>
      <c r="EO150">
        <v>6.0349699999999999E-2</v>
      </c>
      <c r="EP150">
        <v>0</v>
      </c>
      <c r="EQ150">
        <v>27.043199999999999</v>
      </c>
      <c r="ER150">
        <v>999.9</v>
      </c>
      <c r="ES150">
        <v>39.44</v>
      </c>
      <c r="ET150">
        <v>39.186</v>
      </c>
      <c r="EU150">
        <v>38.182699999999997</v>
      </c>
      <c r="EV150">
        <v>53.529600000000002</v>
      </c>
      <c r="EW150">
        <v>37.307699999999997</v>
      </c>
      <c r="EX150">
        <v>2</v>
      </c>
      <c r="EY150">
        <v>0.54747999999999997</v>
      </c>
      <c r="EZ150">
        <v>6.1326400000000003</v>
      </c>
      <c r="FA150">
        <v>20.039400000000001</v>
      </c>
      <c r="FB150">
        <v>5.1981200000000003</v>
      </c>
      <c r="FC150">
        <v>12.0099</v>
      </c>
      <c r="FD150">
        <v>4.9752000000000001</v>
      </c>
      <c r="FE150">
        <v>3.294</v>
      </c>
      <c r="FF150">
        <v>9999</v>
      </c>
      <c r="FG150">
        <v>9999</v>
      </c>
      <c r="FH150">
        <v>9999</v>
      </c>
      <c r="FI150">
        <v>583.4</v>
      </c>
      <c r="FJ150">
        <v>1.8631</v>
      </c>
      <c r="FK150">
        <v>1.8678900000000001</v>
      </c>
      <c r="FL150">
        <v>1.86758</v>
      </c>
      <c r="FM150">
        <v>1.8688400000000001</v>
      </c>
      <c r="FN150">
        <v>1.86951</v>
      </c>
      <c r="FO150">
        <v>1.8656900000000001</v>
      </c>
      <c r="FP150">
        <v>1.8666400000000001</v>
      </c>
      <c r="FQ150">
        <v>1.86798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7.22</v>
      </c>
      <c r="GF150">
        <v>0.43319999999999997</v>
      </c>
      <c r="GG150">
        <v>4.1364293666523597</v>
      </c>
      <c r="GH150">
        <v>8.4522687725487305E-3</v>
      </c>
      <c r="GI150">
        <v>-1.6959636708711599E-6</v>
      </c>
      <c r="GJ150">
        <v>4.0157175029199598E-10</v>
      </c>
      <c r="GK150">
        <v>-9.3331712570041497E-2</v>
      </c>
      <c r="GL150">
        <v>-1.2380171323446701E-2</v>
      </c>
      <c r="GM150">
        <v>1.4613783029802699E-3</v>
      </c>
      <c r="GN150">
        <v>-7.38890925161513E-6</v>
      </c>
      <c r="GO150">
        <v>15</v>
      </c>
      <c r="GP150">
        <v>2141</v>
      </c>
      <c r="GQ150">
        <v>1</v>
      </c>
      <c r="GR150">
        <v>40</v>
      </c>
      <c r="GS150">
        <v>2794.6</v>
      </c>
      <c r="GT150">
        <v>2794.5</v>
      </c>
      <c r="GU150">
        <v>1.33179</v>
      </c>
      <c r="GV150">
        <v>2.6928700000000001</v>
      </c>
      <c r="GW150">
        <v>2.2485400000000002</v>
      </c>
      <c r="GX150">
        <v>2.7392599999999998</v>
      </c>
      <c r="GY150">
        <v>1.9958499999999999</v>
      </c>
      <c r="GZ150">
        <v>2.4267599999999998</v>
      </c>
      <c r="HA150">
        <v>42.483699999999999</v>
      </c>
      <c r="HB150">
        <v>13.343999999999999</v>
      </c>
      <c r="HC150">
        <v>18</v>
      </c>
      <c r="HD150">
        <v>500.274</v>
      </c>
      <c r="HE150">
        <v>590.99599999999998</v>
      </c>
      <c r="HF150">
        <v>20.201000000000001</v>
      </c>
      <c r="HG150">
        <v>33.762599999999999</v>
      </c>
      <c r="HH150">
        <v>30.002700000000001</v>
      </c>
      <c r="HI150">
        <v>33.626100000000001</v>
      </c>
      <c r="HJ150">
        <v>33.536099999999998</v>
      </c>
      <c r="HK150">
        <v>26.666699999999999</v>
      </c>
      <c r="HL150">
        <v>44.768099999999997</v>
      </c>
      <c r="HM150">
        <v>0</v>
      </c>
      <c r="HN150">
        <v>20.168099999999999</v>
      </c>
      <c r="HO150">
        <v>426.654</v>
      </c>
      <c r="HP150">
        <v>20.007999999999999</v>
      </c>
      <c r="HQ150">
        <v>101.336</v>
      </c>
      <c r="HR150">
        <v>101.705</v>
      </c>
    </row>
    <row r="151" spans="1:226" x14ac:dyDescent="0.2">
      <c r="A151">
        <v>135</v>
      </c>
      <c r="B151">
        <v>1657481249.0999999</v>
      </c>
      <c r="C151">
        <v>1996.0999999046301</v>
      </c>
      <c r="D151" t="s">
        <v>630</v>
      </c>
      <c r="E151" t="s">
        <v>631</v>
      </c>
      <c r="F151">
        <v>5</v>
      </c>
      <c r="G151" t="s">
        <v>584</v>
      </c>
      <c r="H151" t="s">
        <v>354</v>
      </c>
      <c r="I151">
        <v>1657481246.5999999</v>
      </c>
      <c r="J151">
        <f t="shared" si="68"/>
        <v>5.2342801435184246E-3</v>
      </c>
      <c r="K151">
        <f t="shared" si="69"/>
        <v>5.2342801435184247</v>
      </c>
      <c r="L151">
        <f t="shared" si="70"/>
        <v>14.541005358572281</v>
      </c>
      <c r="M151">
        <f t="shared" si="71"/>
        <v>400.056777777778</v>
      </c>
      <c r="N151">
        <f t="shared" si="72"/>
        <v>255.65212848739282</v>
      </c>
      <c r="O151">
        <f t="shared" si="73"/>
        <v>18.754954120735864</v>
      </c>
      <c r="P151">
        <f t="shared" si="74"/>
        <v>29.348656540841798</v>
      </c>
      <c r="Q151">
        <f t="shared" si="75"/>
        <v>0.18672873072733065</v>
      </c>
      <c r="R151">
        <f t="shared" si="76"/>
        <v>2.4171043739075069</v>
      </c>
      <c r="S151">
        <f t="shared" si="77"/>
        <v>0.17906889674546572</v>
      </c>
      <c r="T151">
        <f t="shared" si="78"/>
        <v>0.11258008306835522</v>
      </c>
      <c r="U151">
        <f t="shared" si="79"/>
        <v>321.51427366666741</v>
      </c>
      <c r="V151">
        <f t="shared" si="80"/>
        <v>28.832492681010738</v>
      </c>
      <c r="W151">
        <f t="shared" si="81"/>
        <v>28.832492681010738</v>
      </c>
      <c r="X151">
        <f t="shared" si="82"/>
        <v>3.9829545063513936</v>
      </c>
      <c r="Y151">
        <f t="shared" si="83"/>
        <v>50.153638306913436</v>
      </c>
      <c r="Z151">
        <f t="shared" si="84"/>
        <v>1.9249114078696625</v>
      </c>
      <c r="AA151">
        <f t="shared" si="85"/>
        <v>3.8380294488113393</v>
      </c>
      <c r="AB151">
        <f t="shared" si="86"/>
        <v>2.0580430984817308</v>
      </c>
      <c r="AC151">
        <f t="shared" si="87"/>
        <v>-230.83175432916252</v>
      </c>
      <c r="AD151">
        <f t="shared" si="88"/>
        <v>-83.167826121485149</v>
      </c>
      <c r="AE151">
        <f t="shared" si="89"/>
        <v>-7.5386122544469494</v>
      </c>
      <c r="AF151">
        <f t="shared" si="90"/>
        <v>-2.3919038427209216E-2</v>
      </c>
      <c r="AG151">
        <f t="shared" si="91"/>
        <v>16.129028358839953</v>
      </c>
      <c r="AH151">
        <f t="shared" si="92"/>
        <v>5.2234632140430035</v>
      </c>
      <c r="AI151">
        <f t="shared" si="93"/>
        <v>14.541005358572281</v>
      </c>
      <c r="AJ151">
        <v>430.05693789203099</v>
      </c>
      <c r="AK151">
        <v>411.339739393939</v>
      </c>
      <c r="AL151">
        <v>0.23912790975758999</v>
      </c>
      <c r="AM151">
        <v>64.966146581853195</v>
      </c>
      <c r="AN151">
        <f t="shared" si="94"/>
        <v>5.2342801435184247</v>
      </c>
      <c r="AO151">
        <v>20.133865125621799</v>
      </c>
      <c r="AP151">
        <v>26.246554545454501</v>
      </c>
      <c r="AQ151">
        <v>8.1137996372816605E-4</v>
      </c>
      <c r="AR151">
        <v>77.491526414042994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38569.355307933722</v>
      </c>
      <c r="AX151">
        <f t="shared" si="98"/>
        <v>1999.98555555556</v>
      </c>
      <c r="AY151">
        <f t="shared" si="99"/>
        <v>1681.1881666666704</v>
      </c>
      <c r="AZ151">
        <f t="shared" si="100"/>
        <v>0.84060015433444801</v>
      </c>
      <c r="BA151">
        <f t="shared" si="101"/>
        <v>0.1607582978654846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1657481246.5999999</v>
      </c>
      <c r="BH151">
        <v>400.056777777778</v>
      </c>
      <c r="BI151">
        <v>421.91955555555597</v>
      </c>
      <c r="BJ151">
        <v>26.238811111111101</v>
      </c>
      <c r="BK151">
        <v>20.1350333333333</v>
      </c>
      <c r="BL151">
        <v>392.83722222222201</v>
      </c>
      <c r="BM151">
        <v>25.8054555555556</v>
      </c>
      <c r="BN151">
        <v>499.99255555555601</v>
      </c>
      <c r="BO151">
        <v>73.309922222222198</v>
      </c>
      <c r="BP151">
        <v>5.1305911111111102E-2</v>
      </c>
      <c r="BQ151">
        <v>28.194266666666699</v>
      </c>
      <c r="BR151">
        <v>28.013744444444399</v>
      </c>
      <c r="BS151">
        <v>999.9</v>
      </c>
      <c r="BT151">
        <v>0</v>
      </c>
      <c r="BU151">
        <v>0</v>
      </c>
      <c r="BV151">
        <v>9988.8888888888905</v>
      </c>
      <c r="BW151">
        <v>0</v>
      </c>
      <c r="BX151">
        <v>2357.5744444444399</v>
      </c>
      <c r="BY151">
        <v>-21.862866666666701</v>
      </c>
      <c r="BZ151">
        <v>410.83655555555498</v>
      </c>
      <c r="CA151">
        <v>430.58955555555599</v>
      </c>
      <c r="CB151">
        <v>6.1037800000000004</v>
      </c>
      <c r="CC151">
        <v>421.91955555555597</v>
      </c>
      <c r="CD151">
        <v>20.1350333333333</v>
      </c>
      <c r="CE151">
        <v>1.92356555555556</v>
      </c>
      <c r="CF151">
        <v>1.4760966666666699</v>
      </c>
      <c r="CG151">
        <v>16.8288222222222</v>
      </c>
      <c r="CH151">
        <v>12.722811111111101</v>
      </c>
      <c r="CI151">
        <v>1999.98555555556</v>
      </c>
      <c r="CJ151">
        <v>0.979995333333333</v>
      </c>
      <c r="CK151">
        <v>2.00046444444444E-2</v>
      </c>
      <c r="CL151">
        <v>0</v>
      </c>
      <c r="CM151">
        <v>2.3972444444444401</v>
      </c>
      <c r="CN151">
        <v>0</v>
      </c>
      <c r="CO151">
        <v>17575.900000000001</v>
      </c>
      <c r="CP151">
        <v>17300</v>
      </c>
      <c r="CQ151">
        <v>45.311999999999998</v>
      </c>
      <c r="CR151">
        <v>46.875</v>
      </c>
      <c r="CS151">
        <v>45.263777777777797</v>
      </c>
      <c r="CT151">
        <v>44.875</v>
      </c>
      <c r="CU151">
        <v>44.347000000000001</v>
      </c>
      <c r="CV151">
        <v>1959.97555555556</v>
      </c>
      <c r="CW151">
        <v>40.01</v>
      </c>
      <c r="CX151">
        <v>0</v>
      </c>
      <c r="CY151">
        <v>1657481223.7</v>
      </c>
      <c r="CZ151">
        <v>0</v>
      </c>
      <c r="DA151">
        <v>0</v>
      </c>
      <c r="DB151" t="s">
        <v>356</v>
      </c>
      <c r="DC151">
        <v>1657313570</v>
      </c>
      <c r="DD151">
        <v>1657313571.5</v>
      </c>
      <c r="DE151">
        <v>0</v>
      </c>
      <c r="DF151">
        <v>-0.183</v>
      </c>
      <c r="DG151">
        <v>-4.0000000000000001E-3</v>
      </c>
      <c r="DH151">
        <v>8.7509999999999994</v>
      </c>
      <c r="DI151">
        <v>0.37</v>
      </c>
      <c r="DJ151">
        <v>417</v>
      </c>
      <c r="DK151">
        <v>25</v>
      </c>
      <c r="DL151">
        <v>0.7</v>
      </c>
      <c r="DM151">
        <v>0.09</v>
      </c>
      <c r="DN151">
        <v>-20.1056243902439</v>
      </c>
      <c r="DO151">
        <v>-3.9072188153310101</v>
      </c>
      <c r="DP151">
        <v>0.675915021278919</v>
      </c>
      <c r="DQ151">
        <v>0</v>
      </c>
      <c r="DR151">
        <v>6.0783148780487801</v>
      </c>
      <c r="DS151">
        <v>0.22458334494773599</v>
      </c>
      <c r="DT151">
        <v>2.3330652936609901E-2</v>
      </c>
      <c r="DU151">
        <v>0</v>
      </c>
      <c r="DV151">
        <v>0</v>
      </c>
      <c r="DW151">
        <v>2</v>
      </c>
      <c r="DX151" t="s">
        <v>363</v>
      </c>
      <c r="DY151">
        <v>2.9669400000000001</v>
      </c>
      <c r="DZ151">
        <v>2.7050900000000002</v>
      </c>
      <c r="EA151">
        <v>6.9816500000000004E-2</v>
      </c>
      <c r="EB151">
        <v>7.4335200000000004E-2</v>
      </c>
      <c r="EC151">
        <v>8.8678099999999996E-2</v>
      </c>
      <c r="ED151">
        <v>7.4215500000000004E-2</v>
      </c>
      <c r="EE151">
        <v>35786.300000000003</v>
      </c>
      <c r="EF151">
        <v>38819.199999999997</v>
      </c>
      <c r="EG151">
        <v>34904.400000000001</v>
      </c>
      <c r="EH151">
        <v>38077.599999999999</v>
      </c>
      <c r="EI151">
        <v>45204.1</v>
      </c>
      <c r="EJ151">
        <v>50945.599999999999</v>
      </c>
      <c r="EK151">
        <v>54669.2</v>
      </c>
      <c r="EL151">
        <v>61116.4</v>
      </c>
      <c r="EM151">
        <v>1.8974</v>
      </c>
      <c r="EN151">
        <v>2.0282</v>
      </c>
      <c r="EO151">
        <v>5.8680799999999998E-2</v>
      </c>
      <c r="EP151">
        <v>0</v>
      </c>
      <c r="EQ151">
        <v>27.047799999999999</v>
      </c>
      <c r="ER151">
        <v>999.9</v>
      </c>
      <c r="ES151">
        <v>39.44</v>
      </c>
      <c r="ET151">
        <v>39.186</v>
      </c>
      <c r="EU151">
        <v>38.185099999999998</v>
      </c>
      <c r="EV151">
        <v>53.299599999999998</v>
      </c>
      <c r="EW151">
        <v>37.3157</v>
      </c>
      <c r="EX151">
        <v>2</v>
      </c>
      <c r="EY151">
        <v>0.54731700000000005</v>
      </c>
      <c r="EZ151">
        <v>5.9632199999999997</v>
      </c>
      <c r="FA151">
        <v>20.0459</v>
      </c>
      <c r="FB151">
        <v>5.1981200000000003</v>
      </c>
      <c r="FC151">
        <v>12.0099</v>
      </c>
      <c r="FD151">
        <v>4.9756</v>
      </c>
      <c r="FE151">
        <v>3.294</v>
      </c>
      <c r="FF151">
        <v>9999</v>
      </c>
      <c r="FG151">
        <v>9999</v>
      </c>
      <c r="FH151">
        <v>9999</v>
      </c>
      <c r="FI151">
        <v>583.4</v>
      </c>
      <c r="FJ151">
        <v>1.86313</v>
      </c>
      <c r="FK151">
        <v>1.8678600000000001</v>
      </c>
      <c r="FL151">
        <v>1.8676200000000001</v>
      </c>
      <c r="FM151">
        <v>1.86887</v>
      </c>
      <c r="FN151">
        <v>1.8695999999999999</v>
      </c>
      <c r="FO151">
        <v>1.8656900000000001</v>
      </c>
      <c r="FP151">
        <v>1.8666700000000001</v>
      </c>
      <c r="FQ151">
        <v>1.86798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7.2249999999999996</v>
      </c>
      <c r="GF151">
        <v>0.4335</v>
      </c>
      <c r="GG151">
        <v>4.1364293666523597</v>
      </c>
      <c r="GH151">
        <v>8.4522687725487305E-3</v>
      </c>
      <c r="GI151">
        <v>-1.6959636708711599E-6</v>
      </c>
      <c r="GJ151">
        <v>4.0157175029199598E-10</v>
      </c>
      <c r="GK151">
        <v>-9.3331712570041497E-2</v>
      </c>
      <c r="GL151">
        <v>-1.2380171323446701E-2</v>
      </c>
      <c r="GM151">
        <v>1.4613783029802699E-3</v>
      </c>
      <c r="GN151">
        <v>-7.38890925161513E-6</v>
      </c>
      <c r="GO151">
        <v>15</v>
      </c>
      <c r="GP151">
        <v>2141</v>
      </c>
      <c r="GQ151">
        <v>1</v>
      </c>
      <c r="GR151">
        <v>40</v>
      </c>
      <c r="GS151">
        <v>2794.7</v>
      </c>
      <c r="GT151">
        <v>2794.6</v>
      </c>
      <c r="GU151">
        <v>1.3574200000000001</v>
      </c>
      <c r="GV151">
        <v>2.6928700000000001</v>
      </c>
      <c r="GW151">
        <v>2.2485400000000002</v>
      </c>
      <c r="GX151">
        <v>2.7392599999999998</v>
      </c>
      <c r="GY151">
        <v>1.9958499999999999</v>
      </c>
      <c r="GZ151">
        <v>2.4194300000000002</v>
      </c>
      <c r="HA151">
        <v>42.510300000000001</v>
      </c>
      <c r="HB151">
        <v>13.3528</v>
      </c>
      <c r="HC151">
        <v>18</v>
      </c>
      <c r="HD151">
        <v>501.14400000000001</v>
      </c>
      <c r="HE151">
        <v>590.74300000000005</v>
      </c>
      <c r="HF151">
        <v>20.135400000000001</v>
      </c>
      <c r="HG151">
        <v>33.765700000000002</v>
      </c>
      <c r="HH151">
        <v>30.001000000000001</v>
      </c>
      <c r="HI151">
        <v>33.632199999999997</v>
      </c>
      <c r="HJ151">
        <v>33.542000000000002</v>
      </c>
      <c r="HK151">
        <v>27.186800000000002</v>
      </c>
      <c r="HL151">
        <v>45.053899999999999</v>
      </c>
      <c r="HM151">
        <v>0</v>
      </c>
      <c r="HN151">
        <v>20.141500000000001</v>
      </c>
      <c r="HO151">
        <v>440.11200000000002</v>
      </c>
      <c r="HP151">
        <v>19.966699999999999</v>
      </c>
      <c r="HQ151">
        <v>101.33499999999999</v>
      </c>
      <c r="HR151">
        <v>101.703</v>
      </c>
    </row>
    <row r="152" spans="1:226" x14ac:dyDescent="0.2">
      <c r="A152">
        <v>136</v>
      </c>
      <c r="B152">
        <v>1657481254.0999999</v>
      </c>
      <c r="C152">
        <v>2001.0999999046301</v>
      </c>
      <c r="D152" t="s">
        <v>632</v>
      </c>
      <c r="E152" t="s">
        <v>633</v>
      </c>
      <c r="F152">
        <v>5</v>
      </c>
      <c r="G152" t="s">
        <v>584</v>
      </c>
      <c r="H152" t="s">
        <v>354</v>
      </c>
      <c r="I152">
        <v>1657481251.3</v>
      </c>
      <c r="J152">
        <f t="shared" si="68"/>
        <v>5.2823067881837982E-3</v>
      </c>
      <c r="K152">
        <f t="shared" si="69"/>
        <v>5.2823067881837984</v>
      </c>
      <c r="L152">
        <f t="shared" si="70"/>
        <v>14.85883068782182</v>
      </c>
      <c r="M152">
        <f t="shared" si="71"/>
        <v>403.09440000000001</v>
      </c>
      <c r="N152">
        <f t="shared" si="72"/>
        <v>257.28313488237518</v>
      </c>
      <c r="O152">
        <f t="shared" si="73"/>
        <v>18.874371317456418</v>
      </c>
      <c r="P152">
        <f t="shared" si="74"/>
        <v>29.571131372701924</v>
      </c>
      <c r="Q152">
        <f t="shared" si="75"/>
        <v>0.18893963563977195</v>
      </c>
      <c r="R152">
        <f t="shared" si="76"/>
        <v>2.4175615891274687</v>
      </c>
      <c r="S152">
        <f t="shared" si="77"/>
        <v>0.18110284969048371</v>
      </c>
      <c r="T152">
        <f t="shared" si="78"/>
        <v>0.11386629861598793</v>
      </c>
      <c r="U152">
        <f t="shared" si="79"/>
        <v>321.51817499999999</v>
      </c>
      <c r="V152">
        <f t="shared" si="80"/>
        <v>28.816269621362125</v>
      </c>
      <c r="W152">
        <f t="shared" si="81"/>
        <v>28.816269621362125</v>
      </c>
      <c r="X152">
        <f t="shared" si="82"/>
        <v>3.979212376360648</v>
      </c>
      <c r="Y152">
        <f t="shared" si="83"/>
        <v>50.17502937664959</v>
      </c>
      <c r="Z152">
        <f t="shared" si="84"/>
        <v>1.9255937754741419</v>
      </c>
      <c r="AA152">
        <f t="shared" si="85"/>
        <v>3.8377531600814025</v>
      </c>
      <c r="AB152">
        <f t="shared" si="86"/>
        <v>2.0536186008865061</v>
      </c>
      <c r="AC152">
        <f t="shared" si="87"/>
        <v>-232.9497293589055</v>
      </c>
      <c r="AD152">
        <f t="shared" si="88"/>
        <v>-81.230297774171021</v>
      </c>
      <c r="AE152">
        <f t="shared" si="89"/>
        <v>-7.3609558487012068</v>
      </c>
      <c r="AF152">
        <f t="shared" si="90"/>
        <v>-2.2807981777759778E-2</v>
      </c>
      <c r="AG152">
        <f t="shared" si="91"/>
        <v>21.279067190940882</v>
      </c>
      <c r="AH152">
        <f t="shared" si="92"/>
        <v>5.287279288240625</v>
      </c>
      <c r="AI152">
        <f t="shared" si="93"/>
        <v>14.85883068782182</v>
      </c>
      <c r="AJ152">
        <v>440.289517536868</v>
      </c>
      <c r="AK152">
        <v>416.96771515151499</v>
      </c>
      <c r="AL152">
        <v>1.34820197709834</v>
      </c>
      <c r="AM152">
        <v>64.966146581853195</v>
      </c>
      <c r="AN152">
        <f t="shared" si="94"/>
        <v>5.2823067881837984</v>
      </c>
      <c r="AO152">
        <v>20.072009250703498</v>
      </c>
      <c r="AP152">
        <v>26.240224242424201</v>
      </c>
      <c r="AQ152">
        <v>9.4524041186122803E-4</v>
      </c>
      <c r="AR152">
        <v>77.491526414042994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38580.636983098273</v>
      </c>
      <c r="AX152">
        <f t="shared" si="98"/>
        <v>2000.01</v>
      </c>
      <c r="AY152">
        <f t="shared" si="99"/>
        <v>1681.2086999999999</v>
      </c>
      <c r="AZ152">
        <f t="shared" si="100"/>
        <v>0.840600146999265</v>
      </c>
      <c r="BA152">
        <f t="shared" si="101"/>
        <v>0.16075828370858145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1657481251.3</v>
      </c>
      <c r="BH152">
        <v>403.09440000000001</v>
      </c>
      <c r="BI152">
        <v>431.18709999999999</v>
      </c>
      <c r="BJ152">
        <v>26.248439999999999</v>
      </c>
      <c r="BK152">
        <v>20.070180000000001</v>
      </c>
      <c r="BL152">
        <v>395.85300000000001</v>
      </c>
      <c r="BM152">
        <v>25.814630000000001</v>
      </c>
      <c r="BN152">
        <v>499.9948</v>
      </c>
      <c r="BO152">
        <v>73.309160000000006</v>
      </c>
      <c r="BP152">
        <v>5.1153049999999999E-2</v>
      </c>
      <c r="BQ152">
        <v>28.19303</v>
      </c>
      <c r="BR152">
        <v>27.999549999999999</v>
      </c>
      <c r="BS152">
        <v>999.9</v>
      </c>
      <c r="BT152">
        <v>0</v>
      </c>
      <c r="BU152">
        <v>0</v>
      </c>
      <c r="BV152">
        <v>9992</v>
      </c>
      <c r="BW152">
        <v>0</v>
      </c>
      <c r="BX152">
        <v>2359.3870000000002</v>
      </c>
      <c r="BY152">
        <v>-28.09262</v>
      </c>
      <c r="BZ152">
        <v>413.96039999999999</v>
      </c>
      <c r="CA152">
        <v>440.01819999999998</v>
      </c>
      <c r="CB152">
        <v>6.1782700000000004</v>
      </c>
      <c r="CC152">
        <v>431.18709999999999</v>
      </c>
      <c r="CD152">
        <v>20.070180000000001</v>
      </c>
      <c r="CE152">
        <v>1.92425</v>
      </c>
      <c r="CF152">
        <v>1.4713270000000001</v>
      </c>
      <c r="CG152">
        <v>16.834420000000001</v>
      </c>
      <c r="CH152">
        <v>12.673400000000001</v>
      </c>
      <c r="CI152">
        <v>2000.01</v>
      </c>
      <c r="CJ152">
        <v>0.97999559999999997</v>
      </c>
      <c r="CK152">
        <v>2.0004359999999999E-2</v>
      </c>
      <c r="CL152">
        <v>0</v>
      </c>
      <c r="CM152">
        <v>2.38131</v>
      </c>
      <c r="CN152">
        <v>0</v>
      </c>
      <c r="CO152">
        <v>17571.61</v>
      </c>
      <c r="CP152">
        <v>17300.22</v>
      </c>
      <c r="CQ152">
        <v>45.311999999999998</v>
      </c>
      <c r="CR152">
        <v>46.875</v>
      </c>
      <c r="CS152">
        <v>45.305799999999998</v>
      </c>
      <c r="CT152">
        <v>44.875</v>
      </c>
      <c r="CU152">
        <v>44.375</v>
      </c>
      <c r="CV152">
        <v>1960</v>
      </c>
      <c r="CW152">
        <v>40.01</v>
      </c>
      <c r="CX152">
        <v>0</v>
      </c>
      <c r="CY152">
        <v>1657481228.5</v>
      </c>
      <c r="CZ152">
        <v>0</v>
      </c>
      <c r="DA152">
        <v>0</v>
      </c>
      <c r="DB152" t="s">
        <v>356</v>
      </c>
      <c r="DC152">
        <v>1657313570</v>
      </c>
      <c r="DD152">
        <v>1657313571.5</v>
      </c>
      <c r="DE152">
        <v>0</v>
      </c>
      <c r="DF152">
        <v>-0.183</v>
      </c>
      <c r="DG152">
        <v>-4.0000000000000001E-3</v>
      </c>
      <c r="DH152">
        <v>8.7509999999999994</v>
      </c>
      <c r="DI152">
        <v>0.37</v>
      </c>
      <c r="DJ152">
        <v>417</v>
      </c>
      <c r="DK152">
        <v>25</v>
      </c>
      <c r="DL152">
        <v>0.7</v>
      </c>
      <c r="DM152">
        <v>0.09</v>
      </c>
      <c r="DN152">
        <v>-22.361195121951202</v>
      </c>
      <c r="DO152">
        <v>-30.795482926829301</v>
      </c>
      <c r="DP152">
        <v>3.58910148365523</v>
      </c>
      <c r="DQ152">
        <v>0</v>
      </c>
      <c r="DR152">
        <v>6.1133031707317098</v>
      </c>
      <c r="DS152">
        <v>0.36164404181186999</v>
      </c>
      <c r="DT152">
        <v>4.0997691751741998E-2</v>
      </c>
      <c r="DU152">
        <v>0</v>
      </c>
      <c r="DV152">
        <v>0</v>
      </c>
      <c r="DW152">
        <v>2</v>
      </c>
      <c r="DX152" t="s">
        <v>363</v>
      </c>
      <c r="DY152">
        <v>2.9662600000000001</v>
      </c>
      <c r="DZ152">
        <v>2.7054100000000001</v>
      </c>
      <c r="EA152">
        <v>7.0663599999999993E-2</v>
      </c>
      <c r="EB152">
        <v>7.6016299999999995E-2</v>
      </c>
      <c r="EC152">
        <v>8.8662099999999994E-2</v>
      </c>
      <c r="ED152">
        <v>7.4012599999999998E-2</v>
      </c>
      <c r="EE152">
        <v>35754.1</v>
      </c>
      <c r="EF152">
        <v>38748.9</v>
      </c>
      <c r="EG152">
        <v>34904.800000000003</v>
      </c>
      <c r="EH152">
        <v>38077.800000000003</v>
      </c>
      <c r="EI152">
        <v>45204.2</v>
      </c>
      <c r="EJ152">
        <v>50958</v>
      </c>
      <c r="EK152">
        <v>54668.4</v>
      </c>
      <c r="EL152">
        <v>61117.8</v>
      </c>
      <c r="EM152">
        <v>1.8959999999999999</v>
      </c>
      <c r="EN152">
        <v>2.0282</v>
      </c>
      <c r="EO152">
        <v>5.7369499999999997E-2</v>
      </c>
      <c r="EP152">
        <v>0</v>
      </c>
      <c r="EQ152">
        <v>27.052299999999999</v>
      </c>
      <c r="ER152">
        <v>999.9</v>
      </c>
      <c r="ES152">
        <v>39.414999999999999</v>
      </c>
      <c r="ET152">
        <v>39.186</v>
      </c>
      <c r="EU152">
        <v>38.155799999999999</v>
      </c>
      <c r="EV152">
        <v>53.369599999999998</v>
      </c>
      <c r="EW152">
        <v>37.319699999999997</v>
      </c>
      <c r="EX152">
        <v>2</v>
      </c>
      <c r="EY152">
        <v>0.54652400000000001</v>
      </c>
      <c r="EZ152">
        <v>5.7498899999999997</v>
      </c>
      <c r="FA152">
        <v>20.054600000000001</v>
      </c>
      <c r="FB152">
        <v>5.1981200000000003</v>
      </c>
      <c r="FC152">
        <v>12.0099</v>
      </c>
      <c r="FD152">
        <v>4.9756</v>
      </c>
      <c r="FE152">
        <v>3.294</v>
      </c>
      <c r="FF152">
        <v>9999</v>
      </c>
      <c r="FG152">
        <v>9999</v>
      </c>
      <c r="FH152">
        <v>9999</v>
      </c>
      <c r="FI152">
        <v>583.4</v>
      </c>
      <c r="FJ152">
        <v>1.8631899999999999</v>
      </c>
      <c r="FK152">
        <v>1.86792</v>
      </c>
      <c r="FL152">
        <v>1.86768</v>
      </c>
      <c r="FM152">
        <v>1.8689</v>
      </c>
      <c r="FN152">
        <v>1.8696600000000001</v>
      </c>
      <c r="FO152">
        <v>1.8656900000000001</v>
      </c>
      <c r="FP152">
        <v>1.8666700000000001</v>
      </c>
      <c r="FQ152">
        <v>1.8680099999999999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7.27</v>
      </c>
      <c r="GF152">
        <v>0.43319999999999997</v>
      </c>
      <c r="GG152">
        <v>4.1364293666523597</v>
      </c>
      <c r="GH152">
        <v>8.4522687725487305E-3</v>
      </c>
      <c r="GI152">
        <v>-1.6959636708711599E-6</v>
      </c>
      <c r="GJ152">
        <v>4.0157175029199598E-10</v>
      </c>
      <c r="GK152">
        <v>-9.3331712570041497E-2</v>
      </c>
      <c r="GL152">
        <v>-1.2380171323446701E-2</v>
      </c>
      <c r="GM152">
        <v>1.4613783029802699E-3</v>
      </c>
      <c r="GN152">
        <v>-7.38890925161513E-6</v>
      </c>
      <c r="GO152">
        <v>15</v>
      </c>
      <c r="GP152">
        <v>2141</v>
      </c>
      <c r="GQ152">
        <v>1</v>
      </c>
      <c r="GR152">
        <v>40</v>
      </c>
      <c r="GS152">
        <v>2794.7</v>
      </c>
      <c r="GT152">
        <v>2794.7</v>
      </c>
      <c r="GU152">
        <v>1.3903799999999999</v>
      </c>
      <c r="GV152">
        <v>2.6879900000000001</v>
      </c>
      <c r="GW152">
        <v>2.2485400000000002</v>
      </c>
      <c r="GX152">
        <v>2.7404799999999998</v>
      </c>
      <c r="GY152">
        <v>1.9958499999999999</v>
      </c>
      <c r="GZ152">
        <v>2.4145500000000002</v>
      </c>
      <c r="HA152">
        <v>42.510300000000001</v>
      </c>
      <c r="HB152">
        <v>13.361499999999999</v>
      </c>
      <c r="HC152">
        <v>18</v>
      </c>
      <c r="HD152">
        <v>500.209</v>
      </c>
      <c r="HE152">
        <v>590.79999999999995</v>
      </c>
      <c r="HF152">
        <v>20.1097</v>
      </c>
      <c r="HG152">
        <v>33.768700000000003</v>
      </c>
      <c r="HH152">
        <v>30.0001</v>
      </c>
      <c r="HI152">
        <v>33.635199999999998</v>
      </c>
      <c r="HJ152">
        <v>33.548000000000002</v>
      </c>
      <c r="HK152">
        <v>27.849599999999999</v>
      </c>
      <c r="HL152">
        <v>45.053899999999999</v>
      </c>
      <c r="HM152">
        <v>0</v>
      </c>
      <c r="HN152">
        <v>20.1388</v>
      </c>
      <c r="HO152">
        <v>460.21800000000002</v>
      </c>
      <c r="HP152">
        <v>19.927900000000001</v>
      </c>
      <c r="HQ152">
        <v>101.334</v>
      </c>
      <c r="HR152">
        <v>101.70399999999999</v>
      </c>
    </row>
    <row r="153" spans="1:226" x14ac:dyDescent="0.2">
      <c r="A153">
        <v>137</v>
      </c>
      <c r="B153">
        <v>1657481259.0999999</v>
      </c>
      <c r="C153">
        <v>2006.0999999046301</v>
      </c>
      <c r="D153" t="s">
        <v>634</v>
      </c>
      <c r="E153" t="s">
        <v>635</v>
      </c>
      <c r="F153">
        <v>5</v>
      </c>
      <c r="G153" t="s">
        <v>584</v>
      </c>
      <c r="H153" t="s">
        <v>354</v>
      </c>
      <c r="I153">
        <v>1657481256.5999999</v>
      </c>
      <c r="J153">
        <f t="shared" si="68"/>
        <v>5.3042939021219144E-3</v>
      </c>
      <c r="K153">
        <f t="shared" si="69"/>
        <v>5.3042939021219144</v>
      </c>
      <c r="L153">
        <f t="shared" si="70"/>
        <v>15.230845008532452</v>
      </c>
      <c r="M153">
        <f t="shared" si="71"/>
        <v>411.81133333333298</v>
      </c>
      <c r="N153">
        <f t="shared" si="72"/>
        <v>263.16975307557118</v>
      </c>
      <c r="O153">
        <f t="shared" si="73"/>
        <v>19.306545107113429</v>
      </c>
      <c r="P153">
        <f t="shared" si="74"/>
        <v>30.211124149732463</v>
      </c>
      <c r="Q153">
        <f t="shared" si="75"/>
        <v>0.1900470434755008</v>
      </c>
      <c r="R153">
        <f t="shared" si="76"/>
        <v>2.4178843397096874</v>
      </c>
      <c r="S153">
        <f t="shared" si="77"/>
        <v>0.18212120547798871</v>
      </c>
      <c r="T153">
        <f t="shared" si="78"/>
        <v>0.1145103140679698</v>
      </c>
      <c r="U153">
        <f t="shared" si="79"/>
        <v>321.51646600000009</v>
      </c>
      <c r="V153">
        <f t="shared" si="80"/>
        <v>28.801521890245429</v>
      </c>
      <c r="W153">
        <f t="shared" si="81"/>
        <v>28.801521890245429</v>
      </c>
      <c r="X153">
        <f t="shared" si="82"/>
        <v>3.97581321734225</v>
      </c>
      <c r="Y153">
        <f t="shared" si="83"/>
        <v>50.184651351387643</v>
      </c>
      <c r="Z153">
        <f t="shared" si="84"/>
        <v>1.9250841037151913</v>
      </c>
      <c r="AA153">
        <f t="shared" si="85"/>
        <v>3.8360017492917411</v>
      </c>
      <c r="AB153">
        <f t="shared" si="86"/>
        <v>2.0507291136270585</v>
      </c>
      <c r="AC153">
        <f t="shared" si="87"/>
        <v>-233.91936108357643</v>
      </c>
      <c r="AD153">
        <f t="shared" si="88"/>
        <v>-80.340843721157768</v>
      </c>
      <c r="AE153">
        <f t="shared" si="89"/>
        <v>-7.2785649693817156</v>
      </c>
      <c r="AF153">
        <f t="shared" si="90"/>
        <v>-2.2303774115812303E-2</v>
      </c>
      <c r="AG153">
        <f t="shared" si="91"/>
        <v>26.305327202753848</v>
      </c>
      <c r="AH153">
        <f t="shared" si="92"/>
        <v>5.3419926334960008</v>
      </c>
      <c r="AI153">
        <f t="shared" si="93"/>
        <v>15.230845008532452</v>
      </c>
      <c r="AJ153">
        <v>454.65389268199903</v>
      </c>
      <c r="AK153">
        <v>427.43088484848499</v>
      </c>
      <c r="AL153">
        <v>2.2539979398288899</v>
      </c>
      <c r="AM153">
        <v>64.966146581853195</v>
      </c>
      <c r="AN153">
        <f t="shared" si="94"/>
        <v>5.3042939021219144</v>
      </c>
      <c r="AO153">
        <v>20.043317919529699</v>
      </c>
      <c r="AP153">
        <v>26.240195151515099</v>
      </c>
      <c r="AQ153">
        <v>4.2984277496497598E-4</v>
      </c>
      <c r="AR153">
        <v>77.491526414042994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38589.542192772562</v>
      </c>
      <c r="AX153">
        <f t="shared" si="98"/>
        <v>1999.99888888889</v>
      </c>
      <c r="AY153">
        <f t="shared" si="99"/>
        <v>1681.1994000000007</v>
      </c>
      <c r="AZ153">
        <f t="shared" si="100"/>
        <v>0.84060016700009266</v>
      </c>
      <c r="BA153">
        <f t="shared" si="101"/>
        <v>0.16075832231017903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1657481256.5999999</v>
      </c>
      <c r="BH153">
        <v>411.81133333333298</v>
      </c>
      <c r="BI153">
        <v>446.021444444444</v>
      </c>
      <c r="BJ153">
        <v>26.241044444444402</v>
      </c>
      <c r="BK153">
        <v>19.998166666666702</v>
      </c>
      <c r="BL153">
        <v>404.50677777777798</v>
      </c>
      <c r="BM153">
        <v>25.807577777777801</v>
      </c>
      <c r="BN153">
        <v>499.943777777778</v>
      </c>
      <c r="BO153">
        <v>73.310877777777804</v>
      </c>
      <c r="BP153">
        <v>5.06878333333333E-2</v>
      </c>
      <c r="BQ153">
        <v>28.185188888888899</v>
      </c>
      <c r="BR153">
        <v>28.005366666666699</v>
      </c>
      <c r="BS153">
        <v>999.9</v>
      </c>
      <c r="BT153">
        <v>0</v>
      </c>
      <c r="BU153">
        <v>0</v>
      </c>
      <c r="BV153">
        <v>9993.8888888888905</v>
      </c>
      <c r="BW153">
        <v>0</v>
      </c>
      <c r="BX153">
        <v>2360.4733333333302</v>
      </c>
      <c r="BY153">
        <v>-34.210133333333303</v>
      </c>
      <c r="BZ153">
        <v>422.90866666666699</v>
      </c>
      <c r="CA153">
        <v>455.12288888888901</v>
      </c>
      <c r="CB153">
        <v>6.2428933333333303</v>
      </c>
      <c r="CC153">
        <v>446.021444444444</v>
      </c>
      <c r="CD153">
        <v>19.998166666666702</v>
      </c>
      <c r="CE153">
        <v>1.9237544444444401</v>
      </c>
      <c r="CF153">
        <v>1.4660833333333301</v>
      </c>
      <c r="CG153">
        <v>16.830355555555599</v>
      </c>
      <c r="CH153">
        <v>12.6189111111111</v>
      </c>
      <c r="CI153">
        <v>1999.99888888889</v>
      </c>
      <c r="CJ153">
        <v>0.979995333333333</v>
      </c>
      <c r="CK153">
        <v>2.00046444444444E-2</v>
      </c>
      <c r="CL153">
        <v>0</v>
      </c>
      <c r="CM153">
        <v>2.4201333333333301</v>
      </c>
      <c r="CN153">
        <v>0</v>
      </c>
      <c r="CO153">
        <v>17567.844444444399</v>
      </c>
      <c r="CP153">
        <v>17300.099999999999</v>
      </c>
      <c r="CQ153">
        <v>45.311999999999998</v>
      </c>
      <c r="CR153">
        <v>46.888777777777797</v>
      </c>
      <c r="CS153">
        <v>45.311999999999998</v>
      </c>
      <c r="CT153">
        <v>44.875</v>
      </c>
      <c r="CU153">
        <v>44.375</v>
      </c>
      <c r="CV153">
        <v>1959.9877777777799</v>
      </c>
      <c r="CW153">
        <v>40.011111111111099</v>
      </c>
      <c r="CX153">
        <v>0</v>
      </c>
      <c r="CY153">
        <v>1657481233.3</v>
      </c>
      <c r="CZ153">
        <v>0</v>
      </c>
      <c r="DA153">
        <v>0</v>
      </c>
      <c r="DB153" t="s">
        <v>356</v>
      </c>
      <c r="DC153">
        <v>1657313570</v>
      </c>
      <c r="DD153">
        <v>1657313571.5</v>
      </c>
      <c r="DE153">
        <v>0</v>
      </c>
      <c r="DF153">
        <v>-0.183</v>
      </c>
      <c r="DG153">
        <v>-4.0000000000000001E-3</v>
      </c>
      <c r="DH153">
        <v>8.7509999999999994</v>
      </c>
      <c r="DI153">
        <v>0.37</v>
      </c>
      <c r="DJ153">
        <v>417</v>
      </c>
      <c r="DK153">
        <v>25</v>
      </c>
      <c r="DL153">
        <v>0.7</v>
      </c>
      <c r="DM153">
        <v>0.09</v>
      </c>
      <c r="DN153">
        <v>-25.002882926829301</v>
      </c>
      <c r="DO153">
        <v>-51.934337979094103</v>
      </c>
      <c r="DP153">
        <v>5.3950911309422702</v>
      </c>
      <c r="DQ153">
        <v>0</v>
      </c>
      <c r="DR153">
        <v>6.1421360975609796</v>
      </c>
      <c r="DS153">
        <v>0.50103804878048697</v>
      </c>
      <c r="DT153">
        <v>5.5653984972394897E-2</v>
      </c>
      <c r="DU153">
        <v>0</v>
      </c>
      <c r="DV153">
        <v>0</v>
      </c>
      <c r="DW153">
        <v>2</v>
      </c>
      <c r="DX153" t="s">
        <v>363</v>
      </c>
      <c r="DY153">
        <v>2.9666899999999998</v>
      </c>
      <c r="DZ153">
        <v>2.7049599999999998</v>
      </c>
      <c r="EA153">
        <v>7.2088700000000006E-2</v>
      </c>
      <c r="EB153">
        <v>7.7952499999999994E-2</v>
      </c>
      <c r="EC153">
        <v>8.8651800000000003E-2</v>
      </c>
      <c r="ED153">
        <v>7.3707700000000001E-2</v>
      </c>
      <c r="EE153">
        <v>35698.5</v>
      </c>
      <c r="EF153">
        <v>38667.5</v>
      </c>
      <c r="EG153">
        <v>34904.1</v>
      </c>
      <c r="EH153">
        <v>38077.699999999997</v>
      </c>
      <c r="EI153">
        <v>45204.4</v>
      </c>
      <c r="EJ153">
        <v>50974.5</v>
      </c>
      <c r="EK153">
        <v>54667.9</v>
      </c>
      <c r="EL153">
        <v>61117.4</v>
      </c>
      <c r="EM153">
        <v>1.8962000000000001</v>
      </c>
      <c r="EN153">
        <v>2.0276000000000001</v>
      </c>
      <c r="EO153">
        <v>5.78761E-2</v>
      </c>
      <c r="EP153">
        <v>0</v>
      </c>
      <c r="EQ153">
        <v>27.056899999999999</v>
      </c>
      <c r="ER153">
        <v>999.9</v>
      </c>
      <c r="ES153">
        <v>39.390999999999998</v>
      </c>
      <c r="ET153">
        <v>39.216999999999999</v>
      </c>
      <c r="EU153">
        <v>38.197899999999997</v>
      </c>
      <c r="EV153">
        <v>53.439599999999999</v>
      </c>
      <c r="EW153">
        <v>37.355800000000002</v>
      </c>
      <c r="EX153">
        <v>2</v>
      </c>
      <c r="EY153">
        <v>0.54591500000000004</v>
      </c>
      <c r="EZ153">
        <v>5.5505899999999997</v>
      </c>
      <c r="FA153">
        <v>20.0609</v>
      </c>
      <c r="FB153">
        <v>5.1993200000000002</v>
      </c>
      <c r="FC153">
        <v>12.0099</v>
      </c>
      <c r="FD153">
        <v>4.976</v>
      </c>
      <c r="FE153">
        <v>3.294</v>
      </c>
      <c r="FF153">
        <v>9999</v>
      </c>
      <c r="FG153">
        <v>9999</v>
      </c>
      <c r="FH153">
        <v>9999</v>
      </c>
      <c r="FI153">
        <v>583.4</v>
      </c>
      <c r="FJ153">
        <v>1.86313</v>
      </c>
      <c r="FK153">
        <v>1.86792</v>
      </c>
      <c r="FL153">
        <v>1.86768</v>
      </c>
      <c r="FM153">
        <v>1.8689</v>
      </c>
      <c r="FN153">
        <v>1.8696299999999999</v>
      </c>
      <c r="FO153">
        <v>1.8656900000000001</v>
      </c>
      <c r="FP153">
        <v>1.8666400000000001</v>
      </c>
      <c r="FQ153">
        <v>1.8680099999999999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7.3460000000000001</v>
      </c>
      <c r="GF153">
        <v>0.43309999999999998</v>
      </c>
      <c r="GG153">
        <v>4.1364293666523597</v>
      </c>
      <c r="GH153">
        <v>8.4522687725487305E-3</v>
      </c>
      <c r="GI153">
        <v>-1.6959636708711599E-6</v>
      </c>
      <c r="GJ153">
        <v>4.0157175029199598E-10</v>
      </c>
      <c r="GK153">
        <v>-9.3331712570041497E-2</v>
      </c>
      <c r="GL153">
        <v>-1.2380171323446701E-2</v>
      </c>
      <c r="GM153">
        <v>1.4613783029802699E-3</v>
      </c>
      <c r="GN153">
        <v>-7.38890925161513E-6</v>
      </c>
      <c r="GO153">
        <v>15</v>
      </c>
      <c r="GP153">
        <v>2141</v>
      </c>
      <c r="GQ153">
        <v>1</v>
      </c>
      <c r="GR153">
        <v>40</v>
      </c>
      <c r="GS153">
        <v>2794.8</v>
      </c>
      <c r="GT153">
        <v>2794.8</v>
      </c>
      <c r="GU153">
        <v>1.43188</v>
      </c>
      <c r="GV153">
        <v>2.6892100000000001</v>
      </c>
      <c r="GW153">
        <v>2.2485400000000002</v>
      </c>
      <c r="GX153">
        <v>2.7392599999999998</v>
      </c>
      <c r="GY153">
        <v>1.9958499999999999</v>
      </c>
      <c r="GZ153">
        <v>2.3913600000000002</v>
      </c>
      <c r="HA153">
        <v>42.510300000000001</v>
      </c>
      <c r="HB153">
        <v>13.361499999999999</v>
      </c>
      <c r="HC153">
        <v>18</v>
      </c>
      <c r="HD153">
        <v>500.39400000000001</v>
      </c>
      <c r="HE153">
        <v>590.39200000000005</v>
      </c>
      <c r="HF153">
        <v>20.1189</v>
      </c>
      <c r="HG153">
        <v>33.774700000000003</v>
      </c>
      <c r="HH153">
        <v>29.999600000000001</v>
      </c>
      <c r="HI153">
        <v>33.641800000000003</v>
      </c>
      <c r="HJ153">
        <v>33.554000000000002</v>
      </c>
      <c r="HK153">
        <v>28.679300000000001</v>
      </c>
      <c r="HL153">
        <v>45.333100000000002</v>
      </c>
      <c r="HM153">
        <v>0</v>
      </c>
      <c r="HN153">
        <v>20.1554</v>
      </c>
      <c r="HO153">
        <v>473.65100000000001</v>
      </c>
      <c r="HP153">
        <v>19.889199999999999</v>
      </c>
      <c r="HQ153">
        <v>101.333</v>
      </c>
      <c r="HR153">
        <v>101.70399999999999</v>
      </c>
    </row>
    <row r="154" spans="1:226" x14ac:dyDescent="0.2">
      <c r="A154">
        <v>138</v>
      </c>
      <c r="B154">
        <v>1657481264.0999999</v>
      </c>
      <c r="C154">
        <v>2011.0999999046301</v>
      </c>
      <c r="D154" t="s">
        <v>636</v>
      </c>
      <c r="E154" t="s">
        <v>637</v>
      </c>
      <c r="F154">
        <v>5</v>
      </c>
      <c r="G154" t="s">
        <v>584</v>
      </c>
      <c r="H154" t="s">
        <v>354</v>
      </c>
      <c r="I154">
        <v>1657481261.3</v>
      </c>
      <c r="J154">
        <f t="shared" si="68"/>
        <v>5.3368920921813782E-3</v>
      </c>
      <c r="K154">
        <f t="shared" si="69"/>
        <v>5.3368920921813778</v>
      </c>
      <c r="L154">
        <f t="shared" si="70"/>
        <v>15.543417488933079</v>
      </c>
      <c r="M154">
        <f t="shared" si="71"/>
        <v>423.19560000000001</v>
      </c>
      <c r="N154">
        <f t="shared" si="72"/>
        <v>272.14419797606905</v>
      </c>
      <c r="O154">
        <f t="shared" si="73"/>
        <v>19.964638259249394</v>
      </c>
      <c r="P154">
        <f t="shared" si="74"/>
        <v>31.045846759698179</v>
      </c>
      <c r="Q154">
        <f t="shared" si="75"/>
        <v>0.1912035306285837</v>
      </c>
      <c r="R154">
        <f t="shared" si="76"/>
        <v>2.4197694656865423</v>
      </c>
      <c r="S154">
        <f t="shared" si="77"/>
        <v>0.1831890926412246</v>
      </c>
      <c r="T154">
        <f t="shared" si="78"/>
        <v>0.1151852547570219</v>
      </c>
      <c r="U154">
        <f t="shared" si="79"/>
        <v>321.51258900000005</v>
      </c>
      <c r="V154">
        <f t="shared" si="80"/>
        <v>28.796674887779954</v>
      </c>
      <c r="W154">
        <f t="shared" si="81"/>
        <v>28.796674887779954</v>
      </c>
      <c r="X154">
        <f t="shared" si="82"/>
        <v>3.9746965997224737</v>
      </c>
      <c r="Y154">
        <f t="shared" si="83"/>
        <v>50.123556170739192</v>
      </c>
      <c r="Z154">
        <f t="shared" si="84"/>
        <v>1.9233820966759907</v>
      </c>
      <c r="AA154">
        <f t="shared" si="85"/>
        <v>3.8372817964556361</v>
      </c>
      <c r="AB154">
        <f t="shared" si="86"/>
        <v>2.0513145030464832</v>
      </c>
      <c r="AC154">
        <f t="shared" si="87"/>
        <v>-235.35694126519877</v>
      </c>
      <c r="AD154">
        <f t="shared" si="88"/>
        <v>-79.023518509636617</v>
      </c>
      <c r="AE154">
        <f t="shared" si="89"/>
        <v>-7.1536742857002924</v>
      </c>
      <c r="AF154">
        <f t="shared" si="90"/>
        <v>-2.1545060535615335E-2</v>
      </c>
      <c r="AG154">
        <f t="shared" si="91"/>
        <v>29.086401334316996</v>
      </c>
      <c r="AH154">
        <f t="shared" si="92"/>
        <v>5.3874256559291256</v>
      </c>
      <c r="AI154">
        <f t="shared" si="93"/>
        <v>15.543417488933079</v>
      </c>
      <c r="AJ154">
        <v>470.90598146226199</v>
      </c>
      <c r="AK154">
        <v>441.08656363636402</v>
      </c>
      <c r="AL154">
        <v>2.8381438210790502</v>
      </c>
      <c r="AM154">
        <v>64.966146581853195</v>
      </c>
      <c r="AN154">
        <f t="shared" si="94"/>
        <v>5.3368920921813778</v>
      </c>
      <c r="AO154">
        <v>19.922024539826101</v>
      </c>
      <c r="AP154">
        <v>26.206751515151499</v>
      </c>
      <c r="AQ154">
        <v>-1.07592749815098E-2</v>
      </c>
      <c r="AR154">
        <v>77.491526414042994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38634.71084636225</v>
      </c>
      <c r="AX154">
        <f t="shared" si="98"/>
        <v>1999.9749999999999</v>
      </c>
      <c r="AY154">
        <f t="shared" si="99"/>
        <v>1681.1793</v>
      </c>
      <c r="AZ154">
        <f t="shared" si="100"/>
        <v>0.84060015750196881</v>
      </c>
      <c r="BA154">
        <f t="shared" si="101"/>
        <v>0.16075830397879975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1657481261.3</v>
      </c>
      <c r="BH154">
        <v>423.19560000000001</v>
      </c>
      <c r="BI154">
        <v>460.8322</v>
      </c>
      <c r="BJ154">
        <v>26.218219999999999</v>
      </c>
      <c r="BK154">
        <v>19.923310000000001</v>
      </c>
      <c r="BL154">
        <v>415.80919999999998</v>
      </c>
      <c r="BM154">
        <v>25.785799999999998</v>
      </c>
      <c r="BN154">
        <v>500.03989999999999</v>
      </c>
      <c r="BO154">
        <v>73.309359999999998</v>
      </c>
      <c r="BP154">
        <v>5.115405E-2</v>
      </c>
      <c r="BQ154">
        <v>28.190919999999998</v>
      </c>
      <c r="BR154">
        <v>27.990600000000001</v>
      </c>
      <c r="BS154">
        <v>999.9</v>
      </c>
      <c r="BT154">
        <v>0</v>
      </c>
      <c r="BU154">
        <v>0</v>
      </c>
      <c r="BV154">
        <v>10006.5</v>
      </c>
      <c r="BW154">
        <v>0</v>
      </c>
      <c r="BX154">
        <v>2361.3130000000001</v>
      </c>
      <c r="BY154">
        <v>-37.636339999999997</v>
      </c>
      <c r="BZ154">
        <v>434.5899</v>
      </c>
      <c r="CA154">
        <v>470.2</v>
      </c>
      <c r="CB154">
        <v>6.2949279999999996</v>
      </c>
      <c r="CC154">
        <v>460.8322</v>
      </c>
      <c r="CD154">
        <v>19.923310000000001</v>
      </c>
      <c r="CE154">
        <v>1.9220429999999999</v>
      </c>
      <c r="CF154">
        <v>1.460564</v>
      </c>
      <c r="CG154">
        <v>16.816320000000001</v>
      </c>
      <c r="CH154">
        <v>12.56147</v>
      </c>
      <c r="CI154">
        <v>1999.9749999999999</v>
      </c>
      <c r="CJ154">
        <v>0.97999559999999997</v>
      </c>
      <c r="CK154">
        <v>2.0004359999999999E-2</v>
      </c>
      <c r="CL154">
        <v>0</v>
      </c>
      <c r="CM154">
        <v>2.32552</v>
      </c>
      <c r="CN154">
        <v>0</v>
      </c>
      <c r="CO154">
        <v>17575.27</v>
      </c>
      <c r="CP154">
        <v>17299.89</v>
      </c>
      <c r="CQ154">
        <v>45.311999999999998</v>
      </c>
      <c r="CR154">
        <v>46.924599999999998</v>
      </c>
      <c r="CS154">
        <v>45.311999999999998</v>
      </c>
      <c r="CT154">
        <v>44.875</v>
      </c>
      <c r="CU154">
        <v>44.375</v>
      </c>
      <c r="CV154">
        <v>1959.9649999999999</v>
      </c>
      <c r="CW154">
        <v>40.01</v>
      </c>
      <c r="CX154">
        <v>0</v>
      </c>
      <c r="CY154">
        <v>1657481238.7</v>
      </c>
      <c r="CZ154">
        <v>0</v>
      </c>
      <c r="DA154">
        <v>0</v>
      </c>
      <c r="DB154" t="s">
        <v>356</v>
      </c>
      <c r="DC154">
        <v>1657313570</v>
      </c>
      <c r="DD154">
        <v>1657313571.5</v>
      </c>
      <c r="DE154">
        <v>0</v>
      </c>
      <c r="DF154">
        <v>-0.183</v>
      </c>
      <c r="DG154">
        <v>-4.0000000000000001E-3</v>
      </c>
      <c r="DH154">
        <v>8.7509999999999994</v>
      </c>
      <c r="DI154">
        <v>0.37</v>
      </c>
      <c r="DJ154">
        <v>417</v>
      </c>
      <c r="DK154">
        <v>25</v>
      </c>
      <c r="DL154">
        <v>0.7</v>
      </c>
      <c r="DM154">
        <v>0.09</v>
      </c>
      <c r="DN154">
        <v>-30.0987024390244</v>
      </c>
      <c r="DO154">
        <v>-63.988726829268302</v>
      </c>
      <c r="DP154">
        <v>6.3702844663475702</v>
      </c>
      <c r="DQ154">
        <v>0</v>
      </c>
      <c r="DR154">
        <v>6.2006960975609804</v>
      </c>
      <c r="DS154">
        <v>0.74229533101045397</v>
      </c>
      <c r="DT154">
        <v>7.7262433868018898E-2</v>
      </c>
      <c r="DU154">
        <v>0</v>
      </c>
      <c r="DV154">
        <v>0</v>
      </c>
      <c r="DW154">
        <v>2</v>
      </c>
      <c r="DX154" t="s">
        <v>363</v>
      </c>
      <c r="DY154">
        <v>2.9662000000000002</v>
      </c>
      <c r="DZ154">
        <v>2.70547</v>
      </c>
      <c r="EA154">
        <v>7.3890300000000006E-2</v>
      </c>
      <c r="EB154">
        <v>8.0057000000000003E-2</v>
      </c>
      <c r="EC154">
        <v>8.8571399999999995E-2</v>
      </c>
      <c r="ED154">
        <v>7.3673500000000003E-2</v>
      </c>
      <c r="EE154">
        <v>35629.199999999997</v>
      </c>
      <c r="EF154">
        <v>38579.5</v>
      </c>
      <c r="EG154">
        <v>34904</v>
      </c>
      <c r="EH154">
        <v>38077.9</v>
      </c>
      <c r="EI154">
        <v>45208.4</v>
      </c>
      <c r="EJ154">
        <v>50976.1</v>
      </c>
      <c r="EK154">
        <v>54667.9</v>
      </c>
      <c r="EL154">
        <v>61117</v>
      </c>
      <c r="EM154">
        <v>1.8968</v>
      </c>
      <c r="EN154">
        <v>2.0282</v>
      </c>
      <c r="EO154">
        <v>5.7369499999999997E-2</v>
      </c>
      <c r="EP154">
        <v>0</v>
      </c>
      <c r="EQ154">
        <v>27.059200000000001</v>
      </c>
      <c r="ER154">
        <v>999.9</v>
      </c>
      <c r="ES154">
        <v>39.390999999999998</v>
      </c>
      <c r="ET154">
        <v>39.216999999999999</v>
      </c>
      <c r="EU154">
        <v>38.197000000000003</v>
      </c>
      <c r="EV154">
        <v>53.479599999999998</v>
      </c>
      <c r="EW154">
        <v>37.275599999999997</v>
      </c>
      <c r="EX154">
        <v>2</v>
      </c>
      <c r="EY154">
        <v>0.54536600000000002</v>
      </c>
      <c r="EZ154">
        <v>5.53756</v>
      </c>
      <c r="FA154">
        <v>20.061599999999999</v>
      </c>
      <c r="FB154">
        <v>5.1981200000000003</v>
      </c>
      <c r="FC154">
        <v>12.0099</v>
      </c>
      <c r="FD154">
        <v>4.9756</v>
      </c>
      <c r="FE154">
        <v>3.294</v>
      </c>
      <c r="FF154">
        <v>9999</v>
      </c>
      <c r="FG154">
        <v>9999</v>
      </c>
      <c r="FH154">
        <v>9999</v>
      </c>
      <c r="FI154">
        <v>583.4</v>
      </c>
      <c r="FJ154">
        <v>1.8631899999999999</v>
      </c>
      <c r="FK154">
        <v>1.8678900000000001</v>
      </c>
      <c r="FL154">
        <v>1.86768</v>
      </c>
      <c r="FM154">
        <v>1.8689</v>
      </c>
      <c r="FN154">
        <v>1.8696600000000001</v>
      </c>
      <c r="FO154">
        <v>1.8656900000000001</v>
      </c>
      <c r="FP154">
        <v>1.86673</v>
      </c>
      <c r="FQ154">
        <v>1.8680399999999999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7.4420000000000002</v>
      </c>
      <c r="GF154">
        <v>0.43149999999999999</v>
      </c>
      <c r="GG154">
        <v>4.1364293666523597</v>
      </c>
      <c r="GH154">
        <v>8.4522687725487305E-3</v>
      </c>
      <c r="GI154">
        <v>-1.6959636708711599E-6</v>
      </c>
      <c r="GJ154">
        <v>4.0157175029199598E-10</v>
      </c>
      <c r="GK154">
        <v>-9.3331712570041497E-2</v>
      </c>
      <c r="GL154">
        <v>-1.2380171323446701E-2</v>
      </c>
      <c r="GM154">
        <v>1.4613783029802699E-3</v>
      </c>
      <c r="GN154">
        <v>-7.38890925161513E-6</v>
      </c>
      <c r="GO154">
        <v>15</v>
      </c>
      <c r="GP154">
        <v>2141</v>
      </c>
      <c r="GQ154">
        <v>1</v>
      </c>
      <c r="GR154">
        <v>40</v>
      </c>
      <c r="GS154">
        <v>2794.9</v>
      </c>
      <c r="GT154">
        <v>2794.9</v>
      </c>
      <c r="GU154">
        <v>1.47095</v>
      </c>
      <c r="GV154">
        <v>2.6867700000000001</v>
      </c>
      <c r="GW154">
        <v>2.2485400000000002</v>
      </c>
      <c r="GX154">
        <v>2.7392599999999998</v>
      </c>
      <c r="GY154">
        <v>1.9958499999999999</v>
      </c>
      <c r="GZ154">
        <v>2.4206500000000002</v>
      </c>
      <c r="HA154">
        <v>42.510300000000001</v>
      </c>
      <c r="HB154">
        <v>13.361499999999999</v>
      </c>
      <c r="HC154">
        <v>18</v>
      </c>
      <c r="HD154">
        <v>500.85300000000001</v>
      </c>
      <c r="HE154">
        <v>590.91499999999996</v>
      </c>
      <c r="HF154">
        <v>20.1419</v>
      </c>
      <c r="HG154">
        <v>33.777799999999999</v>
      </c>
      <c r="HH154">
        <v>29.999600000000001</v>
      </c>
      <c r="HI154">
        <v>33.647199999999998</v>
      </c>
      <c r="HJ154">
        <v>33.56</v>
      </c>
      <c r="HK154">
        <v>29.4619</v>
      </c>
      <c r="HL154">
        <v>45.333100000000002</v>
      </c>
      <c r="HM154">
        <v>0</v>
      </c>
      <c r="HN154">
        <v>20.158100000000001</v>
      </c>
      <c r="HO154">
        <v>493.76</v>
      </c>
      <c r="HP154">
        <v>19.881599999999999</v>
      </c>
      <c r="HQ154">
        <v>101.333</v>
      </c>
      <c r="HR154">
        <v>101.70399999999999</v>
      </c>
    </row>
    <row r="155" spans="1:226" x14ac:dyDescent="0.2">
      <c r="A155">
        <v>139</v>
      </c>
      <c r="B155">
        <v>1657481269.0999999</v>
      </c>
      <c r="C155">
        <v>2016.0999999046301</v>
      </c>
      <c r="D155" t="s">
        <v>638</v>
      </c>
      <c r="E155" t="s">
        <v>639</v>
      </c>
      <c r="F155">
        <v>5</v>
      </c>
      <c r="G155" t="s">
        <v>584</v>
      </c>
      <c r="H155" t="s">
        <v>354</v>
      </c>
      <c r="I155">
        <v>1657481266.5999999</v>
      </c>
      <c r="J155">
        <f t="shared" si="68"/>
        <v>5.3726495095904239E-3</v>
      </c>
      <c r="K155">
        <f t="shared" si="69"/>
        <v>5.3726495095904241</v>
      </c>
      <c r="L155">
        <f t="shared" si="70"/>
        <v>16.388666756171002</v>
      </c>
      <c r="M155">
        <f t="shared" si="71"/>
        <v>438.11433333333298</v>
      </c>
      <c r="N155">
        <f t="shared" si="72"/>
        <v>280.20708416790535</v>
      </c>
      <c r="O155">
        <f t="shared" si="73"/>
        <v>20.556044930790115</v>
      </c>
      <c r="P155">
        <f t="shared" si="74"/>
        <v>32.140150730188701</v>
      </c>
      <c r="Q155">
        <f t="shared" si="75"/>
        <v>0.19262687859488273</v>
      </c>
      <c r="R155">
        <f t="shared" si="76"/>
        <v>2.416998954322108</v>
      </c>
      <c r="S155">
        <f t="shared" si="77"/>
        <v>0.18448650573754091</v>
      </c>
      <c r="T155">
        <f t="shared" si="78"/>
        <v>0.11600677903465628</v>
      </c>
      <c r="U155">
        <f t="shared" si="79"/>
        <v>321.52012566666633</v>
      </c>
      <c r="V155">
        <f t="shared" si="80"/>
        <v>28.786823495694897</v>
      </c>
      <c r="W155">
        <f t="shared" si="81"/>
        <v>28.786823495694897</v>
      </c>
      <c r="X155">
        <f t="shared" si="82"/>
        <v>3.972427949534</v>
      </c>
      <c r="Y155">
        <f t="shared" si="83"/>
        <v>50.081905399413444</v>
      </c>
      <c r="Z155">
        <f t="shared" si="84"/>
        <v>1.9218462412149173</v>
      </c>
      <c r="AA155">
        <f t="shared" si="85"/>
        <v>3.8374063963577272</v>
      </c>
      <c r="AB155">
        <f t="shared" si="86"/>
        <v>2.0505817083190827</v>
      </c>
      <c r="AC155">
        <f t="shared" si="87"/>
        <v>-236.9338433729377</v>
      </c>
      <c r="AD155">
        <f t="shared" si="88"/>
        <v>-77.576671195917058</v>
      </c>
      <c r="AE155">
        <f t="shared" si="89"/>
        <v>-7.0304216659898531</v>
      </c>
      <c r="AF155">
        <f t="shared" si="90"/>
        <v>-2.0810568178305289E-2</v>
      </c>
      <c r="AG155">
        <f t="shared" si="91"/>
        <v>31.199978226423944</v>
      </c>
      <c r="AH155">
        <f t="shared" si="92"/>
        <v>5.37200670590952</v>
      </c>
      <c r="AI155">
        <f t="shared" si="93"/>
        <v>16.388666756171002</v>
      </c>
      <c r="AJ155">
        <v>487.64559130918502</v>
      </c>
      <c r="AK155">
        <v>455.99782424242397</v>
      </c>
      <c r="AL155">
        <v>3.0465967107640899</v>
      </c>
      <c r="AM155">
        <v>64.966146581853195</v>
      </c>
      <c r="AN155">
        <f t="shared" si="94"/>
        <v>5.3726495095904241</v>
      </c>
      <c r="AO155">
        <v>19.9196758082192</v>
      </c>
      <c r="AP155">
        <v>26.196943030303</v>
      </c>
      <c r="AQ155">
        <v>1.6616460887676501E-4</v>
      </c>
      <c r="AR155">
        <v>77.491526414042994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38567.122447387097</v>
      </c>
      <c r="AX155">
        <f t="shared" si="98"/>
        <v>2000.0222222222201</v>
      </c>
      <c r="AY155">
        <f t="shared" si="99"/>
        <v>1681.2189666666648</v>
      </c>
      <c r="AZ155">
        <f t="shared" si="100"/>
        <v>0.84060014333174071</v>
      </c>
      <c r="BA155">
        <f t="shared" si="101"/>
        <v>0.16075827663025966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1657481266.5999999</v>
      </c>
      <c r="BH155">
        <v>438.11433333333298</v>
      </c>
      <c r="BI155">
        <v>478.37688888888903</v>
      </c>
      <c r="BJ155">
        <v>26.197399999999998</v>
      </c>
      <c r="BK155">
        <v>19.9201333333333</v>
      </c>
      <c r="BL155">
        <v>430.62077777777802</v>
      </c>
      <c r="BM155">
        <v>25.765944444444401</v>
      </c>
      <c r="BN155">
        <v>500.02088888888898</v>
      </c>
      <c r="BO155">
        <v>73.308911111111101</v>
      </c>
      <c r="BP155">
        <v>5.1278877777777801E-2</v>
      </c>
      <c r="BQ155">
        <v>28.191477777777799</v>
      </c>
      <c r="BR155">
        <v>27.996688888888901</v>
      </c>
      <c r="BS155">
        <v>999.9</v>
      </c>
      <c r="BT155">
        <v>0</v>
      </c>
      <c r="BU155">
        <v>0</v>
      </c>
      <c r="BV155">
        <v>9988.3333333333303</v>
      </c>
      <c r="BW155">
        <v>0</v>
      </c>
      <c r="BX155">
        <v>2363.0677777777801</v>
      </c>
      <c r="BY155">
        <v>-40.262611111111099</v>
      </c>
      <c r="BZ155">
        <v>449.90055555555602</v>
      </c>
      <c r="CA155">
        <v>488.1</v>
      </c>
      <c r="CB155">
        <v>6.2772544444444396</v>
      </c>
      <c r="CC155">
        <v>478.37688888888903</v>
      </c>
      <c r="CD155">
        <v>19.9201333333333</v>
      </c>
      <c r="CE155">
        <v>1.9205044444444399</v>
      </c>
      <c r="CF155">
        <v>1.4603244444444401</v>
      </c>
      <c r="CG155">
        <v>16.803699999999999</v>
      </c>
      <c r="CH155">
        <v>12.5589666666667</v>
      </c>
      <c r="CI155">
        <v>2000.0222222222201</v>
      </c>
      <c r="CJ155">
        <v>0.979995333333333</v>
      </c>
      <c r="CK155">
        <v>2.00046444444444E-2</v>
      </c>
      <c r="CL155">
        <v>0</v>
      </c>
      <c r="CM155">
        <v>2.15513333333333</v>
      </c>
      <c r="CN155">
        <v>0</v>
      </c>
      <c r="CO155">
        <v>17587.9555555556</v>
      </c>
      <c r="CP155">
        <v>17300.322222222199</v>
      </c>
      <c r="CQ155">
        <v>45.311999999999998</v>
      </c>
      <c r="CR155">
        <v>46.902555555555601</v>
      </c>
      <c r="CS155">
        <v>45.311999999999998</v>
      </c>
      <c r="CT155">
        <v>44.875</v>
      </c>
      <c r="CU155">
        <v>44.375</v>
      </c>
      <c r="CV155">
        <v>1960.0122222222201</v>
      </c>
      <c r="CW155">
        <v>40.01</v>
      </c>
      <c r="CX155">
        <v>0</v>
      </c>
      <c r="CY155">
        <v>1657481243.5</v>
      </c>
      <c r="CZ155">
        <v>0</v>
      </c>
      <c r="DA155">
        <v>0</v>
      </c>
      <c r="DB155" t="s">
        <v>356</v>
      </c>
      <c r="DC155">
        <v>1657313570</v>
      </c>
      <c r="DD155">
        <v>1657313571.5</v>
      </c>
      <c r="DE155">
        <v>0</v>
      </c>
      <c r="DF155">
        <v>-0.183</v>
      </c>
      <c r="DG155">
        <v>-4.0000000000000001E-3</v>
      </c>
      <c r="DH155">
        <v>8.7509999999999994</v>
      </c>
      <c r="DI155">
        <v>0.37</v>
      </c>
      <c r="DJ155">
        <v>417</v>
      </c>
      <c r="DK155">
        <v>25</v>
      </c>
      <c r="DL155">
        <v>0.7</v>
      </c>
      <c r="DM155">
        <v>0.09</v>
      </c>
      <c r="DN155">
        <v>-33.863470731707302</v>
      </c>
      <c r="DO155">
        <v>-52.089451567944202</v>
      </c>
      <c r="DP155">
        <v>5.2523260067880804</v>
      </c>
      <c r="DQ155">
        <v>0</v>
      </c>
      <c r="DR155">
        <v>6.2353100000000001</v>
      </c>
      <c r="DS155">
        <v>0.54146550522648296</v>
      </c>
      <c r="DT155">
        <v>6.2842176570338207E-2</v>
      </c>
      <c r="DU155">
        <v>0</v>
      </c>
      <c r="DV155">
        <v>0</v>
      </c>
      <c r="DW155">
        <v>2</v>
      </c>
      <c r="DX155" t="s">
        <v>363</v>
      </c>
      <c r="DY155">
        <v>2.9664299999999999</v>
      </c>
      <c r="DZ155">
        <v>2.7051500000000002</v>
      </c>
      <c r="EA155">
        <v>7.5830300000000003E-2</v>
      </c>
      <c r="EB155">
        <v>8.2154699999999997E-2</v>
      </c>
      <c r="EC155">
        <v>8.8563000000000003E-2</v>
      </c>
      <c r="ED155">
        <v>7.36623E-2</v>
      </c>
      <c r="EE155">
        <v>35554.1</v>
      </c>
      <c r="EF155">
        <v>38491.800000000003</v>
      </c>
      <c r="EG155">
        <v>34903.599999999999</v>
      </c>
      <c r="EH155">
        <v>38078.300000000003</v>
      </c>
      <c r="EI155">
        <v>45208.800000000003</v>
      </c>
      <c r="EJ155">
        <v>50977.5</v>
      </c>
      <c r="EK155">
        <v>54667.8</v>
      </c>
      <c r="EL155">
        <v>61117.9</v>
      </c>
      <c r="EM155">
        <v>1.8964000000000001</v>
      </c>
      <c r="EN155">
        <v>2.0282</v>
      </c>
      <c r="EO155">
        <v>5.7011800000000001E-2</v>
      </c>
      <c r="EP155">
        <v>0</v>
      </c>
      <c r="EQ155">
        <v>27.063800000000001</v>
      </c>
      <c r="ER155">
        <v>999.9</v>
      </c>
      <c r="ES155">
        <v>39.390999999999998</v>
      </c>
      <c r="ET155">
        <v>39.226999999999997</v>
      </c>
      <c r="EU155">
        <v>38.220199999999998</v>
      </c>
      <c r="EV155">
        <v>53.6096</v>
      </c>
      <c r="EW155">
        <v>37.323700000000002</v>
      </c>
      <c r="EX155">
        <v>2</v>
      </c>
      <c r="EY155">
        <v>0.545122</v>
      </c>
      <c r="EZ155">
        <v>5.5395599999999998</v>
      </c>
      <c r="FA155">
        <v>20.0608</v>
      </c>
      <c r="FB155">
        <v>5.1993200000000002</v>
      </c>
      <c r="FC155">
        <v>12.0099</v>
      </c>
      <c r="FD155">
        <v>4.9756</v>
      </c>
      <c r="FE155">
        <v>3.294</v>
      </c>
      <c r="FF155">
        <v>9999</v>
      </c>
      <c r="FG155">
        <v>9999</v>
      </c>
      <c r="FH155">
        <v>9999</v>
      </c>
      <c r="FI155">
        <v>583.4</v>
      </c>
      <c r="FJ155">
        <v>1.86313</v>
      </c>
      <c r="FK155">
        <v>1.8678900000000001</v>
      </c>
      <c r="FL155">
        <v>1.86765</v>
      </c>
      <c r="FM155">
        <v>1.86887</v>
      </c>
      <c r="FN155">
        <v>1.8695999999999999</v>
      </c>
      <c r="FO155">
        <v>1.8656900000000001</v>
      </c>
      <c r="FP155">
        <v>1.8666400000000001</v>
      </c>
      <c r="FQ155">
        <v>1.86798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7.548</v>
      </c>
      <c r="GF155">
        <v>0.43140000000000001</v>
      </c>
      <c r="GG155">
        <v>4.1364293666523597</v>
      </c>
      <c r="GH155">
        <v>8.4522687725487305E-3</v>
      </c>
      <c r="GI155">
        <v>-1.6959636708711599E-6</v>
      </c>
      <c r="GJ155">
        <v>4.0157175029199598E-10</v>
      </c>
      <c r="GK155">
        <v>-9.3331712570041497E-2</v>
      </c>
      <c r="GL155">
        <v>-1.2380171323446701E-2</v>
      </c>
      <c r="GM155">
        <v>1.4613783029802699E-3</v>
      </c>
      <c r="GN155">
        <v>-7.38890925161513E-6</v>
      </c>
      <c r="GO155">
        <v>15</v>
      </c>
      <c r="GP155">
        <v>2141</v>
      </c>
      <c r="GQ155">
        <v>1</v>
      </c>
      <c r="GR155">
        <v>40</v>
      </c>
      <c r="GS155">
        <v>2795</v>
      </c>
      <c r="GT155">
        <v>2795</v>
      </c>
      <c r="GU155">
        <v>1.5136700000000001</v>
      </c>
      <c r="GV155">
        <v>2.6977500000000001</v>
      </c>
      <c r="GW155">
        <v>2.2485400000000002</v>
      </c>
      <c r="GX155">
        <v>2.7392599999999998</v>
      </c>
      <c r="GY155">
        <v>1.9958499999999999</v>
      </c>
      <c r="GZ155">
        <v>2.4121100000000002</v>
      </c>
      <c r="HA155">
        <v>42.510300000000001</v>
      </c>
      <c r="HB155">
        <v>13.361499999999999</v>
      </c>
      <c r="HC155">
        <v>18</v>
      </c>
      <c r="HD155">
        <v>500.62700000000001</v>
      </c>
      <c r="HE155">
        <v>590.971</v>
      </c>
      <c r="HF155">
        <v>20.1557</v>
      </c>
      <c r="HG155">
        <v>33.783799999999999</v>
      </c>
      <c r="HH155">
        <v>29.9999</v>
      </c>
      <c r="HI155">
        <v>33.653300000000002</v>
      </c>
      <c r="HJ155">
        <v>33.565899999999999</v>
      </c>
      <c r="HK155">
        <v>30.321400000000001</v>
      </c>
      <c r="HL155">
        <v>45.333100000000002</v>
      </c>
      <c r="HM155">
        <v>0</v>
      </c>
      <c r="HN155">
        <v>20.161200000000001</v>
      </c>
      <c r="HO155">
        <v>507.18</v>
      </c>
      <c r="HP155">
        <v>19.862300000000001</v>
      </c>
      <c r="HQ155">
        <v>101.33199999999999</v>
      </c>
      <c r="HR155">
        <v>101.705</v>
      </c>
    </row>
    <row r="156" spans="1:226" x14ac:dyDescent="0.2">
      <c r="A156">
        <v>140</v>
      </c>
      <c r="B156">
        <v>1657481274.0999999</v>
      </c>
      <c r="C156">
        <v>2021.0999999046301</v>
      </c>
      <c r="D156" t="s">
        <v>640</v>
      </c>
      <c r="E156" t="s">
        <v>641</v>
      </c>
      <c r="F156">
        <v>5</v>
      </c>
      <c r="G156" t="s">
        <v>584</v>
      </c>
      <c r="H156" t="s">
        <v>354</v>
      </c>
      <c r="I156">
        <v>1657481271.3</v>
      </c>
      <c r="J156">
        <f t="shared" si="68"/>
        <v>5.3799477857233782E-3</v>
      </c>
      <c r="K156">
        <f t="shared" si="69"/>
        <v>5.3799477857233784</v>
      </c>
      <c r="L156">
        <f t="shared" si="70"/>
        <v>16.918330626682565</v>
      </c>
      <c r="M156">
        <f t="shared" si="71"/>
        <v>452.34629999999999</v>
      </c>
      <c r="N156">
        <f t="shared" si="72"/>
        <v>289.4420873287736</v>
      </c>
      <c r="O156">
        <f t="shared" si="73"/>
        <v>21.233689430019858</v>
      </c>
      <c r="P156">
        <f t="shared" si="74"/>
        <v>33.184465112388487</v>
      </c>
      <c r="Q156">
        <f t="shared" si="75"/>
        <v>0.19278651309731865</v>
      </c>
      <c r="R156">
        <f t="shared" si="76"/>
        <v>2.4192407640634421</v>
      </c>
      <c r="S156">
        <f t="shared" si="77"/>
        <v>0.18464016172589401</v>
      </c>
      <c r="T156">
        <f t="shared" si="78"/>
        <v>0.11610333282661424</v>
      </c>
      <c r="U156">
        <f t="shared" si="79"/>
        <v>321.51195059999998</v>
      </c>
      <c r="V156">
        <f t="shared" si="80"/>
        <v>28.792864501619437</v>
      </c>
      <c r="W156">
        <f t="shared" si="81"/>
        <v>28.792864501619437</v>
      </c>
      <c r="X156">
        <f t="shared" si="82"/>
        <v>3.973818982338257</v>
      </c>
      <c r="Y156">
        <f t="shared" si="83"/>
        <v>50.064455565621046</v>
      </c>
      <c r="Z156">
        <f t="shared" si="84"/>
        <v>1.922169101612544</v>
      </c>
      <c r="AA156">
        <f t="shared" si="85"/>
        <v>3.8393888036854751</v>
      </c>
      <c r="AB156">
        <f t="shared" si="86"/>
        <v>2.0516498807257131</v>
      </c>
      <c r="AC156">
        <f t="shared" si="87"/>
        <v>-237.25569735040099</v>
      </c>
      <c r="AD156">
        <f t="shared" si="88"/>
        <v>-77.279360422555484</v>
      </c>
      <c r="AE156">
        <f t="shared" si="89"/>
        <v>-6.9975070175582106</v>
      </c>
      <c r="AF156">
        <f t="shared" si="90"/>
        <v>-2.0614190514734787E-2</v>
      </c>
      <c r="AG156">
        <f t="shared" si="91"/>
        <v>32.220615484400959</v>
      </c>
      <c r="AH156">
        <f t="shared" si="92"/>
        <v>5.3737707274250326</v>
      </c>
      <c r="AI156">
        <f t="shared" si="93"/>
        <v>16.918330626682565</v>
      </c>
      <c r="AJ156">
        <v>504.468193441869</v>
      </c>
      <c r="AK156">
        <v>471.76367878787897</v>
      </c>
      <c r="AL156">
        <v>3.1531662617106502</v>
      </c>
      <c r="AM156">
        <v>64.966146581853195</v>
      </c>
      <c r="AN156">
        <f t="shared" si="94"/>
        <v>5.3799477857233784</v>
      </c>
      <c r="AO156">
        <v>19.920305258516901</v>
      </c>
      <c r="AP156">
        <v>26.203686666666702</v>
      </c>
      <c r="AQ156">
        <v>8.2992367113263296E-4</v>
      </c>
      <c r="AR156">
        <v>77.491526414042994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38620.621111454493</v>
      </c>
      <c r="AX156">
        <f t="shared" si="98"/>
        <v>1999.971</v>
      </c>
      <c r="AY156">
        <f t="shared" si="99"/>
        <v>1681.1759400000001</v>
      </c>
      <c r="AZ156">
        <f t="shared" si="100"/>
        <v>0.8406001587023012</v>
      </c>
      <c r="BA156">
        <f t="shared" si="101"/>
        <v>0.16075830629544127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1657481271.3</v>
      </c>
      <c r="BH156">
        <v>452.34629999999999</v>
      </c>
      <c r="BI156">
        <v>493.93049999999999</v>
      </c>
      <c r="BJ156">
        <v>26.201599999999999</v>
      </c>
      <c r="BK156">
        <v>19.921659999999999</v>
      </c>
      <c r="BL156">
        <v>444.75099999999998</v>
      </c>
      <c r="BM156">
        <v>25.769929999999999</v>
      </c>
      <c r="BN156">
        <v>499.97</v>
      </c>
      <c r="BO156">
        <v>73.309510000000003</v>
      </c>
      <c r="BP156">
        <v>5.1242839999999998E-2</v>
      </c>
      <c r="BQ156">
        <v>28.20035</v>
      </c>
      <c r="BR156">
        <v>27.990659999999998</v>
      </c>
      <c r="BS156">
        <v>999.9</v>
      </c>
      <c r="BT156">
        <v>0</v>
      </c>
      <c r="BU156">
        <v>0</v>
      </c>
      <c r="BV156">
        <v>10003</v>
      </c>
      <c r="BW156">
        <v>0</v>
      </c>
      <c r="BX156">
        <v>2364.6959999999999</v>
      </c>
      <c r="BY156">
        <v>-41.58437</v>
      </c>
      <c r="BZ156">
        <v>464.51729999999998</v>
      </c>
      <c r="CA156">
        <v>503.9708</v>
      </c>
      <c r="CB156">
        <v>6.2799579999999997</v>
      </c>
      <c r="CC156">
        <v>493.93049999999999</v>
      </c>
      <c r="CD156">
        <v>19.921659999999999</v>
      </c>
      <c r="CE156">
        <v>1.9208259999999999</v>
      </c>
      <c r="CF156">
        <v>1.4604459999999999</v>
      </c>
      <c r="CG156">
        <v>16.806370000000001</v>
      </c>
      <c r="CH156">
        <v>12.560230000000001</v>
      </c>
      <c r="CI156">
        <v>1999.971</v>
      </c>
      <c r="CJ156">
        <v>0.97999530000000001</v>
      </c>
      <c r="CK156">
        <v>2.000468E-2</v>
      </c>
      <c r="CL156">
        <v>0</v>
      </c>
      <c r="CM156">
        <v>2.2993899999999998</v>
      </c>
      <c r="CN156">
        <v>0</v>
      </c>
      <c r="CO156">
        <v>17606.11</v>
      </c>
      <c r="CP156">
        <v>17299.91</v>
      </c>
      <c r="CQ156">
        <v>45.311999999999998</v>
      </c>
      <c r="CR156">
        <v>46.936999999999998</v>
      </c>
      <c r="CS156">
        <v>45.3309</v>
      </c>
      <c r="CT156">
        <v>44.899799999999999</v>
      </c>
      <c r="CU156">
        <v>44.375</v>
      </c>
      <c r="CV156">
        <v>1959.961</v>
      </c>
      <c r="CW156">
        <v>40.01</v>
      </c>
      <c r="CX156">
        <v>0</v>
      </c>
      <c r="CY156">
        <v>1657481248.9000001</v>
      </c>
      <c r="CZ156">
        <v>0</v>
      </c>
      <c r="DA156">
        <v>0</v>
      </c>
      <c r="DB156" t="s">
        <v>356</v>
      </c>
      <c r="DC156">
        <v>1657313570</v>
      </c>
      <c r="DD156">
        <v>1657313571.5</v>
      </c>
      <c r="DE156">
        <v>0</v>
      </c>
      <c r="DF156">
        <v>-0.183</v>
      </c>
      <c r="DG156">
        <v>-4.0000000000000001E-3</v>
      </c>
      <c r="DH156">
        <v>8.7509999999999994</v>
      </c>
      <c r="DI156">
        <v>0.37</v>
      </c>
      <c r="DJ156">
        <v>417</v>
      </c>
      <c r="DK156">
        <v>25</v>
      </c>
      <c r="DL156">
        <v>0.7</v>
      </c>
      <c r="DM156">
        <v>0.09</v>
      </c>
      <c r="DN156">
        <v>-38.155700000000003</v>
      </c>
      <c r="DO156">
        <v>-31.299526829268299</v>
      </c>
      <c r="DP156">
        <v>3.1779925199838299</v>
      </c>
      <c r="DQ156">
        <v>0</v>
      </c>
      <c r="DR156">
        <v>6.2700387804878099</v>
      </c>
      <c r="DS156">
        <v>0.17879226480837501</v>
      </c>
      <c r="DT156">
        <v>3.5700642147338202E-2</v>
      </c>
      <c r="DU156">
        <v>0</v>
      </c>
      <c r="DV156">
        <v>0</v>
      </c>
      <c r="DW156">
        <v>2</v>
      </c>
      <c r="DX156" t="s">
        <v>363</v>
      </c>
      <c r="DY156">
        <v>2.9671599999999998</v>
      </c>
      <c r="DZ156">
        <v>2.7048800000000002</v>
      </c>
      <c r="EA156">
        <v>7.7821100000000004E-2</v>
      </c>
      <c r="EB156">
        <v>8.4249199999999996E-2</v>
      </c>
      <c r="EC156">
        <v>8.8581099999999996E-2</v>
      </c>
      <c r="ED156">
        <v>7.3671E-2</v>
      </c>
      <c r="EE156">
        <v>35477.199999999997</v>
      </c>
      <c r="EF156">
        <v>38403.699999999997</v>
      </c>
      <c r="EG156">
        <v>34903.300000000003</v>
      </c>
      <c r="EH156">
        <v>38078</v>
      </c>
      <c r="EI156">
        <v>45207.6</v>
      </c>
      <c r="EJ156">
        <v>50975.9</v>
      </c>
      <c r="EK156">
        <v>54667.4</v>
      </c>
      <c r="EL156">
        <v>61116.5</v>
      </c>
      <c r="EM156">
        <v>1.8966000000000001</v>
      </c>
      <c r="EN156">
        <v>2.0278</v>
      </c>
      <c r="EO156">
        <v>5.6177400000000002E-2</v>
      </c>
      <c r="EP156">
        <v>0</v>
      </c>
      <c r="EQ156">
        <v>27.0684</v>
      </c>
      <c r="ER156">
        <v>999.9</v>
      </c>
      <c r="ES156">
        <v>39.366</v>
      </c>
      <c r="ET156">
        <v>39.226999999999997</v>
      </c>
      <c r="EU156">
        <v>38.198099999999997</v>
      </c>
      <c r="EV156">
        <v>53.619599999999998</v>
      </c>
      <c r="EW156">
        <v>37.351799999999997</v>
      </c>
      <c r="EX156">
        <v>2</v>
      </c>
      <c r="EY156">
        <v>0.54554899999999995</v>
      </c>
      <c r="EZ156">
        <v>5.5609400000000004</v>
      </c>
      <c r="FA156">
        <v>20.059999999999999</v>
      </c>
      <c r="FB156">
        <v>5.1993200000000002</v>
      </c>
      <c r="FC156">
        <v>12.0099</v>
      </c>
      <c r="FD156">
        <v>4.9748000000000001</v>
      </c>
      <c r="FE156">
        <v>3.294</v>
      </c>
      <c r="FF156">
        <v>9999</v>
      </c>
      <c r="FG156">
        <v>9999</v>
      </c>
      <c r="FH156">
        <v>9999</v>
      </c>
      <c r="FI156">
        <v>583.4</v>
      </c>
      <c r="FJ156">
        <v>1.8631599999999999</v>
      </c>
      <c r="FK156">
        <v>1.86792</v>
      </c>
      <c r="FL156">
        <v>1.8676200000000001</v>
      </c>
      <c r="FM156">
        <v>1.8689</v>
      </c>
      <c r="FN156">
        <v>1.8696299999999999</v>
      </c>
      <c r="FO156">
        <v>1.8656900000000001</v>
      </c>
      <c r="FP156">
        <v>1.8666400000000001</v>
      </c>
      <c r="FQ156">
        <v>1.86798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7.6559999999999997</v>
      </c>
      <c r="GF156">
        <v>0.43190000000000001</v>
      </c>
      <c r="GG156">
        <v>4.1364293666523597</v>
      </c>
      <c r="GH156">
        <v>8.4522687725487305E-3</v>
      </c>
      <c r="GI156">
        <v>-1.6959636708711599E-6</v>
      </c>
      <c r="GJ156">
        <v>4.0157175029199598E-10</v>
      </c>
      <c r="GK156">
        <v>-9.3331712570041497E-2</v>
      </c>
      <c r="GL156">
        <v>-1.2380171323446701E-2</v>
      </c>
      <c r="GM156">
        <v>1.4613783029802699E-3</v>
      </c>
      <c r="GN156">
        <v>-7.38890925161513E-6</v>
      </c>
      <c r="GO156">
        <v>15</v>
      </c>
      <c r="GP156">
        <v>2141</v>
      </c>
      <c r="GQ156">
        <v>1</v>
      </c>
      <c r="GR156">
        <v>40</v>
      </c>
      <c r="GS156">
        <v>2795.1</v>
      </c>
      <c r="GT156">
        <v>2795</v>
      </c>
      <c r="GU156">
        <v>1.55396</v>
      </c>
      <c r="GV156">
        <v>2.6904300000000001</v>
      </c>
      <c r="GW156">
        <v>2.2485400000000002</v>
      </c>
      <c r="GX156">
        <v>2.7404799999999998</v>
      </c>
      <c r="GY156">
        <v>1.9958499999999999</v>
      </c>
      <c r="GZ156">
        <v>2.4121100000000002</v>
      </c>
      <c r="HA156">
        <v>42.536999999999999</v>
      </c>
      <c r="HB156">
        <v>13.3528</v>
      </c>
      <c r="HC156">
        <v>18</v>
      </c>
      <c r="HD156">
        <v>500.81200000000001</v>
      </c>
      <c r="HE156">
        <v>590.71799999999996</v>
      </c>
      <c r="HF156">
        <v>20.1661</v>
      </c>
      <c r="HG156">
        <v>33.786900000000003</v>
      </c>
      <c r="HH156">
        <v>30.0002</v>
      </c>
      <c r="HI156">
        <v>33.659300000000002</v>
      </c>
      <c r="HJ156">
        <v>33.571899999999999</v>
      </c>
      <c r="HK156">
        <v>31.119399999999999</v>
      </c>
      <c r="HL156">
        <v>45.333100000000002</v>
      </c>
      <c r="HM156">
        <v>0</v>
      </c>
      <c r="HN156">
        <v>20.165900000000001</v>
      </c>
      <c r="HO156">
        <v>527.38099999999997</v>
      </c>
      <c r="HP156">
        <v>19.831399999999999</v>
      </c>
      <c r="HQ156">
        <v>101.33199999999999</v>
      </c>
      <c r="HR156">
        <v>101.703</v>
      </c>
    </row>
    <row r="157" spans="1:226" x14ac:dyDescent="0.2">
      <c r="A157">
        <v>141</v>
      </c>
      <c r="B157">
        <v>1657481279.0999999</v>
      </c>
      <c r="C157">
        <v>2026.0999999046301</v>
      </c>
      <c r="D157" t="s">
        <v>642</v>
      </c>
      <c r="E157" t="s">
        <v>643</v>
      </c>
      <c r="F157">
        <v>5</v>
      </c>
      <c r="G157" t="s">
        <v>584</v>
      </c>
      <c r="H157" t="s">
        <v>354</v>
      </c>
      <c r="I157">
        <v>1657481276.5999999</v>
      </c>
      <c r="J157">
        <f t="shared" si="68"/>
        <v>5.3788900685438189E-3</v>
      </c>
      <c r="K157">
        <f t="shared" si="69"/>
        <v>5.3788900685438188</v>
      </c>
      <c r="L157">
        <f t="shared" si="70"/>
        <v>17.466940173353183</v>
      </c>
      <c r="M157">
        <f t="shared" si="71"/>
        <v>468.99833333333299</v>
      </c>
      <c r="N157">
        <f t="shared" si="72"/>
        <v>300.62446036931408</v>
      </c>
      <c r="O157">
        <f t="shared" si="73"/>
        <v>22.053796704217508</v>
      </c>
      <c r="P157">
        <f t="shared" si="74"/>
        <v>34.405696347009339</v>
      </c>
      <c r="Q157">
        <f t="shared" si="75"/>
        <v>0.1926667100545858</v>
      </c>
      <c r="R157">
        <f t="shared" si="76"/>
        <v>2.4183465809982976</v>
      </c>
      <c r="S157">
        <f t="shared" si="77"/>
        <v>0.18452737876927752</v>
      </c>
      <c r="T157">
        <f t="shared" si="78"/>
        <v>0.11603224437507717</v>
      </c>
      <c r="U157">
        <f t="shared" si="79"/>
        <v>321.50895366666629</v>
      </c>
      <c r="V157">
        <f t="shared" si="80"/>
        <v>28.798886456155167</v>
      </c>
      <c r="W157">
        <f t="shared" si="81"/>
        <v>28.798886456155167</v>
      </c>
      <c r="X157">
        <f t="shared" si="82"/>
        <v>3.9752060510336871</v>
      </c>
      <c r="Y157">
        <f t="shared" si="83"/>
        <v>50.063711960836685</v>
      </c>
      <c r="Z157">
        <f t="shared" si="84"/>
        <v>1.9227578839391655</v>
      </c>
      <c r="AA157">
        <f t="shared" si="85"/>
        <v>3.8406218968407297</v>
      </c>
      <c r="AB157">
        <f t="shared" si="86"/>
        <v>2.0524481670945214</v>
      </c>
      <c r="AC157">
        <f t="shared" si="87"/>
        <v>-237.2090520227824</v>
      </c>
      <c r="AD157">
        <f t="shared" si="88"/>
        <v>-77.316675330710225</v>
      </c>
      <c r="AE157">
        <f t="shared" si="89"/>
        <v>-7.0038764566620051</v>
      </c>
      <c r="AF157">
        <f t="shared" si="90"/>
        <v>-2.0650143488339268E-2</v>
      </c>
      <c r="AG157">
        <f t="shared" si="91"/>
        <v>33.275471888141432</v>
      </c>
      <c r="AH157">
        <f t="shared" si="92"/>
        <v>5.3762734910755166</v>
      </c>
      <c r="AI157">
        <f t="shared" si="93"/>
        <v>17.466940173353183</v>
      </c>
      <c r="AJ157">
        <v>521.95412621337903</v>
      </c>
      <c r="AK157">
        <v>488.14856363636397</v>
      </c>
      <c r="AL157">
        <v>3.2665313723379201</v>
      </c>
      <c r="AM157">
        <v>64.966146581853195</v>
      </c>
      <c r="AN157">
        <f t="shared" si="94"/>
        <v>5.3788900685438188</v>
      </c>
      <c r="AO157">
        <v>19.925561867062999</v>
      </c>
      <c r="AP157">
        <v>26.212086060606101</v>
      </c>
      <c r="AQ157">
        <v>-2.0888602905274101E-4</v>
      </c>
      <c r="AR157">
        <v>77.491526414042994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38598.10935829638</v>
      </c>
      <c r="AX157">
        <f t="shared" si="98"/>
        <v>1999.9522222222199</v>
      </c>
      <c r="AY157">
        <f t="shared" si="99"/>
        <v>1681.1601666666647</v>
      </c>
      <c r="AZ157">
        <f t="shared" si="100"/>
        <v>0.84060016433725915</v>
      </c>
      <c r="BA157">
        <f t="shared" si="101"/>
        <v>0.16075831717091019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1657481276.5999999</v>
      </c>
      <c r="BH157">
        <v>468.99833333333299</v>
      </c>
      <c r="BI157">
        <v>511.95533333333299</v>
      </c>
      <c r="BJ157">
        <v>26.209911111111101</v>
      </c>
      <c r="BK157">
        <v>19.927377777777799</v>
      </c>
      <c r="BL157">
        <v>461.28455555555598</v>
      </c>
      <c r="BM157">
        <v>25.7778666666667</v>
      </c>
      <c r="BN157">
        <v>499.992111111111</v>
      </c>
      <c r="BO157">
        <v>73.308733333333393</v>
      </c>
      <c r="BP157">
        <v>5.1221066666666697E-2</v>
      </c>
      <c r="BQ157">
        <v>28.205866666666701</v>
      </c>
      <c r="BR157">
        <v>28.004088888888901</v>
      </c>
      <c r="BS157">
        <v>999.9</v>
      </c>
      <c r="BT157">
        <v>0</v>
      </c>
      <c r="BU157">
        <v>0</v>
      </c>
      <c r="BV157">
        <v>9997.2222222222208</v>
      </c>
      <c r="BW157">
        <v>0</v>
      </c>
      <c r="BX157">
        <v>2367.2844444444399</v>
      </c>
      <c r="BY157">
        <v>-42.957066666666698</v>
      </c>
      <c r="BZ157">
        <v>481.62166666666701</v>
      </c>
      <c r="CA157">
        <v>522.36488888888903</v>
      </c>
      <c r="CB157">
        <v>6.28254</v>
      </c>
      <c r="CC157">
        <v>511.95533333333299</v>
      </c>
      <c r="CD157">
        <v>19.927377777777799</v>
      </c>
      <c r="CE157">
        <v>1.9214155555555601</v>
      </c>
      <c r="CF157">
        <v>1.46085</v>
      </c>
      <c r="CG157">
        <v>16.8111888888889</v>
      </c>
      <c r="CH157">
        <v>12.564444444444399</v>
      </c>
      <c r="CI157">
        <v>1999.9522222222199</v>
      </c>
      <c r="CJ157">
        <v>0.97999566666666704</v>
      </c>
      <c r="CK157">
        <v>2.0004288888888899E-2</v>
      </c>
      <c r="CL157">
        <v>0</v>
      </c>
      <c r="CM157">
        <v>2.3661888888888898</v>
      </c>
      <c r="CN157">
        <v>0</v>
      </c>
      <c r="CO157">
        <v>17631.444444444402</v>
      </c>
      <c r="CP157">
        <v>17299.722222222201</v>
      </c>
      <c r="CQ157">
        <v>45.347000000000001</v>
      </c>
      <c r="CR157">
        <v>46.951000000000001</v>
      </c>
      <c r="CS157">
        <v>45.375</v>
      </c>
      <c r="CT157">
        <v>44.936999999999998</v>
      </c>
      <c r="CU157">
        <v>44.388777777777797</v>
      </c>
      <c r="CV157">
        <v>1959.9422222222199</v>
      </c>
      <c r="CW157">
        <v>40.01</v>
      </c>
      <c r="CX157">
        <v>0</v>
      </c>
      <c r="CY157">
        <v>1657481253.7</v>
      </c>
      <c r="CZ157">
        <v>0</v>
      </c>
      <c r="DA157">
        <v>0</v>
      </c>
      <c r="DB157" t="s">
        <v>356</v>
      </c>
      <c r="DC157">
        <v>1657313570</v>
      </c>
      <c r="DD157">
        <v>1657313571.5</v>
      </c>
      <c r="DE157">
        <v>0</v>
      </c>
      <c r="DF157">
        <v>-0.183</v>
      </c>
      <c r="DG157">
        <v>-4.0000000000000001E-3</v>
      </c>
      <c r="DH157">
        <v>8.7509999999999994</v>
      </c>
      <c r="DI157">
        <v>0.37</v>
      </c>
      <c r="DJ157">
        <v>417</v>
      </c>
      <c r="DK157">
        <v>25</v>
      </c>
      <c r="DL157">
        <v>0.7</v>
      </c>
      <c r="DM157">
        <v>0.09</v>
      </c>
      <c r="DN157">
        <v>-40.077148780487803</v>
      </c>
      <c r="DO157">
        <v>-22.7613407665505</v>
      </c>
      <c r="DP157">
        <v>2.2989125027241499</v>
      </c>
      <c r="DQ157">
        <v>0</v>
      </c>
      <c r="DR157">
        <v>6.2850004878048802</v>
      </c>
      <c r="DS157">
        <v>-5.8823832752634697E-2</v>
      </c>
      <c r="DT157">
        <v>9.3311011430877895E-3</v>
      </c>
      <c r="DU157">
        <v>1</v>
      </c>
      <c r="DV157">
        <v>1</v>
      </c>
      <c r="DW157">
        <v>2</v>
      </c>
      <c r="DX157" t="s">
        <v>357</v>
      </c>
      <c r="DY157">
        <v>2.9662700000000002</v>
      </c>
      <c r="DZ157">
        <v>2.7051599999999998</v>
      </c>
      <c r="EA157">
        <v>7.98759E-2</v>
      </c>
      <c r="EB157">
        <v>8.6304800000000001E-2</v>
      </c>
      <c r="EC157">
        <v>8.8594400000000004E-2</v>
      </c>
      <c r="ED157">
        <v>7.3680300000000004E-2</v>
      </c>
      <c r="EE157">
        <v>35398.699999999997</v>
      </c>
      <c r="EF157">
        <v>38317.199999999997</v>
      </c>
      <c r="EG157">
        <v>34903.800000000003</v>
      </c>
      <c r="EH157">
        <v>38077.800000000003</v>
      </c>
      <c r="EI157">
        <v>45207.3</v>
      </c>
      <c r="EJ157">
        <v>50974.8</v>
      </c>
      <c r="EK157">
        <v>54667.7</v>
      </c>
      <c r="EL157">
        <v>61115.8</v>
      </c>
      <c r="EM157">
        <v>1.8962000000000001</v>
      </c>
      <c r="EN157">
        <v>2.0274000000000001</v>
      </c>
      <c r="EO157">
        <v>5.7160900000000001E-2</v>
      </c>
      <c r="EP157">
        <v>0</v>
      </c>
      <c r="EQ157">
        <v>27.073</v>
      </c>
      <c r="ER157">
        <v>999.9</v>
      </c>
      <c r="ES157">
        <v>39.341999999999999</v>
      </c>
      <c r="ET157">
        <v>39.247</v>
      </c>
      <c r="EU157">
        <v>38.2134</v>
      </c>
      <c r="EV157">
        <v>53.659599999999998</v>
      </c>
      <c r="EW157">
        <v>37.407899999999998</v>
      </c>
      <c r="EX157">
        <v>2</v>
      </c>
      <c r="EY157">
        <v>0.54634099999999997</v>
      </c>
      <c r="EZ157">
        <v>5.5949</v>
      </c>
      <c r="FA157">
        <v>20.059000000000001</v>
      </c>
      <c r="FB157">
        <v>5.1993200000000002</v>
      </c>
      <c r="FC157">
        <v>12.0099</v>
      </c>
      <c r="FD157">
        <v>4.976</v>
      </c>
      <c r="FE157">
        <v>3.294</v>
      </c>
      <c r="FF157">
        <v>9999</v>
      </c>
      <c r="FG157">
        <v>9999</v>
      </c>
      <c r="FH157">
        <v>9999</v>
      </c>
      <c r="FI157">
        <v>583.4</v>
      </c>
      <c r="FJ157">
        <v>1.8631599999999999</v>
      </c>
      <c r="FK157">
        <v>1.86795</v>
      </c>
      <c r="FL157">
        <v>1.86768</v>
      </c>
      <c r="FM157">
        <v>1.8689</v>
      </c>
      <c r="FN157">
        <v>1.8696299999999999</v>
      </c>
      <c r="FO157">
        <v>1.8656900000000001</v>
      </c>
      <c r="FP157">
        <v>1.8666100000000001</v>
      </c>
      <c r="FQ157">
        <v>1.8680099999999999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7.77</v>
      </c>
      <c r="GF157">
        <v>0.432</v>
      </c>
      <c r="GG157">
        <v>4.1364293666523597</v>
      </c>
      <c r="GH157">
        <v>8.4522687725487305E-3</v>
      </c>
      <c r="GI157">
        <v>-1.6959636708711599E-6</v>
      </c>
      <c r="GJ157">
        <v>4.0157175029199598E-10</v>
      </c>
      <c r="GK157">
        <v>-9.3331712570041497E-2</v>
      </c>
      <c r="GL157">
        <v>-1.2380171323446701E-2</v>
      </c>
      <c r="GM157">
        <v>1.4613783029802699E-3</v>
      </c>
      <c r="GN157">
        <v>-7.38890925161513E-6</v>
      </c>
      <c r="GO157">
        <v>15</v>
      </c>
      <c r="GP157">
        <v>2141</v>
      </c>
      <c r="GQ157">
        <v>1</v>
      </c>
      <c r="GR157">
        <v>40</v>
      </c>
      <c r="GS157">
        <v>2795.2</v>
      </c>
      <c r="GT157">
        <v>2795.1</v>
      </c>
      <c r="GU157">
        <v>1.5979000000000001</v>
      </c>
      <c r="GV157">
        <v>2.6843300000000001</v>
      </c>
      <c r="GW157">
        <v>2.2485400000000002</v>
      </c>
      <c r="GX157">
        <v>2.7392599999999998</v>
      </c>
      <c r="GY157">
        <v>1.9958499999999999</v>
      </c>
      <c r="GZ157">
        <v>2.3999000000000001</v>
      </c>
      <c r="HA157">
        <v>42.536999999999999</v>
      </c>
      <c r="HB157">
        <v>13.3528</v>
      </c>
      <c r="HC157">
        <v>18</v>
      </c>
      <c r="HD157">
        <v>500.58600000000001</v>
      </c>
      <c r="HE157">
        <v>590.46500000000003</v>
      </c>
      <c r="HF157">
        <v>20.1724</v>
      </c>
      <c r="HG157">
        <v>33.792999999999999</v>
      </c>
      <c r="HH157">
        <v>30.000599999999999</v>
      </c>
      <c r="HI157">
        <v>33.665300000000002</v>
      </c>
      <c r="HJ157">
        <v>33.5779</v>
      </c>
      <c r="HK157">
        <v>31.9861</v>
      </c>
      <c r="HL157">
        <v>45.614199999999997</v>
      </c>
      <c r="HM157">
        <v>0</v>
      </c>
      <c r="HN157">
        <v>20.168600000000001</v>
      </c>
      <c r="HO157">
        <v>540.81899999999996</v>
      </c>
      <c r="HP157">
        <v>19.796099999999999</v>
      </c>
      <c r="HQ157">
        <v>101.333</v>
      </c>
      <c r="HR157">
        <v>101.702</v>
      </c>
    </row>
    <row r="158" spans="1:226" x14ac:dyDescent="0.2">
      <c r="A158">
        <v>142</v>
      </c>
      <c r="B158">
        <v>1657481284.0999999</v>
      </c>
      <c r="C158">
        <v>2031.0999999046301</v>
      </c>
      <c r="D158" t="s">
        <v>644</v>
      </c>
      <c r="E158" t="s">
        <v>645</v>
      </c>
      <c r="F158">
        <v>5</v>
      </c>
      <c r="G158" t="s">
        <v>584</v>
      </c>
      <c r="H158" t="s">
        <v>354</v>
      </c>
      <c r="I158">
        <v>1657481281.3</v>
      </c>
      <c r="J158">
        <f t="shared" si="68"/>
        <v>5.407947477144741E-3</v>
      </c>
      <c r="K158">
        <f t="shared" si="69"/>
        <v>5.4079474771447407</v>
      </c>
      <c r="L158">
        <f t="shared" si="70"/>
        <v>18.241668318938977</v>
      </c>
      <c r="M158">
        <f t="shared" si="71"/>
        <v>483.88099999999997</v>
      </c>
      <c r="N158">
        <f t="shared" si="72"/>
        <v>309.13796836171338</v>
      </c>
      <c r="O158">
        <f t="shared" si="73"/>
        <v>22.67844688512562</v>
      </c>
      <c r="P158">
        <f t="shared" si="74"/>
        <v>35.497644030517456</v>
      </c>
      <c r="Q158">
        <f t="shared" si="75"/>
        <v>0.19374683973178738</v>
      </c>
      <c r="R158">
        <f t="shared" si="76"/>
        <v>2.4203740427700629</v>
      </c>
      <c r="S158">
        <f t="shared" si="77"/>
        <v>0.18552466478879526</v>
      </c>
      <c r="T158">
        <f t="shared" si="78"/>
        <v>0.11666256784291815</v>
      </c>
      <c r="U158">
        <f t="shared" si="79"/>
        <v>321.52216500000003</v>
      </c>
      <c r="V158">
        <f t="shared" si="80"/>
        <v>28.796855998320428</v>
      </c>
      <c r="W158">
        <f t="shared" si="81"/>
        <v>28.796855998320428</v>
      </c>
      <c r="X158">
        <f t="shared" si="82"/>
        <v>3.9747383177490878</v>
      </c>
      <c r="Y158">
        <f t="shared" si="83"/>
        <v>50.029667093693497</v>
      </c>
      <c r="Z158">
        <f t="shared" si="84"/>
        <v>1.9222718005690123</v>
      </c>
      <c r="AA158">
        <f t="shared" si="85"/>
        <v>3.8422638251201247</v>
      </c>
      <c r="AB158">
        <f t="shared" si="86"/>
        <v>2.0524665171800756</v>
      </c>
      <c r="AC158">
        <f t="shared" si="87"/>
        <v>-238.49048374208309</v>
      </c>
      <c r="AD158">
        <f t="shared" si="88"/>
        <v>-76.158335260118577</v>
      </c>
      <c r="AE158">
        <f t="shared" si="89"/>
        <v>-6.8933490321169355</v>
      </c>
      <c r="AF158">
        <f t="shared" si="90"/>
        <v>-2.0003034318563095E-2</v>
      </c>
      <c r="AG158">
        <f t="shared" si="91"/>
        <v>33.974889412654129</v>
      </c>
      <c r="AH158">
        <f t="shared" si="92"/>
        <v>5.4264705653094678</v>
      </c>
      <c r="AI158">
        <f t="shared" si="93"/>
        <v>18.241668318938977</v>
      </c>
      <c r="AJ158">
        <v>539.29578130377104</v>
      </c>
      <c r="AK158">
        <v>504.46268484848503</v>
      </c>
      <c r="AL158">
        <v>3.2879711088921799</v>
      </c>
      <c r="AM158">
        <v>64.966146581853195</v>
      </c>
      <c r="AN158">
        <f t="shared" si="94"/>
        <v>5.4079474771447407</v>
      </c>
      <c r="AO158">
        <v>19.865562667910901</v>
      </c>
      <c r="AP158">
        <v>26.186818787878799</v>
      </c>
      <c r="AQ158">
        <v>-3.7822283989318798E-4</v>
      </c>
      <c r="AR158">
        <v>77.491526414042994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38646.581010735674</v>
      </c>
      <c r="AX158">
        <f t="shared" si="98"/>
        <v>2000.0350000000001</v>
      </c>
      <c r="AY158">
        <f t="shared" si="99"/>
        <v>1681.2297000000001</v>
      </c>
      <c r="AZ158">
        <f t="shared" si="100"/>
        <v>0.84060013949755885</v>
      </c>
      <c r="BA158">
        <f t="shared" si="101"/>
        <v>0.16075826923028849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1657481281.3</v>
      </c>
      <c r="BH158">
        <v>483.88099999999997</v>
      </c>
      <c r="BI158">
        <v>527.80139999999994</v>
      </c>
      <c r="BJ158">
        <v>26.20317</v>
      </c>
      <c r="BK158">
        <v>19.862089999999998</v>
      </c>
      <c r="BL158">
        <v>476.06189999999998</v>
      </c>
      <c r="BM158">
        <v>25.771439999999998</v>
      </c>
      <c r="BN158">
        <v>500.00439999999998</v>
      </c>
      <c r="BO158">
        <v>73.309209999999993</v>
      </c>
      <c r="BP158">
        <v>5.106666E-2</v>
      </c>
      <c r="BQ158">
        <v>28.21321</v>
      </c>
      <c r="BR158">
        <v>27.999289999999998</v>
      </c>
      <c r="BS158">
        <v>999.9</v>
      </c>
      <c r="BT158">
        <v>0</v>
      </c>
      <c r="BU158">
        <v>0</v>
      </c>
      <c r="BV158">
        <v>10010.5</v>
      </c>
      <c r="BW158">
        <v>0</v>
      </c>
      <c r="BX158">
        <v>2367.2159999999999</v>
      </c>
      <c r="BY158">
        <v>-43.920299999999997</v>
      </c>
      <c r="BZ158">
        <v>496.9015</v>
      </c>
      <c r="CA158">
        <v>538.49689999999998</v>
      </c>
      <c r="CB158">
        <v>6.3410580000000003</v>
      </c>
      <c r="CC158">
        <v>527.80139999999994</v>
      </c>
      <c r="CD158">
        <v>19.862089999999998</v>
      </c>
      <c r="CE158">
        <v>1.9209320000000001</v>
      </c>
      <c r="CF158">
        <v>1.456075</v>
      </c>
      <c r="CG158">
        <v>16.80724</v>
      </c>
      <c r="CH158">
        <v>12.514530000000001</v>
      </c>
      <c r="CI158">
        <v>2000.0350000000001</v>
      </c>
      <c r="CJ158">
        <v>0.97999590000000003</v>
      </c>
      <c r="CK158">
        <v>2.0004040000000001E-2</v>
      </c>
      <c r="CL158">
        <v>0</v>
      </c>
      <c r="CM158">
        <v>2.2880699999999998</v>
      </c>
      <c r="CN158">
        <v>0</v>
      </c>
      <c r="CO158">
        <v>17661.2</v>
      </c>
      <c r="CP158">
        <v>17300.439999999999</v>
      </c>
      <c r="CQ158">
        <v>45.368699999999997</v>
      </c>
      <c r="CR158">
        <v>46.974800000000002</v>
      </c>
      <c r="CS158">
        <v>45.375</v>
      </c>
      <c r="CT158">
        <v>44.936999999999998</v>
      </c>
      <c r="CU158">
        <v>44.412199999999999</v>
      </c>
      <c r="CV158">
        <v>1960.0250000000001</v>
      </c>
      <c r="CW158">
        <v>40.01</v>
      </c>
      <c r="CX158">
        <v>0</v>
      </c>
      <c r="CY158">
        <v>1657481258.5</v>
      </c>
      <c r="CZ158">
        <v>0</v>
      </c>
      <c r="DA158">
        <v>0</v>
      </c>
      <c r="DB158" t="s">
        <v>356</v>
      </c>
      <c r="DC158">
        <v>1657313570</v>
      </c>
      <c r="DD158">
        <v>1657313571.5</v>
      </c>
      <c r="DE158">
        <v>0</v>
      </c>
      <c r="DF158">
        <v>-0.183</v>
      </c>
      <c r="DG158">
        <v>-4.0000000000000001E-3</v>
      </c>
      <c r="DH158">
        <v>8.7509999999999994</v>
      </c>
      <c r="DI158">
        <v>0.37</v>
      </c>
      <c r="DJ158">
        <v>417</v>
      </c>
      <c r="DK158">
        <v>25</v>
      </c>
      <c r="DL158">
        <v>0.7</v>
      </c>
      <c r="DM158">
        <v>0.09</v>
      </c>
      <c r="DN158">
        <v>-42.045441463414598</v>
      </c>
      <c r="DO158">
        <v>-15.597150522648199</v>
      </c>
      <c r="DP158">
        <v>1.5744012377882199</v>
      </c>
      <c r="DQ158">
        <v>0</v>
      </c>
      <c r="DR158">
        <v>6.2949241463414598</v>
      </c>
      <c r="DS158">
        <v>0.217249547038326</v>
      </c>
      <c r="DT158">
        <v>2.86360631385696E-2</v>
      </c>
      <c r="DU158">
        <v>0</v>
      </c>
      <c r="DV158">
        <v>0</v>
      </c>
      <c r="DW158">
        <v>2</v>
      </c>
      <c r="DX158" t="s">
        <v>363</v>
      </c>
      <c r="DY158">
        <v>2.9665400000000002</v>
      </c>
      <c r="DZ158">
        <v>2.7051599999999998</v>
      </c>
      <c r="EA158">
        <v>8.1872899999999998E-2</v>
      </c>
      <c r="EB158">
        <v>8.8349399999999995E-2</v>
      </c>
      <c r="EC158">
        <v>8.85378E-2</v>
      </c>
      <c r="ED158">
        <v>7.3457800000000004E-2</v>
      </c>
      <c r="EE158">
        <v>35321.300000000003</v>
      </c>
      <c r="EF158">
        <v>38231</v>
      </c>
      <c r="EG158">
        <v>34903.300000000003</v>
      </c>
      <c r="EH158">
        <v>38077.4</v>
      </c>
      <c r="EI158">
        <v>45209.599999999999</v>
      </c>
      <c r="EJ158">
        <v>50986.7</v>
      </c>
      <c r="EK158">
        <v>54667</v>
      </c>
      <c r="EL158">
        <v>61115.199999999997</v>
      </c>
      <c r="EM158">
        <v>1.8957999999999999</v>
      </c>
      <c r="EN158">
        <v>2.0272000000000001</v>
      </c>
      <c r="EO158">
        <v>5.74589E-2</v>
      </c>
      <c r="EP158">
        <v>0</v>
      </c>
      <c r="EQ158">
        <v>27.075299999999999</v>
      </c>
      <c r="ER158">
        <v>999.9</v>
      </c>
      <c r="ES158">
        <v>39.341999999999999</v>
      </c>
      <c r="ET158">
        <v>39.247</v>
      </c>
      <c r="EU158">
        <v>38.2136</v>
      </c>
      <c r="EV158">
        <v>53.6096</v>
      </c>
      <c r="EW158">
        <v>37.3718</v>
      </c>
      <c r="EX158">
        <v>2</v>
      </c>
      <c r="EY158">
        <v>0.54699200000000003</v>
      </c>
      <c r="EZ158">
        <v>5.63734</v>
      </c>
      <c r="FA158">
        <v>20.057400000000001</v>
      </c>
      <c r="FB158">
        <v>5.1969200000000004</v>
      </c>
      <c r="FC158">
        <v>12.0099</v>
      </c>
      <c r="FD158">
        <v>4.9748000000000001</v>
      </c>
      <c r="FE158">
        <v>3.294</v>
      </c>
      <c r="FF158">
        <v>9999</v>
      </c>
      <c r="FG158">
        <v>9999</v>
      </c>
      <c r="FH158">
        <v>9999</v>
      </c>
      <c r="FI158">
        <v>583.4</v>
      </c>
      <c r="FJ158">
        <v>1.86313</v>
      </c>
      <c r="FK158">
        <v>1.8678900000000001</v>
      </c>
      <c r="FL158">
        <v>1.86768</v>
      </c>
      <c r="FM158">
        <v>1.8689</v>
      </c>
      <c r="FN158">
        <v>1.8696600000000001</v>
      </c>
      <c r="FO158">
        <v>1.8656900000000001</v>
      </c>
      <c r="FP158">
        <v>1.8666400000000001</v>
      </c>
      <c r="FQ158">
        <v>1.8680099999999999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7.8819999999999997</v>
      </c>
      <c r="GF158">
        <v>0.43099999999999999</v>
      </c>
      <c r="GG158">
        <v>4.1364293666523597</v>
      </c>
      <c r="GH158">
        <v>8.4522687725487305E-3</v>
      </c>
      <c r="GI158">
        <v>-1.6959636708711599E-6</v>
      </c>
      <c r="GJ158">
        <v>4.0157175029199598E-10</v>
      </c>
      <c r="GK158">
        <v>-9.3331712570041497E-2</v>
      </c>
      <c r="GL158">
        <v>-1.2380171323446701E-2</v>
      </c>
      <c r="GM158">
        <v>1.4613783029802699E-3</v>
      </c>
      <c r="GN158">
        <v>-7.38890925161513E-6</v>
      </c>
      <c r="GO158">
        <v>15</v>
      </c>
      <c r="GP158">
        <v>2141</v>
      </c>
      <c r="GQ158">
        <v>1</v>
      </c>
      <c r="GR158">
        <v>40</v>
      </c>
      <c r="GS158">
        <v>2795.2</v>
      </c>
      <c r="GT158">
        <v>2795.2</v>
      </c>
      <c r="GU158">
        <v>1.63696</v>
      </c>
      <c r="GV158">
        <v>2.68188</v>
      </c>
      <c r="GW158">
        <v>2.2485400000000002</v>
      </c>
      <c r="GX158">
        <v>2.7392599999999998</v>
      </c>
      <c r="GY158">
        <v>1.9958499999999999</v>
      </c>
      <c r="GZ158">
        <v>2.4182100000000002</v>
      </c>
      <c r="HA158">
        <v>42.536999999999999</v>
      </c>
      <c r="HB158">
        <v>13.3528</v>
      </c>
      <c r="HC158">
        <v>18</v>
      </c>
      <c r="HD158">
        <v>500.36</v>
      </c>
      <c r="HE158">
        <v>590.39599999999996</v>
      </c>
      <c r="HF158">
        <v>20.171399999999998</v>
      </c>
      <c r="HG158">
        <v>33.798999999999999</v>
      </c>
      <c r="HH158">
        <v>30.000599999999999</v>
      </c>
      <c r="HI158">
        <v>33.671300000000002</v>
      </c>
      <c r="HJ158">
        <v>33.5869</v>
      </c>
      <c r="HK158">
        <v>32.7682</v>
      </c>
      <c r="HL158">
        <v>45.614199999999997</v>
      </c>
      <c r="HM158">
        <v>0</v>
      </c>
      <c r="HN158">
        <v>20.164000000000001</v>
      </c>
      <c r="HO158">
        <v>560.92399999999998</v>
      </c>
      <c r="HP158">
        <v>19.7851</v>
      </c>
      <c r="HQ158">
        <v>101.331</v>
      </c>
      <c r="HR158">
        <v>101.70099999999999</v>
      </c>
    </row>
    <row r="159" spans="1:226" x14ac:dyDescent="0.2">
      <c r="A159">
        <v>143</v>
      </c>
      <c r="B159">
        <v>1657481289.0999999</v>
      </c>
      <c r="C159">
        <v>2036.0999999046301</v>
      </c>
      <c r="D159" t="s">
        <v>646</v>
      </c>
      <c r="E159" t="s">
        <v>647</v>
      </c>
      <c r="F159">
        <v>5</v>
      </c>
      <c r="G159" t="s">
        <v>584</v>
      </c>
      <c r="H159" t="s">
        <v>354</v>
      </c>
      <c r="I159">
        <v>1657481286.5999999</v>
      </c>
      <c r="J159">
        <f t="shared" si="68"/>
        <v>5.3984805870409582E-3</v>
      </c>
      <c r="K159">
        <f t="shared" si="69"/>
        <v>5.3984805870409582</v>
      </c>
      <c r="L159">
        <f t="shared" si="70"/>
        <v>18.62765000377367</v>
      </c>
      <c r="M159">
        <f t="shared" si="71"/>
        <v>500.83477777777802</v>
      </c>
      <c r="N159">
        <f t="shared" si="72"/>
        <v>321.45323672694957</v>
      </c>
      <c r="O159">
        <f t="shared" si="73"/>
        <v>23.581548061947146</v>
      </c>
      <c r="P159">
        <f t="shared" si="74"/>
        <v>36.740832052325516</v>
      </c>
      <c r="Q159">
        <f t="shared" si="75"/>
        <v>0.19297866978138886</v>
      </c>
      <c r="R159">
        <f t="shared" si="76"/>
        <v>2.4205312353580775</v>
      </c>
      <c r="S159">
        <f t="shared" si="77"/>
        <v>0.18482059423819483</v>
      </c>
      <c r="T159">
        <f t="shared" si="78"/>
        <v>0.1162171025138905</v>
      </c>
      <c r="U159">
        <f t="shared" si="79"/>
        <v>321.51267766666734</v>
      </c>
      <c r="V159">
        <f t="shared" si="80"/>
        <v>28.805309606387357</v>
      </c>
      <c r="W159">
        <f t="shared" si="81"/>
        <v>28.805309606387357</v>
      </c>
      <c r="X159">
        <f t="shared" si="82"/>
        <v>3.9766859945929385</v>
      </c>
      <c r="Y159">
        <f t="shared" si="83"/>
        <v>49.955095763601484</v>
      </c>
      <c r="Z159">
        <f t="shared" si="84"/>
        <v>1.9200348884737282</v>
      </c>
      <c r="AA159">
        <f t="shared" si="85"/>
        <v>3.8435215849845554</v>
      </c>
      <c r="AB159">
        <f t="shared" si="86"/>
        <v>2.0566511061192103</v>
      </c>
      <c r="AC159">
        <f t="shared" si="87"/>
        <v>-238.07299388850626</v>
      </c>
      <c r="AD159">
        <f t="shared" si="88"/>
        <v>-76.532620032962157</v>
      </c>
      <c r="AE159">
        <f t="shared" si="89"/>
        <v>-6.9272621314800151</v>
      </c>
      <c r="AF159">
        <f t="shared" si="90"/>
        <v>-2.0198386281080616E-2</v>
      </c>
      <c r="AG159">
        <f t="shared" si="91"/>
        <v>34.712237746294633</v>
      </c>
      <c r="AH159">
        <f t="shared" si="92"/>
        <v>5.4176669213794089</v>
      </c>
      <c r="AI159">
        <f t="shared" si="93"/>
        <v>18.62765000377367</v>
      </c>
      <c r="AJ159">
        <v>556.31925367471695</v>
      </c>
      <c r="AK159">
        <v>520.92378181818196</v>
      </c>
      <c r="AL159">
        <v>3.3121652131894201</v>
      </c>
      <c r="AM159">
        <v>64.966146581853195</v>
      </c>
      <c r="AN159">
        <f t="shared" si="94"/>
        <v>5.3984805870409582</v>
      </c>
      <c r="AO159">
        <v>19.842097136251098</v>
      </c>
      <c r="AP159">
        <v>26.167439999999999</v>
      </c>
      <c r="AQ159">
        <v>-3.7427814889661698E-3</v>
      </c>
      <c r="AR159">
        <v>77.491526414042994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38649.66912589327</v>
      </c>
      <c r="AX159">
        <f t="shared" si="98"/>
        <v>1999.97555555556</v>
      </c>
      <c r="AY159">
        <f t="shared" si="99"/>
        <v>1681.1797666666705</v>
      </c>
      <c r="AZ159">
        <f t="shared" si="100"/>
        <v>0.84060015733525639</v>
      </c>
      <c r="BA159">
        <f t="shared" si="101"/>
        <v>0.16075830365704469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1657481286.5999999</v>
      </c>
      <c r="BH159">
        <v>500.83477777777802</v>
      </c>
      <c r="BI159">
        <v>545.74344444444398</v>
      </c>
      <c r="BJ159">
        <v>26.173066666666699</v>
      </c>
      <c r="BK159">
        <v>19.842311111111101</v>
      </c>
      <c r="BL159">
        <v>492.89655555555498</v>
      </c>
      <c r="BM159">
        <v>25.7426777777778</v>
      </c>
      <c r="BN159">
        <v>500.022777777778</v>
      </c>
      <c r="BO159">
        <v>73.308244444444497</v>
      </c>
      <c r="BP159">
        <v>5.09424222222222E-2</v>
      </c>
      <c r="BQ159">
        <v>28.218833333333301</v>
      </c>
      <c r="BR159">
        <v>28.0129444444444</v>
      </c>
      <c r="BS159">
        <v>999.9</v>
      </c>
      <c r="BT159">
        <v>0</v>
      </c>
      <c r="BU159">
        <v>0</v>
      </c>
      <c r="BV159">
        <v>10011.666666666701</v>
      </c>
      <c r="BW159">
        <v>0</v>
      </c>
      <c r="BX159">
        <v>2366.7155555555601</v>
      </c>
      <c r="BY159">
        <v>-44.908322222222203</v>
      </c>
      <c r="BZ159">
        <v>514.29577777777797</v>
      </c>
      <c r="CA159">
        <v>556.791333333333</v>
      </c>
      <c r="CB159">
        <v>6.3307311111111098</v>
      </c>
      <c r="CC159">
        <v>545.74344444444398</v>
      </c>
      <c r="CD159">
        <v>19.842311111111101</v>
      </c>
      <c r="CE159">
        <v>1.9187022222222201</v>
      </c>
      <c r="CF159">
        <v>1.4546066666666699</v>
      </c>
      <c r="CG159">
        <v>16.788933333333301</v>
      </c>
      <c r="CH159">
        <v>12.499166666666699</v>
      </c>
      <c r="CI159">
        <v>1999.97555555556</v>
      </c>
      <c r="CJ159">
        <v>0.979995333333333</v>
      </c>
      <c r="CK159">
        <v>2.00046444444444E-2</v>
      </c>
      <c r="CL159">
        <v>0</v>
      </c>
      <c r="CM159">
        <v>2.2941111111111101</v>
      </c>
      <c r="CN159">
        <v>0</v>
      </c>
      <c r="CO159">
        <v>17704.211111111101</v>
      </c>
      <c r="CP159">
        <v>17299.944444444402</v>
      </c>
      <c r="CQ159">
        <v>45.375</v>
      </c>
      <c r="CR159">
        <v>47</v>
      </c>
      <c r="CS159">
        <v>45.375</v>
      </c>
      <c r="CT159">
        <v>44.936999999999998</v>
      </c>
      <c r="CU159">
        <v>44.436999999999998</v>
      </c>
      <c r="CV159">
        <v>1959.9655555555601</v>
      </c>
      <c r="CW159">
        <v>40.01</v>
      </c>
      <c r="CX159">
        <v>0</v>
      </c>
      <c r="CY159">
        <v>1657481263.3</v>
      </c>
      <c r="CZ159">
        <v>0</v>
      </c>
      <c r="DA159">
        <v>0</v>
      </c>
      <c r="DB159" t="s">
        <v>356</v>
      </c>
      <c r="DC159">
        <v>1657313570</v>
      </c>
      <c r="DD159">
        <v>1657313571.5</v>
      </c>
      <c r="DE159">
        <v>0</v>
      </c>
      <c r="DF159">
        <v>-0.183</v>
      </c>
      <c r="DG159">
        <v>-4.0000000000000001E-3</v>
      </c>
      <c r="DH159">
        <v>8.7509999999999994</v>
      </c>
      <c r="DI159">
        <v>0.37</v>
      </c>
      <c r="DJ159">
        <v>417</v>
      </c>
      <c r="DK159">
        <v>25</v>
      </c>
      <c r="DL159">
        <v>0.7</v>
      </c>
      <c r="DM159">
        <v>0.09</v>
      </c>
      <c r="DN159">
        <v>-43.035163414634098</v>
      </c>
      <c r="DO159">
        <v>-13.3951233449478</v>
      </c>
      <c r="DP159">
        <v>1.3483524242129801</v>
      </c>
      <c r="DQ159">
        <v>0</v>
      </c>
      <c r="DR159">
        <v>6.3059292682926804</v>
      </c>
      <c r="DS159">
        <v>0.25338564459930901</v>
      </c>
      <c r="DT159">
        <v>3.0784558402711801E-2</v>
      </c>
      <c r="DU159">
        <v>0</v>
      </c>
      <c r="DV159">
        <v>0</v>
      </c>
      <c r="DW159">
        <v>2</v>
      </c>
      <c r="DX159" t="s">
        <v>363</v>
      </c>
      <c r="DY159">
        <v>2.9660700000000002</v>
      </c>
      <c r="DZ159">
        <v>2.7049500000000002</v>
      </c>
      <c r="EA159">
        <v>8.3878099999999997E-2</v>
      </c>
      <c r="EB159">
        <v>9.0354100000000007E-2</v>
      </c>
      <c r="EC159">
        <v>8.8475700000000004E-2</v>
      </c>
      <c r="ED159">
        <v>7.3465799999999998E-2</v>
      </c>
      <c r="EE159">
        <v>35244.199999999997</v>
      </c>
      <c r="EF159">
        <v>38145.199999999997</v>
      </c>
      <c r="EG159">
        <v>34903.300000000003</v>
      </c>
      <c r="EH159">
        <v>38075.800000000003</v>
      </c>
      <c r="EI159">
        <v>45212.2</v>
      </c>
      <c r="EJ159">
        <v>50985.5</v>
      </c>
      <c r="EK159">
        <v>54666.400000000001</v>
      </c>
      <c r="EL159">
        <v>61114.2</v>
      </c>
      <c r="EM159">
        <v>1.8952</v>
      </c>
      <c r="EN159">
        <v>2.0274000000000001</v>
      </c>
      <c r="EO159">
        <v>5.6177400000000002E-2</v>
      </c>
      <c r="EP159">
        <v>0</v>
      </c>
      <c r="EQ159">
        <v>27.0776</v>
      </c>
      <c r="ER159">
        <v>999.9</v>
      </c>
      <c r="ES159">
        <v>39.341999999999999</v>
      </c>
      <c r="ET159">
        <v>39.256999999999998</v>
      </c>
      <c r="EU159">
        <v>38.2331</v>
      </c>
      <c r="EV159">
        <v>53.529600000000002</v>
      </c>
      <c r="EW159">
        <v>37.339700000000001</v>
      </c>
      <c r="EX159">
        <v>2</v>
      </c>
      <c r="EY159">
        <v>0.54841499999999999</v>
      </c>
      <c r="EZ159">
        <v>5.7202400000000004</v>
      </c>
      <c r="FA159">
        <v>20.054300000000001</v>
      </c>
      <c r="FB159">
        <v>5.1981200000000003</v>
      </c>
      <c r="FC159">
        <v>12.0099</v>
      </c>
      <c r="FD159">
        <v>4.9752000000000001</v>
      </c>
      <c r="FE159">
        <v>3.294</v>
      </c>
      <c r="FF159">
        <v>9999</v>
      </c>
      <c r="FG159">
        <v>9999</v>
      </c>
      <c r="FH159">
        <v>9999</v>
      </c>
      <c r="FI159">
        <v>583.4</v>
      </c>
      <c r="FJ159">
        <v>1.8631</v>
      </c>
      <c r="FK159">
        <v>1.8678600000000001</v>
      </c>
      <c r="FL159">
        <v>1.8676200000000001</v>
      </c>
      <c r="FM159">
        <v>1.8689</v>
      </c>
      <c r="FN159">
        <v>1.8695999999999999</v>
      </c>
      <c r="FO159">
        <v>1.8656600000000001</v>
      </c>
      <c r="FP159">
        <v>1.8667</v>
      </c>
      <c r="FQ159">
        <v>1.8680699999999999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7.9950000000000001</v>
      </c>
      <c r="GF159">
        <v>0.42970000000000003</v>
      </c>
      <c r="GG159">
        <v>4.1364293666523597</v>
      </c>
      <c r="GH159">
        <v>8.4522687725487305E-3</v>
      </c>
      <c r="GI159">
        <v>-1.6959636708711599E-6</v>
      </c>
      <c r="GJ159">
        <v>4.0157175029199598E-10</v>
      </c>
      <c r="GK159">
        <v>-9.3331712570041497E-2</v>
      </c>
      <c r="GL159">
        <v>-1.2380171323446701E-2</v>
      </c>
      <c r="GM159">
        <v>1.4613783029802699E-3</v>
      </c>
      <c r="GN159">
        <v>-7.38890925161513E-6</v>
      </c>
      <c r="GO159">
        <v>15</v>
      </c>
      <c r="GP159">
        <v>2141</v>
      </c>
      <c r="GQ159">
        <v>1</v>
      </c>
      <c r="GR159">
        <v>40</v>
      </c>
      <c r="GS159">
        <v>2795.3</v>
      </c>
      <c r="GT159">
        <v>2795.3</v>
      </c>
      <c r="GU159">
        <v>1.6784699999999999</v>
      </c>
      <c r="GV159">
        <v>2.6867700000000001</v>
      </c>
      <c r="GW159">
        <v>2.2485400000000002</v>
      </c>
      <c r="GX159">
        <v>2.7404799999999998</v>
      </c>
      <c r="GY159">
        <v>1.9958499999999999</v>
      </c>
      <c r="GZ159">
        <v>2.4218799999999998</v>
      </c>
      <c r="HA159">
        <v>42.536999999999999</v>
      </c>
      <c r="HB159">
        <v>13.3528</v>
      </c>
      <c r="HC159">
        <v>18</v>
      </c>
      <c r="HD159">
        <v>499.99799999999999</v>
      </c>
      <c r="HE159">
        <v>590.60900000000004</v>
      </c>
      <c r="HF159">
        <v>20.164400000000001</v>
      </c>
      <c r="HG159">
        <v>33.805100000000003</v>
      </c>
      <c r="HH159">
        <v>30.001100000000001</v>
      </c>
      <c r="HI159">
        <v>33.677999999999997</v>
      </c>
      <c r="HJ159">
        <v>33.5929</v>
      </c>
      <c r="HK159">
        <v>33.619599999999998</v>
      </c>
      <c r="HL159">
        <v>45.614199999999997</v>
      </c>
      <c r="HM159">
        <v>0</v>
      </c>
      <c r="HN159">
        <v>20.1494</v>
      </c>
      <c r="HO159">
        <v>574.37199999999996</v>
      </c>
      <c r="HP159">
        <v>19.787600000000001</v>
      </c>
      <c r="HQ159">
        <v>101.331</v>
      </c>
      <c r="HR159">
        <v>101.699</v>
      </c>
    </row>
    <row r="160" spans="1:226" x14ac:dyDescent="0.2">
      <c r="A160">
        <v>144</v>
      </c>
      <c r="B160">
        <v>1657481294.0999999</v>
      </c>
      <c r="C160">
        <v>2041.0999999046301</v>
      </c>
      <c r="D160" t="s">
        <v>648</v>
      </c>
      <c r="E160" t="s">
        <v>649</v>
      </c>
      <c r="F160">
        <v>5</v>
      </c>
      <c r="G160" t="s">
        <v>584</v>
      </c>
      <c r="H160" t="s">
        <v>354</v>
      </c>
      <c r="I160">
        <v>1657481291.3</v>
      </c>
      <c r="J160">
        <f t="shared" si="68"/>
        <v>5.3925772785662239E-3</v>
      </c>
      <c r="K160">
        <f t="shared" si="69"/>
        <v>5.3925772785662236</v>
      </c>
      <c r="L160">
        <f t="shared" si="70"/>
        <v>19.36559305905525</v>
      </c>
      <c r="M160">
        <f t="shared" si="71"/>
        <v>515.94489999999996</v>
      </c>
      <c r="N160">
        <f t="shared" si="72"/>
        <v>329.29032802514854</v>
      </c>
      <c r="O160">
        <f t="shared" si="73"/>
        <v>24.15644693661169</v>
      </c>
      <c r="P160">
        <f t="shared" si="74"/>
        <v>37.849261087661127</v>
      </c>
      <c r="Q160">
        <f t="shared" si="75"/>
        <v>0.19254696571219398</v>
      </c>
      <c r="R160">
        <f t="shared" si="76"/>
        <v>2.4171601595203223</v>
      </c>
      <c r="S160">
        <f t="shared" si="77"/>
        <v>0.18441371016641547</v>
      </c>
      <c r="T160">
        <f t="shared" si="78"/>
        <v>0.11596068059247741</v>
      </c>
      <c r="U160">
        <f t="shared" si="79"/>
        <v>321.51961139999997</v>
      </c>
      <c r="V160">
        <f t="shared" si="80"/>
        <v>28.810426168102691</v>
      </c>
      <c r="W160">
        <f t="shared" si="81"/>
        <v>28.810426168102691</v>
      </c>
      <c r="X160">
        <f t="shared" si="82"/>
        <v>3.9778652338332208</v>
      </c>
      <c r="Y160">
        <f t="shared" si="83"/>
        <v>49.919217216028372</v>
      </c>
      <c r="Z160">
        <f t="shared" si="84"/>
        <v>1.9189335905286145</v>
      </c>
      <c r="AA160">
        <f t="shared" si="85"/>
        <v>3.8440778873280714</v>
      </c>
      <c r="AB160">
        <f t="shared" si="86"/>
        <v>2.0589316433046063</v>
      </c>
      <c r="AC160">
        <f t="shared" si="87"/>
        <v>-237.81265798477048</v>
      </c>
      <c r="AD160">
        <f t="shared" si="88"/>
        <v>-76.768744971922104</v>
      </c>
      <c r="AE160">
        <f t="shared" si="89"/>
        <v>-6.9585888390574144</v>
      </c>
      <c r="AF160">
        <f t="shared" si="90"/>
        <v>-2.038039575003836E-2</v>
      </c>
      <c r="AG160">
        <f t="shared" si="91"/>
        <v>35.230802538560788</v>
      </c>
      <c r="AH160">
        <f t="shared" si="92"/>
        <v>5.4019201421622931</v>
      </c>
      <c r="AI160">
        <f t="shared" si="93"/>
        <v>19.36559305905525</v>
      </c>
      <c r="AJ160">
        <v>573.57966283962799</v>
      </c>
      <c r="AK160">
        <v>537.36598787878802</v>
      </c>
      <c r="AL160">
        <v>3.2894471745257001</v>
      </c>
      <c r="AM160">
        <v>64.966146581853195</v>
      </c>
      <c r="AN160">
        <f t="shared" si="94"/>
        <v>5.3925772785662236</v>
      </c>
      <c r="AO160">
        <v>19.844341735633002</v>
      </c>
      <c r="AP160">
        <v>26.152700606060598</v>
      </c>
      <c r="AQ160">
        <v>-1.4515929064939899E-3</v>
      </c>
      <c r="AR160">
        <v>77.491526414042994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38567.212029355185</v>
      </c>
      <c r="AX160">
        <f t="shared" si="98"/>
        <v>2000.019</v>
      </c>
      <c r="AY160">
        <f t="shared" si="99"/>
        <v>1681.2162599999999</v>
      </c>
      <c r="AZ160">
        <f t="shared" si="100"/>
        <v>0.84060014429862917</v>
      </c>
      <c r="BA160">
        <f t="shared" si="101"/>
        <v>0.16075827849635427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1657481291.3</v>
      </c>
      <c r="BH160">
        <v>515.94489999999996</v>
      </c>
      <c r="BI160">
        <v>561.56579999999997</v>
      </c>
      <c r="BJ160">
        <v>26.158080000000002</v>
      </c>
      <c r="BK160">
        <v>19.845420000000001</v>
      </c>
      <c r="BL160">
        <v>507.90069999999997</v>
      </c>
      <c r="BM160">
        <v>25.728429999999999</v>
      </c>
      <c r="BN160">
        <v>500.00630000000001</v>
      </c>
      <c r="BO160">
        <v>73.308130000000006</v>
      </c>
      <c r="BP160">
        <v>5.0984679999999998E-2</v>
      </c>
      <c r="BQ160">
        <v>28.221319999999999</v>
      </c>
      <c r="BR160">
        <v>28.009029999999999</v>
      </c>
      <c r="BS160">
        <v>999.9</v>
      </c>
      <c r="BT160">
        <v>0</v>
      </c>
      <c r="BU160">
        <v>0</v>
      </c>
      <c r="BV160">
        <v>9989.5</v>
      </c>
      <c r="BW160">
        <v>0</v>
      </c>
      <c r="BX160">
        <v>2367.1149999999998</v>
      </c>
      <c r="BY160">
        <v>-45.620739999999998</v>
      </c>
      <c r="BZ160">
        <v>529.80359999999996</v>
      </c>
      <c r="CA160">
        <v>572.93579999999997</v>
      </c>
      <c r="CB160">
        <v>6.3126899999999999</v>
      </c>
      <c r="CC160">
        <v>561.56579999999997</v>
      </c>
      <c r="CD160">
        <v>19.845420000000001</v>
      </c>
      <c r="CE160">
        <v>1.9176010000000001</v>
      </c>
      <c r="CF160">
        <v>1.4548300000000001</v>
      </c>
      <c r="CG160">
        <v>16.779890000000002</v>
      </c>
      <c r="CH160">
        <v>12.5015</v>
      </c>
      <c r="CI160">
        <v>2000.019</v>
      </c>
      <c r="CJ160">
        <v>0.97999619999999998</v>
      </c>
      <c r="CK160">
        <v>2.0003719999999999E-2</v>
      </c>
      <c r="CL160">
        <v>0</v>
      </c>
      <c r="CM160">
        <v>2.2911000000000001</v>
      </c>
      <c r="CN160">
        <v>0</v>
      </c>
      <c r="CO160">
        <v>17744.400000000001</v>
      </c>
      <c r="CP160">
        <v>17300.29</v>
      </c>
      <c r="CQ160">
        <v>45.3812</v>
      </c>
      <c r="CR160">
        <v>47</v>
      </c>
      <c r="CS160">
        <v>45.375</v>
      </c>
      <c r="CT160">
        <v>44.936999999999998</v>
      </c>
      <c r="CU160">
        <v>44.436999999999998</v>
      </c>
      <c r="CV160">
        <v>1960.009</v>
      </c>
      <c r="CW160">
        <v>40.01</v>
      </c>
      <c r="CX160">
        <v>0</v>
      </c>
      <c r="CY160">
        <v>1657481268.7</v>
      </c>
      <c r="CZ160">
        <v>0</v>
      </c>
      <c r="DA160">
        <v>0</v>
      </c>
      <c r="DB160" t="s">
        <v>356</v>
      </c>
      <c r="DC160">
        <v>1657313570</v>
      </c>
      <c r="DD160">
        <v>1657313571.5</v>
      </c>
      <c r="DE160">
        <v>0</v>
      </c>
      <c r="DF160">
        <v>-0.183</v>
      </c>
      <c r="DG160">
        <v>-4.0000000000000001E-3</v>
      </c>
      <c r="DH160">
        <v>8.7509999999999994</v>
      </c>
      <c r="DI160">
        <v>0.37</v>
      </c>
      <c r="DJ160">
        <v>417</v>
      </c>
      <c r="DK160">
        <v>25</v>
      </c>
      <c r="DL160">
        <v>0.7</v>
      </c>
      <c r="DM160">
        <v>0.09</v>
      </c>
      <c r="DN160">
        <v>-44.080675609756099</v>
      </c>
      <c r="DO160">
        <v>-10.967203484320599</v>
      </c>
      <c r="DP160">
        <v>1.10691800405351</v>
      </c>
      <c r="DQ160">
        <v>0</v>
      </c>
      <c r="DR160">
        <v>6.3148436585365904</v>
      </c>
      <c r="DS160">
        <v>0.140592125435548</v>
      </c>
      <c r="DT160">
        <v>2.69788904612023E-2</v>
      </c>
      <c r="DU160">
        <v>0</v>
      </c>
      <c r="DV160">
        <v>0</v>
      </c>
      <c r="DW160">
        <v>2</v>
      </c>
      <c r="DX160" t="s">
        <v>363</v>
      </c>
      <c r="DY160">
        <v>2.9659800000000001</v>
      </c>
      <c r="DZ160">
        <v>2.70451</v>
      </c>
      <c r="EA160">
        <v>8.5850899999999994E-2</v>
      </c>
      <c r="EB160">
        <v>9.2341599999999996E-2</v>
      </c>
      <c r="EC160">
        <v>8.8452600000000006E-2</v>
      </c>
      <c r="ED160">
        <v>7.3466500000000004E-2</v>
      </c>
      <c r="EE160">
        <v>35167.800000000003</v>
      </c>
      <c r="EF160">
        <v>38061.1</v>
      </c>
      <c r="EG160">
        <v>34902.800000000003</v>
      </c>
      <c r="EH160">
        <v>38075.1</v>
      </c>
      <c r="EI160">
        <v>45212.6</v>
      </c>
      <c r="EJ160">
        <v>50984.9</v>
      </c>
      <c r="EK160">
        <v>54665.4</v>
      </c>
      <c r="EL160">
        <v>61113.5</v>
      </c>
      <c r="EM160">
        <v>1.8952</v>
      </c>
      <c r="EN160">
        <v>2.0272000000000001</v>
      </c>
      <c r="EO160">
        <v>5.7190699999999997E-2</v>
      </c>
      <c r="EP160">
        <v>0</v>
      </c>
      <c r="EQ160">
        <v>27.0822</v>
      </c>
      <c r="ER160">
        <v>999.9</v>
      </c>
      <c r="ES160">
        <v>39.317999999999998</v>
      </c>
      <c r="ET160">
        <v>39.267000000000003</v>
      </c>
      <c r="EU160">
        <v>38.229100000000003</v>
      </c>
      <c r="EV160">
        <v>53.659599999999998</v>
      </c>
      <c r="EW160">
        <v>37.319699999999997</v>
      </c>
      <c r="EX160">
        <v>2</v>
      </c>
      <c r="EY160">
        <v>0.549512</v>
      </c>
      <c r="EZ160">
        <v>5.7270200000000004</v>
      </c>
      <c r="FA160">
        <v>20.054099999999998</v>
      </c>
      <c r="FB160">
        <v>5.1993200000000002</v>
      </c>
      <c r="FC160">
        <v>12.0099</v>
      </c>
      <c r="FD160">
        <v>4.9756</v>
      </c>
      <c r="FE160">
        <v>3.294</v>
      </c>
      <c r="FF160">
        <v>9999</v>
      </c>
      <c r="FG160">
        <v>9999</v>
      </c>
      <c r="FH160">
        <v>9999</v>
      </c>
      <c r="FI160">
        <v>583.4</v>
      </c>
      <c r="FJ160">
        <v>1.8631599999999999</v>
      </c>
      <c r="FK160">
        <v>1.86795</v>
      </c>
      <c r="FL160">
        <v>1.86765</v>
      </c>
      <c r="FM160">
        <v>1.86887</v>
      </c>
      <c r="FN160">
        <v>1.8696299999999999</v>
      </c>
      <c r="FO160">
        <v>1.8656900000000001</v>
      </c>
      <c r="FP160">
        <v>1.8666400000000001</v>
      </c>
      <c r="FQ160">
        <v>1.8680099999999999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8.1080000000000005</v>
      </c>
      <c r="GF160">
        <v>0.42930000000000001</v>
      </c>
      <c r="GG160">
        <v>4.1364293666523597</v>
      </c>
      <c r="GH160">
        <v>8.4522687725487305E-3</v>
      </c>
      <c r="GI160">
        <v>-1.6959636708711599E-6</v>
      </c>
      <c r="GJ160">
        <v>4.0157175029199598E-10</v>
      </c>
      <c r="GK160">
        <v>-9.3331712570041497E-2</v>
      </c>
      <c r="GL160">
        <v>-1.2380171323446701E-2</v>
      </c>
      <c r="GM160">
        <v>1.4613783029802699E-3</v>
      </c>
      <c r="GN160">
        <v>-7.38890925161513E-6</v>
      </c>
      <c r="GO160">
        <v>15</v>
      </c>
      <c r="GP160">
        <v>2141</v>
      </c>
      <c r="GQ160">
        <v>1</v>
      </c>
      <c r="GR160">
        <v>40</v>
      </c>
      <c r="GS160">
        <v>2795.4</v>
      </c>
      <c r="GT160">
        <v>2795.4</v>
      </c>
      <c r="GU160">
        <v>1.71753</v>
      </c>
      <c r="GV160">
        <v>2.6855500000000001</v>
      </c>
      <c r="GW160">
        <v>2.2485400000000002</v>
      </c>
      <c r="GX160">
        <v>2.7404799999999998</v>
      </c>
      <c r="GY160">
        <v>1.9958499999999999</v>
      </c>
      <c r="GZ160">
        <v>2.4230999999999998</v>
      </c>
      <c r="HA160">
        <v>42.563699999999997</v>
      </c>
      <c r="HB160">
        <v>13.343999999999999</v>
      </c>
      <c r="HC160">
        <v>18</v>
      </c>
      <c r="HD160">
        <v>500.07</v>
      </c>
      <c r="HE160">
        <v>590.53899999999999</v>
      </c>
      <c r="HF160">
        <v>20.1493</v>
      </c>
      <c r="HG160">
        <v>33.811199999999999</v>
      </c>
      <c r="HH160">
        <v>30.001000000000001</v>
      </c>
      <c r="HI160">
        <v>33.686399999999999</v>
      </c>
      <c r="HJ160">
        <v>33.601900000000001</v>
      </c>
      <c r="HK160">
        <v>34.398000000000003</v>
      </c>
      <c r="HL160">
        <v>45.614199999999997</v>
      </c>
      <c r="HM160">
        <v>0</v>
      </c>
      <c r="HN160">
        <v>20.141999999999999</v>
      </c>
      <c r="HO160">
        <v>587.80499999999995</v>
      </c>
      <c r="HP160">
        <v>19.7819</v>
      </c>
      <c r="HQ160">
        <v>101.32899999999999</v>
      </c>
      <c r="HR160">
        <v>101.697</v>
      </c>
    </row>
    <row r="161" spans="1:226" x14ac:dyDescent="0.2">
      <c r="A161">
        <v>145</v>
      </c>
      <c r="B161">
        <v>1657481299.0999999</v>
      </c>
      <c r="C161">
        <v>2046.0999999046301</v>
      </c>
      <c r="D161" t="s">
        <v>650</v>
      </c>
      <c r="E161" t="s">
        <v>651</v>
      </c>
      <c r="F161">
        <v>5</v>
      </c>
      <c r="G161" t="s">
        <v>584</v>
      </c>
      <c r="H161" t="s">
        <v>354</v>
      </c>
      <c r="I161">
        <v>1657481296.5999999</v>
      </c>
      <c r="J161">
        <f t="shared" si="68"/>
        <v>5.3724758016474167E-3</v>
      </c>
      <c r="K161">
        <f t="shared" si="69"/>
        <v>5.3724758016474166</v>
      </c>
      <c r="L161">
        <f t="shared" si="70"/>
        <v>20.120263673865608</v>
      </c>
      <c r="M161">
        <f t="shared" si="71"/>
        <v>532.88833333333298</v>
      </c>
      <c r="N161">
        <f t="shared" si="72"/>
        <v>338.13338118053076</v>
      </c>
      <c r="O161">
        <f t="shared" si="73"/>
        <v>24.805520060584886</v>
      </c>
      <c r="P161">
        <f t="shared" si="74"/>
        <v>39.092775153998147</v>
      </c>
      <c r="Q161">
        <f t="shared" si="75"/>
        <v>0.19144440751036448</v>
      </c>
      <c r="R161">
        <f t="shared" si="76"/>
        <v>2.4194554363319791</v>
      </c>
      <c r="S161">
        <f t="shared" si="77"/>
        <v>0.18340922414626015</v>
      </c>
      <c r="T161">
        <f t="shared" si="78"/>
        <v>0.11532459106976309</v>
      </c>
      <c r="U161">
        <f t="shared" si="79"/>
        <v>321.50895366666629</v>
      </c>
      <c r="V161">
        <f t="shared" si="80"/>
        <v>28.820716362957505</v>
      </c>
      <c r="W161">
        <f t="shared" si="81"/>
        <v>28.820716362957505</v>
      </c>
      <c r="X161">
        <f t="shared" si="82"/>
        <v>3.9802377892579042</v>
      </c>
      <c r="Y161">
        <f t="shared" si="83"/>
        <v>49.874503114179845</v>
      </c>
      <c r="Z161">
        <f t="shared" si="84"/>
        <v>1.9177332973259893</v>
      </c>
      <c r="AA161">
        <f t="shared" si="85"/>
        <v>3.8451176003410801</v>
      </c>
      <c r="AB161">
        <f t="shared" si="86"/>
        <v>2.0625044919319149</v>
      </c>
      <c r="AC161">
        <f t="shared" si="87"/>
        <v>-236.92618285265107</v>
      </c>
      <c r="AD161">
        <f t="shared" si="88"/>
        <v>-77.577771447206004</v>
      </c>
      <c r="AE161">
        <f t="shared" si="89"/>
        <v>-7.025773013624355</v>
      </c>
      <c r="AF161">
        <f t="shared" si="90"/>
        <v>-2.077364681514382E-2</v>
      </c>
      <c r="AG161">
        <f t="shared" si="91"/>
        <v>35.331026026731813</v>
      </c>
      <c r="AH161">
        <f t="shared" si="92"/>
        <v>5.3884873474043467</v>
      </c>
      <c r="AI161">
        <f t="shared" si="93"/>
        <v>20.120263673865608</v>
      </c>
      <c r="AJ161">
        <v>589.994698135161</v>
      </c>
      <c r="AK161">
        <v>553.45069696969699</v>
      </c>
      <c r="AL161">
        <v>3.1343396939639598</v>
      </c>
      <c r="AM161">
        <v>64.966146581853195</v>
      </c>
      <c r="AN161">
        <f t="shared" si="94"/>
        <v>5.3724758016474166</v>
      </c>
      <c r="AO161">
        <v>19.846220820039498</v>
      </c>
      <c r="AP161">
        <v>26.1365375757576</v>
      </c>
      <c r="AQ161">
        <v>-2.7804309000739199E-3</v>
      </c>
      <c r="AR161">
        <v>77.491526414042994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38622.562365571226</v>
      </c>
      <c r="AX161">
        <f t="shared" si="98"/>
        <v>1999.9522222222199</v>
      </c>
      <c r="AY161">
        <f t="shared" si="99"/>
        <v>1681.1601666666647</v>
      </c>
      <c r="AZ161">
        <f t="shared" si="100"/>
        <v>0.84060016433725915</v>
      </c>
      <c r="BA161">
        <f t="shared" si="101"/>
        <v>0.16075831717091019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1657481296.5999999</v>
      </c>
      <c r="BH161">
        <v>532.88833333333298</v>
      </c>
      <c r="BI161">
        <v>578.72577777777803</v>
      </c>
      <c r="BJ161">
        <v>26.1413444444444</v>
      </c>
      <c r="BK161">
        <v>19.8449555555556</v>
      </c>
      <c r="BL161">
        <v>524.72577777777803</v>
      </c>
      <c r="BM161">
        <v>25.712444444444401</v>
      </c>
      <c r="BN161">
        <v>500.06044444444399</v>
      </c>
      <c r="BO161">
        <v>73.309277777777794</v>
      </c>
      <c r="BP161">
        <v>5.0885522222222201E-2</v>
      </c>
      <c r="BQ161">
        <v>28.2259666666667</v>
      </c>
      <c r="BR161">
        <v>28.010644444444399</v>
      </c>
      <c r="BS161">
        <v>999.9</v>
      </c>
      <c r="BT161">
        <v>0</v>
      </c>
      <c r="BU161">
        <v>0</v>
      </c>
      <c r="BV161">
        <v>10004.4444444444</v>
      </c>
      <c r="BW161">
        <v>0</v>
      </c>
      <c r="BX161">
        <v>2371.9188888888898</v>
      </c>
      <c r="BY161">
        <v>-45.837355555555597</v>
      </c>
      <c r="BZ161">
        <v>547.19277777777802</v>
      </c>
      <c r="CA161">
        <v>590.44311111111097</v>
      </c>
      <c r="CB161">
        <v>6.2964133333333301</v>
      </c>
      <c r="CC161">
        <v>578.72577777777803</v>
      </c>
      <c r="CD161">
        <v>19.8449555555556</v>
      </c>
      <c r="CE161">
        <v>1.9164022222222199</v>
      </c>
      <c r="CF161">
        <v>1.45481777777778</v>
      </c>
      <c r="CG161">
        <v>16.770044444444402</v>
      </c>
      <c r="CH161">
        <v>12.5014111111111</v>
      </c>
      <c r="CI161">
        <v>1999.9522222222199</v>
      </c>
      <c r="CJ161">
        <v>0.97999599999999998</v>
      </c>
      <c r="CK161">
        <v>2.00039333333333E-2</v>
      </c>
      <c r="CL161">
        <v>0</v>
      </c>
      <c r="CM161">
        <v>2.42712222222222</v>
      </c>
      <c r="CN161">
        <v>0</v>
      </c>
      <c r="CO161">
        <v>17786.266666666699</v>
      </c>
      <c r="CP161">
        <v>17299.7</v>
      </c>
      <c r="CQ161">
        <v>45.375</v>
      </c>
      <c r="CR161">
        <v>47</v>
      </c>
      <c r="CS161">
        <v>45.423222222222201</v>
      </c>
      <c r="CT161">
        <v>44.957999999999998</v>
      </c>
      <c r="CU161">
        <v>44.436999999999998</v>
      </c>
      <c r="CV161">
        <v>1959.9422222222199</v>
      </c>
      <c r="CW161">
        <v>40.01</v>
      </c>
      <c r="CX161">
        <v>0</v>
      </c>
      <c r="CY161">
        <v>1657481273.5</v>
      </c>
      <c r="CZ161">
        <v>0</v>
      </c>
      <c r="DA161">
        <v>0</v>
      </c>
      <c r="DB161" t="s">
        <v>356</v>
      </c>
      <c r="DC161">
        <v>1657313570</v>
      </c>
      <c r="DD161">
        <v>1657313571.5</v>
      </c>
      <c r="DE161">
        <v>0</v>
      </c>
      <c r="DF161">
        <v>-0.183</v>
      </c>
      <c r="DG161">
        <v>-4.0000000000000001E-3</v>
      </c>
      <c r="DH161">
        <v>8.7509999999999994</v>
      </c>
      <c r="DI161">
        <v>0.37</v>
      </c>
      <c r="DJ161">
        <v>417</v>
      </c>
      <c r="DK161">
        <v>25</v>
      </c>
      <c r="DL161">
        <v>0.7</v>
      </c>
      <c r="DM161">
        <v>0.09</v>
      </c>
      <c r="DN161">
        <v>-44.8854170731707</v>
      </c>
      <c r="DO161">
        <v>-9.1178257839722701</v>
      </c>
      <c r="DP161">
        <v>0.96466397205285903</v>
      </c>
      <c r="DQ161">
        <v>0</v>
      </c>
      <c r="DR161">
        <v>6.3192112195121899</v>
      </c>
      <c r="DS161">
        <v>-8.51650871080121E-2</v>
      </c>
      <c r="DT161">
        <v>2.24160762427894E-2</v>
      </c>
      <c r="DU161">
        <v>1</v>
      </c>
      <c r="DV161">
        <v>1</v>
      </c>
      <c r="DW161">
        <v>2</v>
      </c>
      <c r="DX161" t="s">
        <v>357</v>
      </c>
      <c r="DY161">
        <v>2.9661</v>
      </c>
      <c r="DZ161">
        <v>2.7051099999999999</v>
      </c>
      <c r="EA161">
        <v>8.7707499999999994E-2</v>
      </c>
      <c r="EB161">
        <v>9.4172500000000006E-2</v>
      </c>
      <c r="EC161">
        <v>8.8401499999999994E-2</v>
      </c>
      <c r="ED161">
        <v>7.3464500000000002E-2</v>
      </c>
      <c r="EE161">
        <v>35095</v>
      </c>
      <c r="EF161">
        <v>37983.699999999997</v>
      </c>
      <c r="EG161">
        <v>34901.5</v>
      </c>
      <c r="EH161">
        <v>38074.5</v>
      </c>
      <c r="EI161">
        <v>45214.3</v>
      </c>
      <c r="EJ161">
        <v>50983.5</v>
      </c>
      <c r="EK161">
        <v>54664.4</v>
      </c>
      <c r="EL161">
        <v>61111.6</v>
      </c>
      <c r="EM161">
        <v>1.895</v>
      </c>
      <c r="EN161">
        <v>2.0272000000000001</v>
      </c>
      <c r="EO161">
        <v>5.6385999999999999E-2</v>
      </c>
      <c r="EP161">
        <v>0</v>
      </c>
      <c r="EQ161">
        <v>27.084399999999999</v>
      </c>
      <c r="ER161">
        <v>999.9</v>
      </c>
      <c r="ES161">
        <v>39.317999999999998</v>
      </c>
      <c r="ET161">
        <v>39.267000000000003</v>
      </c>
      <c r="EU161">
        <v>38.226500000000001</v>
      </c>
      <c r="EV161">
        <v>53.459600000000002</v>
      </c>
      <c r="EW161">
        <v>37.307699999999997</v>
      </c>
      <c r="EX161">
        <v>2</v>
      </c>
      <c r="EY161">
        <v>0.55018299999999998</v>
      </c>
      <c r="EZ161">
        <v>5.7764100000000003</v>
      </c>
      <c r="FA161">
        <v>20.052499999999998</v>
      </c>
      <c r="FB161">
        <v>5.1993200000000002</v>
      </c>
      <c r="FC161">
        <v>12.0099</v>
      </c>
      <c r="FD161">
        <v>4.976</v>
      </c>
      <c r="FE161">
        <v>3.294</v>
      </c>
      <c r="FF161">
        <v>9999</v>
      </c>
      <c r="FG161">
        <v>9999</v>
      </c>
      <c r="FH161">
        <v>9999</v>
      </c>
      <c r="FI161">
        <v>583.4</v>
      </c>
      <c r="FJ161">
        <v>1.8631</v>
      </c>
      <c r="FK161">
        <v>1.86795</v>
      </c>
      <c r="FL161">
        <v>1.86768</v>
      </c>
      <c r="FM161">
        <v>1.8689</v>
      </c>
      <c r="FN161">
        <v>1.8696299999999999</v>
      </c>
      <c r="FO161">
        <v>1.8656900000000001</v>
      </c>
      <c r="FP161">
        <v>1.8667</v>
      </c>
      <c r="FQ161">
        <v>1.8680399999999999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8.2149999999999999</v>
      </c>
      <c r="GF161">
        <v>0.42820000000000003</v>
      </c>
      <c r="GG161">
        <v>4.1364293666523597</v>
      </c>
      <c r="GH161">
        <v>8.4522687725487305E-3</v>
      </c>
      <c r="GI161">
        <v>-1.6959636708711599E-6</v>
      </c>
      <c r="GJ161">
        <v>4.0157175029199598E-10</v>
      </c>
      <c r="GK161">
        <v>-9.3331712570041497E-2</v>
      </c>
      <c r="GL161">
        <v>-1.2380171323446701E-2</v>
      </c>
      <c r="GM161">
        <v>1.4613783029802699E-3</v>
      </c>
      <c r="GN161">
        <v>-7.38890925161513E-6</v>
      </c>
      <c r="GO161">
        <v>15</v>
      </c>
      <c r="GP161">
        <v>2141</v>
      </c>
      <c r="GQ161">
        <v>1</v>
      </c>
      <c r="GR161">
        <v>40</v>
      </c>
      <c r="GS161">
        <v>2795.5</v>
      </c>
      <c r="GT161">
        <v>2795.5</v>
      </c>
      <c r="GU161">
        <v>1.7565900000000001</v>
      </c>
      <c r="GV161">
        <v>2.6855500000000001</v>
      </c>
      <c r="GW161">
        <v>2.2485400000000002</v>
      </c>
      <c r="GX161">
        <v>2.7392599999999998</v>
      </c>
      <c r="GY161">
        <v>1.9958499999999999</v>
      </c>
      <c r="GZ161">
        <v>2.4450699999999999</v>
      </c>
      <c r="HA161">
        <v>42.563699999999997</v>
      </c>
      <c r="HB161">
        <v>13.343999999999999</v>
      </c>
      <c r="HC161">
        <v>18</v>
      </c>
      <c r="HD161">
        <v>499.98099999999999</v>
      </c>
      <c r="HE161">
        <v>590.596</v>
      </c>
      <c r="HF161">
        <v>20.139199999999999</v>
      </c>
      <c r="HG161">
        <v>33.817399999999999</v>
      </c>
      <c r="HH161">
        <v>30.001000000000001</v>
      </c>
      <c r="HI161">
        <v>33.693100000000001</v>
      </c>
      <c r="HJ161">
        <v>33.607799999999997</v>
      </c>
      <c r="HK161">
        <v>35.174399999999999</v>
      </c>
      <c r="HL161">
        <v>45.614199999999997</v>
      </c>
      <c r="HM161">
        <v>0</v>
      </c>
      <c r="HN161">
        <v>20.129100000000001</v>
      </c>
      <c r="HO161">
        <v>608.09799999999996</v>
      </c>
      <c r="HP161">
        <v>19.791899999999998</v>
      </c>
      <c r="HQ161">
        <v>101.32599999999999</v>
      </c>
      <c r="HR161">
        <v>101.69499999999999</v>
      </c>
    </row>
    <row r="162" spans="1:226" x14ac:dyDescent="0.2">
      <c r="A162">
        <v>146</v>
      </c>
      <c r="B162">
        <v>1657481304.0999999</v>
      </c>
      <c r="C162">
        <v>2051.0999999046298</v>
      </c>
      <c r="D162" t="s">
        <v>652</v>
      </c>
      <c r="E162" t="s">
        <v>653</v>
      </c>
      <c r="F162">
        <v>5</v>
      </c>
      <c r="G162" t="s">
        <v>584</v>
      </c>
      <c r="H162" t="s">
        <v>354</v>
      </c>
      <c r="I162">
        <v>1657481301.3</v>
      </c>
      <c r="J162">
        <f t="shared" si="68"/>
        <v>5.3604687745442275E-3</v>
      </c>
      <c r="K162">
        <f t="shared" si="69"/>
        <v>5.3604687745442279</v>
      </c>
      <c r="L162">
        <f t="shared" si="70"/>
        <v>20.554770034926786</v>
      </c>
      <c r="M162">
        <f t="shared" si="71"/>
        <v>547.4076</v>
      </c>
      <c r="N162">
        <f t="shared" si="72"/>
        <v>347.65912580397395</v>
      </c>
      <c r="O162">
        <f t="shared" si="73"/>
        <v>25.504357901474823</v>
      </c>
      <c r="P162">
        <f t="shared" si="74"/>
        <v>40.157954479409739</v>
      </c>
      <c r="Q162">
        <f t="shared" si="75"/>
        <v>0.190737511700348</v>
      </c>
      <c r="R162">
        <f t="shared" si="76"/>
        <v>2.4190126130521761</v>
      </c>
      <c r="S162">
        <f t="shared" si="77"/>
        <v>0.18275883368143517</v>
      </c>
      <c r="T162">
        <f t="shared" si="78"/>
        <v>0.11491331157705692</v>
      </c>
      <c r="U162">
        <f t="shared" si="79"/>
        <v>321.52519739999997</v>
      </c>
      <c r="V162">
        <f t="shared" si="80"/>
        <v>28.82639684083825</v>
      </c>
      <c r="W162">
        <f t="shared" si="81"/>
        <v>28.82639684083825</v>
      </c>
      <c r="X162">
        <f t="shared" si="82"/>
        <v>3.9815480353550377</v>
      </c>
      <c r="Y162">
        <f t="shared" si="83"/>
        <v>49.832842088981238</v>
      </c>
      <c r="Z162">
        <f t="shared" si="84"/>
        <v>1.9163258008204915</v>
      </c>
      <c r="AA162">
        <f t="shared" si="85"/>
        <v>3.8455077424617103</v>
      </c>
      <c r="AB162">
        <f t="shared" si="86"/>
        <v>2.0652222345345459</v>
      </c>
      <c r="AC162">
        <f t="shared" si="87"/>
        <v>-236.39667295740043</v>
      </c>
      <c r="AD162">
        <f t="shared" si="88"/>
        <v>-78.077030710134366</v>
      </c>
      <c r="AE162">
        <f t="shared" si="89"/>
        <v>-7.0725437526810255</v>
      </c>
      <c r="AF162">
        <f t="shared" si="90"/>
        <v>-2.1050020215866994E-2</v>
      </c>
      <c r="AG162">
        <f t="shared" si="91"/>
        <v>36.230162619762169</v>
      </c>
      <c r="AH162">
        <f t="shared" si="92"/>
        <v>5.3711161333367867</v>
      </c>
      <c r="AI162">
        <f t="shared" si="93"/>
        <v>20.554770034926786</v>
      </c>
      <c r="AJ162">
        <v>607.10281618602596</v>
      </c>
      <c r="AK162">
        <v>569.56242424242396</v>
      </c>
      <c r="AL162">
        <v>3.2556723279989299</v>
      </c>
      <c r="AM162">
        <v>64.966146581853195</v>
      </c>
      <c r="AN162">
        <f t="shared" si="94"/>
        <v>5.3604687745442279</v>
      </c>
      <c r="AO162">
        <v>19.845796524710199</v>
      </c>
      <c r="AP162">
        <v>26.112221818181801</v>
      </c>
      <c r="AQ162">
        <v>-4.4863255827112298E-4</v>
      </c>
      <c r="AR162">
        <v>77.491526414042994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38611.554153116849</v>
      </c>
      <c r="AX162">
        <f t="shared" si="98"/>
        <v>2000.0540000000001</v>
      </c>
      <c r="AY162">
        <f t="shared" si="99"/>
        <v>1681.24566</v>
      </c>
      <c r="AZ162">
        <f t="shared" si="100"/>
        <v>0.84060013379638743</v>
      </c>
      <c r="BA162">
        <f t="shared" si="101"/>
        <v>0.16075825822702786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1657481301.3</v>
      </c>
      <c r="BH162">
        <v>547.4076</v>
      </c>
      <c r="BI162">
        <v>594.41049999999996</v>
      </c>
      <c r="BJ162">
        <v>26.122129999999999</v>
      </c>
      <c r="BK162">
        <v>19.845359999999999</v>
      </c>
      <c r="BL162">
        <v>539.14430000000004</v>
      </c>
      <c r="BM162">
        <v>25.694089999999999</v>
      </c>
      <c r="BN162">
        <v>500.01620000000003</v>
      </c>
      <c r="BO162">
        <v>73.3095</v>
      </c>
      <c r="BP162">
        <v>5.0742860000000001E-2</v>
      </c>
      <c r="BQ162">
        <v>28.227709999999998</v>
      </c>
      <c r="BR162">
        <v>28.01426</v>
      </c>
      <c r="BS162">
        <v>999.9</v>
      </c>
      <c r="BT162">
        <v>0</v>
      </c>
      <c r="BU162">
        <v>0</v>
      </c>
      <c r="BV162">
        <v>10001.5</v>
      </c>
      <c r="BW162">
        <v>0</v>
      </c>
      <c r="BX162">
        <v>2373.6950000000002</v>
      </c>
      <c r="BY162">
        <v>-47.002960000000002</v>
      </c>
      <c r="BZ162">
        <v>562.09019999999998</v>
      </c>
      <c r="CA162">
        <v>606.44560000000001</v>
      </c>
      <c r="CB162">
        <v>6.2767530000000002</v>
      </c>
      <c r="CC162">
        <v>594.41049999999996</v>
      </c>
      <c r="CD162">
        <v>19.845359999999999</v>
      </c>
      <c r="CE162">
        <v>1.9149989999999999</v>
      </c>
      <c r="CF162">
        <v>1.4548540000000001</v>
      </c>
      <c r="CG162">
        <v>16.758510000000001</v>
      </c>
      <c r="CH162">
        <v>12.50179</v>
      </c>
      <c r="CI162">
        <v>2000.0540000000001</v>
      </c>
      <c r="CJ162">
        <v>0.9799968</v>
      </c>
      <c r="CK162">
        <v>2.0003079999999999E-2</v>
      </c>
      <c r="CL162">
        <v>0</v>
      </c>
      <c r="CM162">
        <v>2.4091900000000002</v>
      </c>
      <c r="CN162">
        <v>0</v>
      </c>
      <c r="CO162">
        <v>17835.87</v>
      </c>
      <c r="CP162">
        <v>17300.59</v>
      </c>
      <c r="CQ162">
        <v>45.418399999999998</v>
      </c>
      <c r="CR162">
        <v>47.055799999999998</v>
      </c>
      <c r="CS162">
        <v>45.424599999999998</v>
      </c>
      <c r="CT162">
        <v>45</v>
      </c>
      <c r="CU162">
        <v>44.4559</v>
      </c>
      <c r="CV162">
        <v>1960.0440000000001</v>
      </c>
      <c r="CW162">
        <v>40.01</v>
      </c>
      <c r="CX162">
        <v>0</v>
      </c>
      <c r="CY162">
        <v>1657481278.3</v>
      </c>
      <c r="CZ162">
        <v>0</v>
      </c>
      <c r="DA162">
        <v>0</v>
      </c>
      <c r="DB162" t="s">
        <v>356</v>
      </c>
      <c r="DC162">
        <v>1657313570</v>
      </c>
      <c r="DD162">
        <v>1657313571.5</v>
      </c>
      <c r="DE162">
        <v>0</v>
      </c>
      <c r="DF162">
        <v>-0.183</v>
      </c>
      <c r="DG162">
        <v>-4.0000000000000001E-3</v>
      </c>
      <c r="DH162">
        <v>8.7509999999999994</v>
      </c>
      <c r="DI162">
        <v>0.37</v>
      </c>
      <c r="DJ162">
        <v>417</v>
      </c>
      <c r="DK162">
        <v>25</v>
      </c>
      <c r="DL162">
        <v>0.7</v>
      </c>
      <c r="DM162">
        <v>0.09</v>
      </c>
      <c r="DN162">
        <v>-45.6254536585366</v>
      </c>
      <c r="DO162">
        <v>-7.8038780487805397</v>
      </c>
      <c r="DP162">
        <v>0.86111533209526703</v>
      </c>
      <c r="DQ162">
        <v>0</v>
      </c>
      <c r="DR162">
        <v>6.3094980487804904</v>
      </c>
      <c r="DS162">
        <v>-0.22135358885016501</v>
      </c>
      <c r="DT162">
        <v>2.2234265274353199E-2</v>
      </c>
      <c r="DU162">
        <v>0</v>
      </c>
      <c r="DV162">
        <v>0</v>
      </c>
      <c r="DW162">
        <v>2</v>
      </c>
      <c r="DX162" t="s">
        <v>363</v>
      </c>
      <c r="DY162">
        <v>2.9662700000000002</v>
      </c>
      <c r="DZ162">
        <v>2.7051599999999998</v>
      </c>
      <c r="EA162">
        <v>8.9593099999999995E-2</v>
      </c>
      <c r="EB162">
        <v>9.6052799999999994E-2</v>
      </c>
      <c r="EC162">
        <v>8.8356000000000004E-2</v>
      </c>
      <c r="ED162">
        <v>7.3458700000000002E-2</v>
      </c>
      <c r="EE162">
        <v>35022.5</v>
      </c>
      <c r="EF162">
        <v>37903.800000000003</v>
      </c>
      <c r="EG162">
        <v>34901.599999999999</v>
      </c>
      <c r="EH162">
        <v>38073.5</v>
      </c>
      <c r="EI162">
        <v>45217.2</v>
      </c>
      <c r="EJ162">
        <v>50982.7</v>
      </c>
      <c r="EK162">
        <v>54665.1</v>
      </c>
      <c r="EL162">
        <v>61110.3</v>
      </c>
      <c r="EM162">
        <v>1.8956</v>
      </c>
      <c r="EN162">
        <v>2.0274000000000001</v>
      </c>
      <c r="EO162">
        <v>5.6743599999999998E-2</v>
      </c>
      <c r="EP162">
        <v>0</v>
      </c>
      <c r="EQ162">
        <v>27.089099999999998</v>
      </c>
      <c r="ER162">
        <v>999.9</v>
      </c>
      <c r="ES162">
        <v>39.292999999999999</v>
      </c>
      <c r="ET162">
        <v>39.286999999999999</v>
      </c>
      <c r="EU162">
        <v>38.249000000000002</v>
      </c>
      <c r="EV162">
        <v>53.589599999999997</v>
      </c>
      <c r="EW162">
        <v>37.323700000000002</v>
      </c>
      <c r="EX162">
        <v>2</v>
      </c>
      <c r="EY162">
        <v>0.55122000000000004</v>
      </c>
      <c r="EZ162">
        <v>5.7809600000000003</v>
      </c>
      <c r="FA162">
        <v>20.052700000000002</v>
      </c>
      <c r="FB162">
        <v>5.1993200000000002</v>
      </c>
      <c r="FC162">
        <v>12.0099</v>
      </c>
      <c r="FD162">
        <v>4.976</v>
      </c>
      <c r="FE162">
        <v>3.294</v>
      </c>
      <c r="FF162">
        <v>9999</v>
      </c>
      <c r="FG162">
        <v>9999</v>
      </c>
      <c r="FH162">
        <v>9999</v>
      </c>
      <c r="FI162">
        <v>583.4</v>
      </c>
      <c r="FJ162">
        <v>1.8631899999999999</v>
      </c>
      <c r="FK162">
        <v>1.86792</v>
      </c>
      <c r="FL162">
        <v>1.86768</v>
      </c>
      <c r="FM162">
        <v>1.8689</v>
      </c>
      <c r="FN162">
        <v>1.86957</v>
      </c>
      <c r="FO162">
        <v>1.8656900000000001</v>
      </c>
      <c r="FP162">
        <v>1.8666700000000001</v>
      </c>
      <c r="FQ162">
        <v>1.8680099999999999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8.3249999999999993</v>
      </c>
      <c r="GF162">
        <v>0.42749999999999999</v>
      </c>
      <c r="GG162">
        <v>4.1364293666523597</v>
      </c>
      <c r="GH162">
        <v>8.4522687725487305E-3</v>
      </c>
      <c r="GI162">
        <v>-1.6959636708711599E-6</v>
      </c>
      <c r="GJ162">
        <v>4.0157175029199598E-10</v>
      </c>
      <c r="GK162">
        <v>-9.3331712570041497E-2</v>
      </c>
      <c r="GL162">
        <v>-1.2380171323446701E-2</v>
      </c>
      <c r="GM162">
        <v>1.4613783029802699E-3</v>
      </c>
      <c r="GN162">
        <v>-7.38890925161513E-6</v>
      </c>
      <c r="GO162">
        <v>15</v>
      </c>
      <c r="GP162">
        <v>2141</v>
      </c>
      <c r="GQ162">
        <v>1</v>
      </c>
      <c r="GR162">
        <v>40</v>
      </c>
      <c r="GS162">
        <v>2795.6</v>
      </c>
      <c r="GT162">
        <v>2795.5</v>
      </c>
      <c r="GU162">
        <v>1.79688</v>
      </c>
      <c r="GV162">
        <v>2.6831100000000001</v>
      </c>
      <c r="GW162">
        <v>2.2485400000000002</v>
      </c>
      <c r="GX162">
        <v>2.7404799999999998</v>
      </c>
      <c r="GY162">
        <v>1.9958499999999999</v>
      </c>
      <c r="GZ162">
        <v>2.4145500000000002</v>
      </c>
      <c r="HA162">
        <v>42.563699999999997</v>
      </c>
      <c r="HB162">
        <v>13.3352</v>
      </c>
      <c r="HC162">
        <v>18</v>
      </c>
      <c r="HD162">
        <v>500.464</v>
      </c>
      <c r="HE162">
        <v>590.83699999999999</v>
      </c>
      <c r="HF162">
        <v>20.1233</v>
      </c>
      <c r="HG162">
        <v>33.824100000000001</v>
      </c>
      <c r="HH162">
        <v>30.000900000000001</v>
      </c>
      <c r="HI162">
        <v>33.701500000000003</v>
      </c>
      <c r="HJ162">
        <v>33.616799999999998</v>
      </c>
      <c r="HK162">
        <v>35.96</v>
      </c>
      <c r="HL162">
        <v>45.614199999999997</v>
      </c>
      <c r="HM162">
        <v>0</v>
      </c>
      <c r="HN162">
        <v>20.117599999999999</v>
      </c>
      <c r="HO162">
        <v>621.59500000000003</v>
      </c>
      <c r="HP162">
        <v>19.796099999999999</v>
      </c>
      <c r="HQ162">
        <v>101.327</v>
      </c>
      <c r="HR162">
        <v>101.69199999999999</v>
      </c>
    </row>
    <row r="163" spans="1:226" x14ac:dyDescent="0.2">
      <c r="A163">
        <v>147</v>
      </c>
      <c r="B163">
        <v>1657481309.0999999</v>
      </c>
      <c r="C163">
        <v>2056.0999999046298</v>
      </c>
      <c r="D163" t="s">
        <v>654</v>
      </c>
      <c r="E163" t="s">
        <v>655</v>
      </c>
      <c r="F163">
        <v>5</v>
      </c>
      <c r="G163" t="s">
        <v>584</v>
      </c>
      <c r="H163" t="s">
        <v>354</v>
      </c>
      <c r="I163">
        <v>1657481306.5999999</v>
      </c>
      <c r="J163">
        <f t="shared" si="68"/>
        <v>5.3299046502900344E-3</v>
      </c>
      <c r="K163">
        <f t="shared" si="69"/>
        <v>5.3299046502900342</v>
      </c>
      <c r="L163">
        <f t="shared" si="70"/>
        <v>20.980589673974336</v>
      </c>
      <c r="M163">
        <f t="shared" si="71"/>
        <v>564.29200000000003</v>
      </c>
      <c r="N163">
        <f t="shared" si="72"/>
        <v>358.81945254205709</v>
      </c>
      <c r="O163">
        <f t="shared" si="73"/>
        <v>26.322977332738766</v>
      </c>
      <c r="P163">
        <f t="shared" si="74"/>
        <v>41.39643327532476</v>
      </c>
      <c r="Q163">
        <f t="shared" si="75"/>
        <v>0.18930538572665587</v>
      </c>
      <c r="R163">
        <f t="shared" si="76"/>
        <v>2.4191966514718559</v>
      </c>
      <c r="S163">
        <f t="shared" si="77"/>
        <v>0.18144398789744734</v>
      </c>
      <c r="T163">
        <f t="shared" si="78"/>
        <v>0.11408160348326936</v>
      </c>
      <c r="U163">
        <f t="shared" si="79"/>
        <v>321.51054966666624</v>
      </c>
      <c r="V163">
        <f t="shared" si="80"/>
        <v>28.831578315541517</v>
      </c>
      <c r="W163">
        <f t="shared" si="81"/>
        <v>28.831578315541517</v>
      </c>
      <c r="X163">
        <f t="shared" si="82"/>
        <v>3.9827435105212792</v>
      </c>
      <c r="Y163">
        <f t="shared" si="83"/>
        <v>49.795173305271021</v>
      </c>
      <c r="Z163">
        <f t="shared" si="84"/>
        <v>1.9144143140763847</v>
      </c>
      <c r="AA163">
        <f t="shared" si="85"/>
        <v>3.844578072537276</v>
      </c>
      <c r="AB163">
        <f t="shared" si="86"/>
        <v>2.0683291964448944</v>
      </c>
      <c r="AC163">
        <f t="shared" si="87"/>
        <v>-235.04879507779052</v>
      </c>
      <c r="AD163">
        <f t="shared" si="88"/>
        <v>-79.300596205738913</v>
      </c>
      <c r="AE163">
        <f t="shared" si="89"/>
        <v>-7.1828698799023769</v>
      </c>
      <c r="AF163">
        <f t="shared" si="90"/>
        <v>-2.1711496765590255E-2</v>
      </c>
      <c r="AG163">
        <f t="shared" si="91"/>
        <v>36.675463243140776</v>
      </c>
      <c r="AH163">
        <f t="shared" si="92"/>
        <v>5.3447518577907509</v>
      </c>
      <c r="AI163">
        <f t="shared" si="93"/>
        <v>20.980589673974336</v>
      </c>
      <c r="AJ163">
        <v>623.702283638876</v>
      </c>
      <c r="AK163">
        <v>585.819745454545</v>
      </c>
      <c r="AL163">
        <v>3.2082983371594702</v>
      </c>
      <c r="AM163">
        <v>64.966146581853195</v>
      </c>
      <c r="AN163">
        <f t="shared" si="94"/>
        <v>5.3299046502900342</v>
      </c>
      <c r="AO163">
        <v>19.847939667843399</v>
      </c>
      <c r="AP163">
        <v>26.082122424242399</v>
      </c>
      <c r="AQ163">
        <v>-1.14676159428567E-3</v>
      </c>
      <c r="AR163">
        <v>77.491526414042994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38616.560284654101</v>
      </c>
      <c r="AX163">
        <f t="shared" si="98"/>
        <v>1999.9622222222199</v>
      </c>
      <c r="AY163">
        <f t="shared" si="99"/>
        <v>1681.1685666666644</v>
      </c>
      <c r="AZ163">
        <f t="shared" si="100"/>
        <v>0.84060016133638071</v>
      </c>
      <c r="BA163">
        <f t="shared" si="101"/>
        <v>0.16075831137921492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1657481306.5999999</v>
      </c>
      <c r="BH163">
        <v>564.29200000000003</v>
      </c>
      <c r="BI163">
        <v>611.92111111111103</v>
      </c>
      <c r="BJ163">
        <v>26.0961777777778</v>
      </c>
      <c r="BK163">
        <v>19.849933333333301</v>
      </c>
      <c r="BL163">
        <v>555.91200000000003</v>
      </c>
      <c r="BM163">
        <v>25.669355555555601</v>
      </c>
      <c r="BN163">
        <v>500.00677777777798</v>
      </c>
      <c r="BO163">
        <v>73.309011111111104</v>
      </c>
      <c r="BP163">
        <v>5.0939544444444401E-2</v>
      </c>
      <c r="BQ163">
        <v>28.223555555555599</v>
      </c>
      <c r="BR163">
        <v>28.006222222222199</v>
      </c>
      <c r="BS163">
        <v>999.9</v>
      </c>
      <c r="BT163">
        <v>0</v>
      </c>
      <c r="BU163">
        <v>0</v>
      </c>
      <c r="BV163">
        <v>10002.777777777799</v>
      </c>
      <c r="BW163">
        <v>0</v>
      </c>
      <c r="BX163">
        <v>2372.64</v>
      </c>
      <c r="BY163">
        <v>-47.629077777777802</v>
      </c>
      <c r="BZ163">
        <v>579.41244444444396</v>
      </c>
      <c r="CA163">
        <v>624.31355555555604</v>
      </c>
      <c r="CB163">
        <v>6.2462633333333297</v>
      </c>
      <c r="CC163">
        <v>611.92111111111103</v>
      </c>
      <c r="CD163">
        <v>19.849933333333301</v>
      </c>
      <c r="CE163">
        <v>1.9130844444444399</v>
      </c>
      <c r="CF163">
        <v>1.4551777777777799</v>
      </c>
      <c r="CG163">
        <v>16.742733333333302</v>
      </c>
      <c r="CH163">
        <v>12.5051666666667</v>
      </c>
      <c r="CI163">
        <v>1999.9622222222199</v>
      </c>
      <c r="CJ163">
        <v>0.97999599999999998</v>
      </c>
      <c r="CK163">
        <v>2.00039333333333E-2</v>
      </c>
      <c r="CL163">
        <v>0</v>
      </c>
      <c r="CM163">
        <v>2.4087666666666698</v>
      </c>
      <c r="CN163">
        <v>0</v>
      </c>
      <c r="CO163">
        <v>17886.733333333301</v>
      </c>
      <c r="CP163">
        <v>17299.822222222199</v>
      </c>
      <c r="CQ163">
        <v>45.436999999999998</v>
      </c>
      <c r="CR163">
        <v>47.061999999999998</v>
      </c>
      <c r="CS163">
        <v>45.436999999999998</v>
      </c>
      <c r="CT163">
        <v>45</v>
      </c>
      <c r="CU163">
        <v>44.485999999999997</v>
      </c>
      <c r="CV163">
        <v>1959.9522222222199</v>
      </c>
      <c r="CW163">
        <v>40.01</v>
      </c>
      <c r="CX163">
        <v>0</v>
      </c>
      <c r="CY163">
        <v>1657481283.7</v>
      </c>
      <c r="CZ163">
        <v>0</v>
      </c>
      <c r="DA163">
        <v>0</v>
      </c>
      <c r="DB163" t="s">
        <v>356</v>
      </c>
      <c r="DC163">
        <v>1657313570</v>
      </c>
      <c r="DD163">
        <v>1657313571.5</v>
      </c>
      <c r="DE163">
        <v>0</v>
      </c>
      <c r="DF163">
        <v>-0.183</v>
      </c>
      <c r="DG163">
        <v>-4.0000000000000001E-3</v>
      </c>
      <c r="DH163">
        <v>8.7509999999999994</v>
      </c>
      <c r="DI163">
        <v>0.37</v>
      </c>
      <c r="DJ163">
        <v>417</v>
      </c>
      <c r="DK163">
        <v>25</v>
      </c>
      <c r="DL163">
        <v>0.7</v>
      </c>
      <c r="DM163">
        <v>0.09</v>
      </c>
      <c r="DN163">
        <v>-46.3641585365854</v>
      </c>
      <c r="DO163">
        <v>-8.4085275261324792</v>
      </c>
      <c r="DP163">
        <v>0.95531524179592897</v>
      </c>
      <c r="DQ163">
        <v>0</v>
      </c>
      <c r="DR163">
        <v>6.2891802439024396</v>
      </c>
      <c r="DS163">
        <v>-0.23714759581881101</v>
      </c>
      <c r="DT163">
        <v>2.38216927669294E-2</v>
      </c>
      <c r="DU163">
        <v>0</v>
      </c>
      <c r="DV163">
        <v>0</v>
      </c>
      <c r="DW163">
        <v>2</v>
      </c>
      <c r="DX163" t="s">
        <v>363</v>
      </c>
      <c r="DY163">
        <v>2.9663900000000001</v>
      </c>
      <c r="DZ163">
        <v>2.70505</v>
      </c>
      <c r="EA163">
        <v>9.1439699999999999E-2</v>
      </c>
      <c r="EB163">
        <v>9.7972299999999998E-2</v>
      </c>
      <c r="EC163">
        <v>8.8275000000000006E-2</v>
      </c>
      <c r="ED163">
        <v>7.3482599999999995E-2</v>
      </c>
      <c r="EE163">
        <v>34950.6</v>
      </c>
      <c r="EF163">
        <v>37822.699999999997</v>
      </c>
      <c r="EG163">
        <v>34900.699999999997</v>
      </c>
      <c r="EH163">
        <v>38072.9</v>
      </c>
      <c r="EI163">
        <v>45219.9</v>
      </c>
      <c r="EJ163">
        <v>50981.2</v>
      </c>
      <c r="EK163">
        <v>54663.5</v>
      </c>
      <c r="EL163">
        <v>61110.1</v>
      </c>
      <c r="EM163">
        <v>1.8952</v>
      </c>
      <c r="EN163">
        <v>2.0268000000000002</v>
      </c>
      <c r="EO163">
        <v>5.5491899999999997E-2</v>
      </c>
      <c r="EP163">
        <v>0</v>
      </c>
      <c r="EQ163">
        <v>27.0959</v>
      </c>
      <c r="ER163">
        <v>999.9</v>
      </c>
      <c r="ES163">
        <v>39.317999999999998</v>
      </c>
      <c r="ET163">
        <v>39.296999999999997</v>
      </c>
      <c r="EU163">
        <v>38.290799999999997</v>
      </c>
      <c r="EV163">
        <v>53.509599999999999</v>
      </c>
      <c r="EW163">
        <v>37.379800000000003</v>
      </c>
      <c r="EX163">
        <v>2</v>
      </c>
      <c r="EY163">
        <v>0.55205300000000002</v>
      </c>
      <c r="EZ163">
        <v>5.8157500000000004</v>
      </c>
      <c r="FA163">
        <v>20.050899999999999</v>
      </c>
      <c r="FB163">
        <v>5.1993200000000002</v>
      </c>
      <c r="FC163">
        <v>12.0099</v>
      </c>
      <c r="FD163">
        <v>4.9756</v>
      </c>
      <c r="FE163">
        <v>3.294</v>
      </c>
      <c r="FF163">
        <v>9999</v>
      </c>
      <c r="FG163">
        <v>9999</v>
      </c>
      <c r="FH163">
        <v>9999</v>
      </c>
      <c r="FI163">
        <v>583.4</v>
      </c>
      <c r="FJ163">
        <v>1.8631</v>
      </c>
      <c r="FK163">
        <v>1.86792</v>
      </c>
      <c r="FL163">
        <v>1.8676200000000001</v>
      </c>
      <c r="FM163">
        <v>1.86887</v>
      </c>
      <c r="FN163">
        <v>1.8696299999999999</v>
      </c>
      <c r="FO163">
        <v>1.8656900000000001</v>
      </c>
      <c r="FP163">
        <v>1.8666100000000001</v>
      </c>
      <c r="FQ163">
        <v>1.8680399999999999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8.4339999999999993</v>
      </c>
      <c r="GF163">
        <v>0.42580000000000001</v>
      </c>
      <c r="GG163">
        <v>4.1364293666523597</v>
      </c>
      <c r="GH163">
        <v>8.4522687725487305E-3</v>
      </c>
      <c r="GI163">
        <v>-1.6959636708711599E-6</v>
      </c>
      <c r="GJ163">
        <v>4.0157175029199598E-10</v>
      </c>
      <c r="GK163">
        <v>-9.3331712570041497E-2</v>
      </c>
      <c r="GL163">
        <v>-1.2380171323446701E-2</v>
      </c>
      <c r="GM163">
        <v>1.4613783029802699E-3</v>
      </c>
      <c r="GN163">
        <v>-7.38890925161513E-6</v>
      </c>
      <c r="GO163">
        <v>15</v>
      </c>
      <c r="GP163">
        <v>2141</v>
      </c>
      <c r="GQ163">
        <v>1</v>
      </c>
      <c r="GR163">
        <v>40</v>
      </c>
      <c r="GS163">
        <v>2795.7</v>
      </c>
      <c r="GT163">
        <v>2795.6</v>
      </c>
      <c r="GU163">
        <v>1.8359399999999999</v>
      </c>
      <c r="GV163">
        <v>2.68188</v>
      </c>
      <c r="GW163">
        <v>2.2485400000000002</v>
      </c>
      <c r="GX163">
        <v>2.7404799999999998</v>
      </c>
      <c r="GY163">
        <v>1.9958499999999999</v>
      </c>
      <c r="GZ163">
        <v>2.4060100000000002</v>
      </c>
      <c r="HA163">
        <v>42.590400000000002</v>
      </c>
      <c r="HB163">
        <v>13.3352</v>
      </c>
      <c r="HC163">
        <v>18</v>
      </c>
      <c r="HD163">
        <v>500.23899999999998</v>
      </c>
      <c r="HE163">
        <v>590.45799999999997</v>
      </c>
      <c r="HF163">
        <v>20.112500000000001</v>
      </c>
      <c r="HG163">
        <v>33.830100000000002</v>
      </c>
      <c r="HH163">
        <v>30.001000000000001</v>
      </c>
      <c r="HI163">
        <v>33.707599999999999</v>
      </c>
      <c r="HJ163">
        <v>33.625799999999998</v>
      </c>
      <c r="HK163">
        <v>36.7562</v>
      </c>
      <c r="HL163">
        <v>45.614199999999997</v>
      </c>
      <c r="HM163">
        <v>0</v>
      </c>
      <c r="HN163">
        <v>20.104500000000002</v>
      </c>
      <c r="HO163">
        <v>641.78200000000004</v>
      </c>
      <c r="HP163">
        <v>19.796099999999999</v>
      </c>
      <c r="HQ163">
        <v>101.324</v>
      </c>
      <c r="HR163">
        <v>101.691</v>
      </c>
    </row>
    <row r="164" spans="1:226" x14ac:dyDescent="0.2">
      <c r="A164">
        <v>148</v>
      </c>
      <c r="B164">
        <v>1657481314.0999999</v>
      </c>
      <c r="C164">
        <v>2061.0999999046298</v>
      </c>
      <c r="D164" t="s">
        <v>656</v>
      </c>
      <c r="E164" t="s">
        <v>657</v>
      </c>
      <c r="F164">
        <v>5</v>
      </c>
      <c r="G164" t="s">
        <v>584</v>
      </c>
      <c r="H164" t="s">
        <v>354</v>
      </c>
      <c r="I164">
        <v>1657481311.3</v>
      </c>
      <c r="J164">
        <f t="shared" si="68"/>
        <v>5.2694228553907974E-3</v>
      </c>
      <c r="K164">
        <f t="shared" si="69"/>
        <v>5.2694228553907978</v>
      </c>
      <c r="L164">
        <f t="shared" si="70"/>
        <v>21.639884891023051</v>
      </c>
      <c r="M164">
        <f t="shared" si="71"/>
        <v>579.21450000000004</v>
      </c>
      <c r="N164">
        <f t="shared" si="72"/>
        <v>364.97595969152121</v>
      </c>
      <c r="O164">
        <f t="shared" si="73"/>
        <v>26.774481430527754</v>
      </c>
      <c r="P164">
        <f t="shared" si="74"/>
        <v>42.490929779731161</v>
      </c>
      <c r="Q164">
        <f t="shared" si="75"/>
        <v>0.18679531405082186</v>
      </c>
      <c r="R164">
        <f t="shared" si="76"/>
        <v>2.4178563062946101</v>
      </c>
      <c r="S164">
        <f t="shared" si="77"/>
        <v>0.17913241565336499</v>
      </c>
      <c r="T164">
        <f t="shared" si="78"/>
        <v>0.112620046096059</v>
      </c>
      <c r="U164">
        <f t="shared" si="79"/>
        <v>321.5121102</v>
      </c>
      <c r="V164">
        <f t="shared" si="80"/>
        <v>28.833078323419159</v>
      </c>
      <c r="W164">
        <f t="shared" si="81"/>
        <v>28.833078323419159</v>
      </c>
      <c r="X164">
        <f t="shared" si="82"/>
        <v>3.983089652299924</v>
      </c>
      <c r="Y164">
        <f t="shared" si="83"/>
        <v>49.778691016549779</v>
      </c>
      <c r="Z164">
        <f t="shared" si="84"/>
        <v>1.9118216934515284</v>
      </c>
      <c r="AA164">
        <f t="shared" si="85"/>
        <v>3.8406427618112953</v>
      </c>
      <c r="AB164">
        <f t="shared" si="86"/>
        <v>2.0712679588483955</v>
      </c>
      <c r="AC164">
        <f t="shared" si="87"/>
        <v>-232.38154792273417</v>
      </c>
      <c r="AD164">
        <f t="shared" si="88"/>
        <v>-81.745794810492967</v>
      </c>
      <c r="AE164">
        <f t="shared" si="89"/>
        <v>-7.4078624002903402</v>
      </c>
      <c r="AF164">
        <f t="shared" si="90"/>
        <v>-2.3094933517498362E-2</v>
      </c>
      <c r="AG164">
        <f t="shared" si="91"/>
        <v>37.566659430075376</v>
      </c>
      <c r="AH164">
        <f t="shared" si="92"/>
        <v>5.3109526120712802</v>
      </c>
      <c r="AI164">
        <f t="shared" si="93"/>
        <v>21.639884891023051</v>
      </c>
      <c r="AJ164">
        <v>641.38597004195901</v>
      </c>
      <c r="AK164">
        <v>602.32031515151505</v>
      </c>
      <c r="AL164">
        <v>3.3079397388868399</v>
      </c>
      <c r="AM164">
        <v>64.966146581853195</v>
      </c>
      <c r="AN164">
        <f t="shared" si="94"/>
        <v>5.2694228553907978</v>
      </c>
      <c r="AO164">
        <v>19.8542118374443</v>
      </c>
      <c r="AP164">
        <v>26.047647878787899</v>
      </c>
      <c r="AQ164">
        <v>-7.8279142716856896E-3</v>
      </c>
      <c r="AR164">
        <v>77.491526414042994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38586.151584604726</v>
      </c>
      <c r="AX164">
        <f t="shared" si="98"/>
        <v>1999.972</v>
      </c>
      <c r="AY164">
        <f t="shared" si="99"/>
        <v>1681.17678</v>
      </c>
      <c r="AZ164">
        <f t="shared" si="100"/>
        <v>0.84060015840221769</v>
      </c>
      <c r="BA164">
        <f t="shared" si="101"/>
        <v>0.16075830571628003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1657481311.3</v>
      </c>
      <c r="BH164">
        <v>579.21450000000004</v>
      </c>
      <c r="BI164">
        <v>627.98069999999996</v>
      </c>
      <c r="BJ164">
        <v>26.060970000000001</v>
      </c>
      <c r="BK164">
        <v>19.854579999999999</v>
      </c>
      <c r="BL164">
        <v>570.73199999999997</v>
      </c>
      <c r="BM164">
        <v>25.635750000000002</v>
      </c>
      <c r="BN164">
        <v>500.05340000000001</v>
      </c>
      <c r="BO164">
        <v>73.308710000000005</v>
      </c>
      <c r="BP164">
        <v>5.0865390000000003E-2</v>
      </c>
      <c r="BQ164">
        <v>28.205960000000001</v>
      </c>
      <c r="BR164">
        <v>27.987500000000001</v>
      </c>
      <c r="BS164">
        <v>999.9</v>
      </c>
      <c r="BT164">
        <v>0</v>
      </c>
      <c r="BU164">
        <v>0</v>
      </c>
      <c r="BV164">
        <v>9994</v>
      </c>
      <c r="BW164">
        <v>0</v>
      </c>
      <c r="BX164">
        <v>2374.1210000000001</v>
      </c>
      <c r="BY164">
        <v>-48.766100000000002</v>
      </c>
      <c r="BZ164">
        <v>594.71320000000003</v>
      </c>
      <c r="CA164">
        <v>640.70150000000001</v>
      </c>
      <c r="CB164">
        <v>6.2063810000000004</v>
      </c>
      <c r="CC164">
        <v>627.98069999999996</v>
      </c>
      <c r="CD164">
        <v>19.854579999999999</v>
      </c>
      <c r="CE164">
        <v>1.9104950000000001</v>
      </c>
      <c r="CF164">
        <v>1.4555130000000001</v>
      </c>
      <c r="CG164">
        <v>16.721399999999999</v>
      </c>
      <c r="CH164">
        <v>12.50867</v>
      </c>
      <c r="CI164">
        <v>1999.972</v>
      </c>
      <c r="CJ164">
        <v>0.97999650000000005</v>
      </c>
      <c r="CK164">
        <v>2.0003400000000001E-2</v>
      </c>
      <c r="CL164">
        <v>0</v>
      </c>
      <c r="CM164">
        <v>2.2886700000000002</v>
      </c>
      <c r="CN164">
        <v>0</v>
      </c>
      <c r="CO164">
        <v>17936.78</v>
      </c>
      <c r="CP164">
        <v>17299.900000000001</v>
      </c>
      <c r="CQ164">
        <v>45.436999999999998</v>
      </c>
      <c r="CR164">
        <v>47.061999999999998</v>
      </c>
      <c r="CS164">
        <v>45.436999999999998</v>
      </c>
      <c r="CT164">
        <v>45.018599999999999</v>
      </c>
      <c r="CU164">
        <v>44.5</v>
      </c>
      <c r="CV164">
        <v>1959.962</v>
      </c>
      <c r="CW164">
        <v>40.01</v>
      </c>
      <c r="CX164">
        <v>0</v>
      </c>
      <c r="CY164">
        <v>1657481288.5</v>
      </c>
      <c r="CZ164">
        <v>0</v>
      </c>
      <c r="DA164">
        <v>0</v>
      </c>
      <c r="DB164" t="s">
        <v>356</v>
      </c>
      <c r="DC164">
        <v>1657313570</v>
      </c>
      <c r="DD164">
        <v>1657313571.5</v>
      </c>
      <c r="DE164">
        <v>0</v>
      </c>
      <c r="DF164">
        <v>-0.183</v>
      </c>
      <c r="DG164">
        <v>-4.0000000000000001E-3</v>
      </c>
      <c r="DH164">
        <v>8.7509999999999994</v>
      </c>
      <c r="DI164">
        <v>0.37</v>
      </c>
      <c r="DJ164">
        <v>417</v>
      </c>
      <c r="DK164">
        <v>25</v>
      </c>
      <c r="DL164">
        <v>0.7</v>
      </c>
      <c r="DM164">
        <v>0.09</v>
      </c>
      <c r="DN164">
        <v>-47.288397560975604</v>
      </c>
      <c r="DO164">
        <v>-10.648636933798</v>
      </c>
      <c r="DP164">
        <v>1.1540776113073501</v>
      </c>
      <c r="DQ164">
        <v>0</v>
      </c>
      <c r="DR164">
        <v>6.2581178048780499</v>
      </c>
      <c r="DS164">
        <v>-0.353588780487813</v>
      </c>
      <c r="DT164">
        <v>3.5644463567099903E-2</v>
      </c>
      <c r="DU164">
        <v>0</v>
      </c>
      <c r="DV164">
        <v>0</v>
      </c>
      <c r="DW164">
        <v>2</v>
      </c>
      <c r="DX164" t="s">
        <v>363</v>
      </c>
      <c r="DY164">
        <v>2.96672</v>
      </c>
      <c r="DZ164">
        <v>2.70478</v>
      </c>
      <c r="EA164">
        <v>9.3295199999999995E-2</v>
      </c>
      <c r="EB164">
        <v>9.9801600000000004E-2</v>
      </c>
      <c r="EC164">
        <v>8.8190400000000002E-2</v>
      </c>
      <c r="ED164">
        <v>7.3483499999999993E-2</v>
      </c>
      <c r="EE164">
        <v>34878.5</v>
      </c>
      <c r="EF164">
        <v>37745</v>
      </c>
      <c r="EG164">
        <v>34900.1</v>
      </c>
      <c r="EH164">
        <v>38072</v>
      </c>
      <c r="EI164">
        <v>45223.7</v>
      </c>
      <c r="EJ164">
        <v>50979.7</v>
      </c>
      <c r="EK164">
        <v>54662.8</v>
      </c>
      <c r="EL164">
        <v>61108.2</v>
      </c>
      <c r="EM164">
        <v>1.8942000000000001</v>
      </c>
      <c r="EN164">
        <v>2.0268000000000002</v>
      </c>
      <c r="EO164">
        <v>5.52833E-2</v>
      </c>
      <c r="EP164">
        <v>0</v>
      </c>
      <c r="EQ164">
        <v>27.1006</v>
      </c>
      <c r="ER164">
        <v>999.9</v>
      </c>
      <c r="ES164">
        <v>39.292999999999999</v>
      </c>
      <c r="ET164">
        <v>39.296999999999997</v>
      </c>
      <c r="EU164">
        <v>38.267000000000003</v>
      </c>
      <c r="EV164">
        <v>53.579599999999999</v>
      </c>
      <c r="EW164">
        <v>37.243600000000001</v>
      </c>
      <c r="EX164">
        <v>2</v>
      </c>
      <c r="EY164">
        <v>0.55262199999999995</v>
      </c>
      <c r="EZ164">
        <v>5.6255300000000004</v>
      </c>
      <c r="FA164">
        <v>20.0578</v>
      </c>
      <c r="FB164">
        <v>5.1993200000000002</v>
      </c>
      <c r="FC164">
        <v>12.0099</v>
      </c>
      <c r="FD164">
        <v>4.9756</v>
      </c>
      <c r="FE164">
        <v>3.294</v>
      </c>
      <c r="FF164">
        <v>9999</v>
      </c>
      <c r="FG164">
        <v>9999</v>
      </c>
      <c r="FH164">
        <v>9999</v>
      </c>
      <c r="FI164">
        <v>583.4</v>
      </c>
      <c r="FJ164">
        <v>1.8631</v>
      </c>
      <c r="FK164">
        <v>1.8678900000000001</v>
      </c>
      <c r="FL164">
        <v>1.8676200000000001</v>
      </c>
      <c r="FM164">
        <v>1.86887</v>
      </c>
      <c r="FN164">
        <v>1.86957</v>
      </c>
      <c r="FO164">
        <v>1.8656900000000001</v>
      </c>
      <c r="FP164">
        <v>1.8666400000000001</v>
      </c>
      <c r="FQ164">
        <v>1.8680399999999999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8.5440000000000005</v>
      </c>
      <c r="GF164">
        <v>0.42430000000000001</v>
      </c>
      <c r="GG164">
        <v>4.1364293666523597</v>
      </c>
      <c r="GH164">
        <v>8.4522687725487305E-3</v>
      </c>
      <c r="GI164">
        <v>-1.6959636708711599E-6</v>
      </c>
      <c r="GJ164">
        <v>4.0157175029199598E-10</v>
      </c>
      <c r="GK164">
        <v>-9.3331712570041497E-2</v>
      </c>
      <c r="GL164">
        <v>-1.2380171323446701E-2</v>
      </c>
      <c r="GM164">
        <v>1.4613783029802699E-3</v>
      </c>
      <c r="GN164">
        <v>-7.38890925161513E-6</v>
      </c>
      <c r="GO164">
        <v>15</v>
      </c>
      <c r="GP164">
        <v>2141</v>
      </c>
      <c r="GQ164">
        <v>1</v>
      </c>
      <c r="GR164">
        <v>40</v>
      </c>
      <c r="GS164">
        <v>2795.7</v>
      </c>
      <c r="GT164">
        <v>2795.7</v>
      </c>
      <c r="GU164">
        <v>1.87378</v>
      </c>
      <c r="GV164">
        <v>2.68188</v>
      </c>
      <c r="GW164">
        <v>2.2485400000000002</v>
      </c>
      <c r="GX164">
        <v>2.7392599999999998</v>
      </c>
      <c r="GY164">
        <v>1.9958499999999999</v>
      </c>
      <c r="GZ164">
        <v>2.4035600000000001</v>
      </c>
      <c r="HA164">
        <v>42.590400000000002</v>
      </c>
      <c r="HB164">
        <v>13.3352</v>
      </c>
      <c r="HC164">
        <v>18</v>
      </c>
      <c r="HD164">
        <v>499.62599999999998</v>
      </c>
      <c r="HE164">
        <v>590.51499999999999</v>
      </c>
      <c r="HF164">
        <v>20.110399999999998</v>
      </c>
      <c r="HG164">
        <v>33.838700000000003</v>
      </c>
      <c r="HH164">
        <v>30.000499999999999</v>
      </c>
      <c r="HI164">
        <v>33.7166</v>
      </c>
      <c r="HJ164">
        <v>33.631799999999998</v>
      </c>
      <c r="HK164">
        <v>37.517000000000003</v>
      </c>
      <c r="HL164">
        <v>45.614199999999997</v>
      </c>
      <c r="HM164">
        <v>0</v>
      </c>
      <c r="HN164">
        <v>20.1341</v>
      </c>
      <c r="HO164">
        <v>655.17499999999995</v>
      </c>
      <c r="HP164">
        <v>19.811800000000002</v>
      </c>
      <c r="HQ164">
        <v>101.32299999999999</v>
      </c>
      <c r="HR164">
        <v>101.68899999999999</v>
      </c>
    </row>
    <row r="165" spans="1:226" x14ac:dyDescent="0.2">
      <c r="A165">
        <v>149</v>
      </c>
      <c r="B165">
        <v>1657481319.0999999</v>
      </c>
      <c r="C165">
        <v>2066.0999999046298</v>
      </c>
      <c r="D165" t="s">
        <v>658</v>
      </c>
      <c r="E165" t="s">
        <v>659</v>
      </c>
      <c r="F165">
        <v>5</v>
      </c>
      <c r="G165" t="s">
        <v>584</v>
      </c>
      <c r="H165" t="s">
        <v>354</v>
      </c>
      <c r="I165">
        <v>1657481316.5999999</v>
      </c>
      <c r="J165">
        <f t="shared" si="68"/>
        <v>5.2477967894685321E-3</v>
      </c>
      <c r="K165">
        <f t="shared" si="69"/>
        <v>5.2477967894685325</v>
      </c>
      <c r="L165">
        <f t="shared" si="70"/>
        <v>22.069149077622352</v>
      </c>
      <c r="M165">
        <f t="shared" si="71"/>
        <v>596.24422222222199</v>
      </c>
      <c r="N165">
        <f t="shared" si="72"/>
        <v>375.24793889329851</v>
      </c>
      <c r="O165">
        <f t="shared" si="73"/>
        <v>27.528599677027778</v>
      </c>
      <c r="P165">
        <f t="shared" si="74"/>
        <v>43.741129003145787</v>
      </c>
      <c r="Q165">
        <f t="shared" si="75"/>
        <v>0.1846918543436909</v>
      </c>
      <c r="R165">
        <f t="shared" si="76"/>
        <v>2.4182124689741138</v>
      </c>
      <c r="S165">
        <f t="shared" si="77"/>
        <v>0.17719789726327104</v>
      </c>
      <c r="T165">
        <f t="shared" si="78"/>
        <v>0.11139665078905119</v>
      </c>
      <c r="U165">
        <f t="shared" si="79"/>
        <v>321.522963</v>
      </c>
      <c r="V165">
        <f t="shared" si="80"/>
        <v>28.881741793532036</v>
      </c>
      <c r="W165">
        <f t="shared" si="81"/>
        <v>28.881741793532036</v>
      </c>
      <c r="X165">
        <f t="shared" si="82"/>
        <v>3.9943334740023144</v>
      </c>
      <c r="Y165">
        <f t="shared" si="83"/>
        <v>49.587242184727366</v>
      </c>
      <c r="Z165">
        <f t="shared" si="84"/>
        <v>1.9091279419181675</v>
      </c>
      <c r="AA165">
        <f t="shared" si="85"/>
        <v>3.8500385538806388</v>
      </c>
      <c r="AB165">
        <f t="shared" si="86"/>
        <v>2.0852055320841467</v>
      </c>
      <c r="AC165">
        <f t="shared" si="87"/>
        <v>-231.42783841556226</v>
      </c>
      <c r="AD165">
        <f t="shared" si="88"/>
        <v>-82.628585442380697</v>
      </c>
      <c r="AE165">
        <f t="shared" si="89"/>
        <v>-7.4901355539083037</v>
      </c>
      <c r="AF165">
        <f t="shared" si="90"/>
        <v>-2.3596411851272592E-2</v>
      </c>
      <c r="AG165">
        <f t="shared" si="91"/>
        <v>37.822484197353042</v>
      </c>
      <c r="AH165">
        <f t="shared" si="92"/>
        <v>5.2792541770232253</v>
      </c>
      <c r="AI165">
        <f t="shared" si="93"/>
        <v>22.069149077622352</v>
      </c>
      <c r="AJ165">
        <v>657.89196129037305</v>
      </c>
      <c r="AK165">
        <v>618.61421818181805</v>
      </c>
      <c r="AL165">
        <v>3.2234530621769899</v>
      </c>
      <c r="AM165">
        <v>64.966146581853195</v>
      </c>
      <c r="AN165">
        <f t="shared" si="94"/>
        <v>5.2477967894685325</v>
      </c>
      <c r="AO165">
        <v>19.852073770555702</v>
      </c>
      <c r="AP165">
        <v>26.00928</v>
      </c>
      <c r="AQ165">
        <v>-5.0395547730205199E-3</v>
      </c>
      <c r="AR165">
        <v>77.491526414042994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38589.486888956722</v>
      </c>
      <c r="AX165">
        <f t="shared" si="98"/>
        <v>2000.04</v>
      </c>
      <c r="AY165">
        <f t="shared" si="99"/>
        <v>1681.2338999999997</v>
      </c>
      <c r="AZ165">
        <f t="shared" si="100"/>
        <v>0.84060013799723998</v>
      </c>
      <c r="BA165">
        <f t="shared" si="101"/>
        <v>0.1607582663346733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1657481316.5999999</v>
      </c>
      <c r="BH165">
        <v>596.24422222222199</v>
      </c>
      <c r="BI165">
        <v>645.414777777778</v>
      </c>
      <c r="BJ165">
        <v>26.023711111111101</v>
      </c>
      <c r="BK165">
        <v>19.852677777777799</v>
      </c>
      <c r="BL165">
        <v>587.64533333333304</v>
      </c>
      <c r="BM165">
        <v>25.600200000000001</v>
      </c>
      <c r="BN165">
        <v>499.935888888889</v>
      </c>
      <c r="BO165">
        <v>73.310411111111094</v>
      </c>
      <c r="BP165">
        <v>5.0683844444444397E-2</v>
      </c>
      <c r="BQ165">
        <v>28.2479444444444</v>
      </c>
      <c r="BR165">
        <v>28.010255555555599</v>
      </c>
      <c r="BS165">
        <v>999.9</v>
      </c>
      <c r="BT165">
        <v>0</v>
      </c>
      <c r="BU165">
        <v>0</v>
      </c>
      <c r="BV165">
        <v>9996.1111111111095</v>
      </c>
      <c r="BW165">
        <v>0</v>
      </c>
      <c r="BX165">
        <v>2373.2711111111098</v>
      </c>
      <c r="BY165">
        <v>-49.170344444444503</v>
      </c>
      <c r="BZ165">
        <v>612.17533333333301</v>
      </c>
      <c r="CA165">
        <v>658.48744444444401</v>
      </c>
      <c r="CB165">
        <v>6.1710177777777799</v>
      </c>
      <c r="CC165">
        <v>645.414777777778</v>
      </c>
      <c r="CD165">
        <v>19.852677777777799</v>
      </c>
      <c r="CE165">
        <v>1.90780888888889</v>
      </c>
      <c r="CF165">
        <v>1.4554077777777801</v>
      </c>
      <c r="CG165">
        <v>16.6992444444444</v>
      </c>
      <c r="CH165">
        <v>12.507566666666699</v>
      </c>
      <c r="CI165">
        <v>2000.04</v>
      </c>
      <c r="CJ165">
        <v>0.97999666666666696</v>
      </c>
      <c r="CK165">
        <v>2.00032222222222E-2</v>
      </c>
      <c r="CL165">
        <v>0</v>
      </c>
      <c r="CM165">
        <v>2.4006777777777799</v>
      </c>
      <c r="CN165">
        <v>0</v>
      </c>
      <c r="CO165">
        <v>17993.344444444399</v>
      </c>
      <c r="CP165">
        <v>17300.4777777778</v>
      </c>
      <c r="CQ165">
        <v>45.436999999999998</v>
      </c>
      <c r="CR165">
        <v>47.076000000000001</v>
      </c>
      <c r="CS165">
        <v>45.436999999999998</v>
      </c>
      <c r="CT165">
        <v>45.061999999999998</v>
      </c>
      <c r="CU165">
        <v>44.5</v>
      </c>
      <c r="CV165">
        <v>1960.03</v>
      </c>
      <c r="CW165">
        <v>40.01</v>
      </c>
      <c r="CX165">
        <v>0</v>
      </c>
      <c r="CY165">
        <v>1657481293.3</v>
      </c>
      <c r="CZ165">
        <v>0</v>
      </c>
      <c r="DA165">
        <v>0</v>
      </c>
      <c r="DB165" t="s">
        <v>356</v>
      </c>
      <c r="DC165">
        <v>1657313570</v>
      </c>
      <c r="DD165">
        <v>1657313571.5</v>
      </c>
      <c r="DE165">
        <v>0</v>
      </c>
      <c r="DF165">
        <v>-0.183</v>
      </c>
      <c r="DG165">
        <v>-4.0000000000000001E-3</v>
      </c>
      <c r="DH165">
        <v>8.7509999999999994</v>
      </c>
      <c r="DI165">
        <v>0.37</v>
      </c>
      <c r="DJ165">
        <v>417</v>
      </c>
      <c r="DK165">
        <v>25</v>
      </c>
      <c r="DL165">
        <v>0.7</v>
      </c>
      <c r="DM165">
        <v>0.09</v>
      </c>
      <c r="DN165">
        <v>-48.096760975609797</v>
      </c>
      <c r="DO165">
        <v>-9.1838968641115795</v>
      </c>
      <c r="DP165">
        <v>1.0021523208010099</v>
      </c>
      <c r="DQ165">
        <v>0</v>
      </c>
      <c r="DR165">
        <v>6.2272521951219497</v>
      </c>
      <c r="DS165">
        <v>-0.41664627177699098</v>
      </c>
      <c r="DT165">
        <v>4.1412586310656002E-2</v>
      </c>
      <c r="DU165">
        <v>0</v>
      </c>
      <c r="DV165">
        <v>0</v>
      </c>
      <c r="DW165">
        <v>2</v>
      </c>
      <c r="DX165" t="s">
        <v>363</v>
      </c>
      <c r="DY165">
        <v>2.96624</v>
      </c>
      <c r="DZ165">
        <v>2.7047099999999999</v>
      </c>
      <c r="EA165">
        <v>9.5128299999999999E-2</v>
      </c>
      <c r="EB165">
        <v>0.101636</v>
      </c>
      <c r="EC165">
        <v>8.8114200000000004E-2</v>
      </c>
      <c r="ED165">
        <v>7.3488499999999998E-2</v>
      </c>
      <c r="EE165">
        <v>34808.1</v>
      </c>
      <c r="EF165">
        <v>37667.5</v>
      </c>
      <c r="EG165">
        <v>34900.300000000003</v>
      </c>
      <c r="EH165">
        <v>38071.5</v>
      </c>
      <c r="EI165">
        <v>45227.4</v>
      </c>
      <c r="EJ165">
        <v>50979.8</v>
      </c>
      <c r="EK165">
        <v>54662.7</v>
      </c>
      <c r="EL165">
        <v>61108.6</v>
      </c>
      <c r="EM165">
        <v>1.8956</v>
      </c>
      <c r="EN165">
        <v>2.0264000000000002</v>
      </c>
      <c r="EO165">
        <v>5.5998600000000003E-2</v>
      </c>
      <c r="EP165">
        <v>0</v>
      </c>
      <c r="EQ165">
        <v>27.107500000000002</v>
      </c>
      <c r="ER165">
        <v>999.9</v>
      </c>
      <c r="ES165">
        <v>39.292999999999999</v>
      </c>
      <c r="ET165">
        <v>39.317</v>
      </c>
      <c r="EU165">
        <v>38.307000000000002</v>
      </c>
      <c r="EV165">
        <v>53.409599999999998</v>
      </c>
      <c r="EW165">
        <v>37.351799999999997</v>
      </c>
      <c r="EX165">
        <v>2</v>
      </c>
      <c r="EY165">
        <v>0.55341499999999999</v>
      </c>
      <c r="EZ165">
        <v>5.6838100000000003</v>
      </c>
      <c r="FA165">
        <v>20.0563</v>
      </c>
      <c r="FB165">
        <v>5.1981200000000003</v>
      </c>
      <c r="FC165">
        <v>12.0099</v>
      </c>
      <c r="FD165">
        <v>4.9756</v>
      </c>
      <c r="FE165">
        <v>3.294</v>
      </c>
      <c r="FF165">
        <v>9999</v>
      </c>
      <c r="FG165">
        <v>9999</v>
      </c>
      <c r="FH165">
        <v>9999</v>
      </c>
      <c r="FI165">
        <v>583.4</v>
      </c>
      <c r="FJ165">
        <v>1.8631</v>
      </c>
      <c r="FK165">
        <v>1.86792</v>
      </c>
      <c r="FL165">
        <v>1.86768</v>
      </c>
      <c r="FM165">
        <v>1.8689</v>
      </c>
      <c r="FN165">
        <v>1.86957</v>
      </c>
      <c r="FO165">
        <v>1.8656900000000001</v>
      </c>
      <c r="FP165">
        <v>1.8666400000000001</v>
      </c>
      <c r="FQ165">
        <v>1.8680099999999999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8.6539999999999999</v>
      </c>
      <c r="GF165">
        <v>0.42270000000000002</v>
      </c>
      <c r="GG165">
        <v>4.1364293666523597</v>
      </c>
      <c r="GH165">
        <v>8.4522687725487305E-3</v>
      </c>
      <c r="GI165">
        <v>-1.6959636708711599E-6</v>
      </c>
      <c r="GJ165">
        <v>4.0157175029199598E-10</v>
      </c>
      <c r="GK165">
        <v>-9.3331712570041497E-2</v>
      </c>
      <c r="GL165">
        <v>-1.2380171323446701E-2</v>
      </c>
      <c r="GM165">
        <v>1.4613783029802699E-3</v>
      </c>
      <c r="GN165">
        <v>-7.38890925161513E-6</v>
      </c>
      <c r="GO165">
        <v>15</v>
      </c>
      <c r="GP165">
        <v>2141</v>
      </c>
      <c r="GQ165">
        <v>1</v>
      </c>
      <c r="GR165">
        <v>40</v>
      </c>
      <c r="GS165">
        <v>2795.8</v>
      </c>
      <c r="GT165">
        <v>2795.8</v>
      </c>
      <c r="GU165">
        <v>1.9140600000000001</v>
      </c>
      <c r="GV165">
        <v>2.68188</v>
      </c>
      <c r="GW165">
        <v>2.2485400000000002</v>
      </c>
      <c r="GX165">
        <v>2.7404799999999998</v>
      </c>
      <c r="GY165">
        <v>1.9958499999999999</v>
      </c>
      <c r="GZ165">
        <v>2.4047900000000002</v>
      </c>
      <c r="HA165">
        <v>42.590400000000002</v>
      </c>
      <c r="HB165">
        <v>13.3352</v>
      </c>
      <c r="HC165">
        <v>18</v>
      </c>
      <c r="HD165">
        <v>500.63200000000001</v>
      </c>
      <c r="HE165">
        <v>590.29</v>
      </c>
      <c r="HF165">
        <v>20.1326</v>
      </c>
      <c r="HG165">
        <v>33.845399999999998</v>
      </c>
      <c r="HH165">
        <v>30.001200000000001</v>
      </c>
      <c r="HI165">
        <v>33.723300000000002</v>
      </c>
      <c r="HJ165">
        <v>33.640799999999999</v>
      </c>
      <c r="HK165">
        <v>38.316000000000003</v>
      </c>
      <c r="HL165">
        <v>45.614199999999997</v>
      </c>
      <c r="HM165">
        <v>0</v>
      </c>
      <c r="HN165">
        <v>20.134499999999999</v>
      </c>
      <c r="HO165">
        <v>675.34900000000005</v>
      </c>
      <c r="HP165">
        <v>19.973400000000002</v>
      </c>
      <c r="HQ165">
        <v>101.32299999999999</v>
      </c>
      <c r="HR165">
        <v>101.68899999999999</v>
      </c>
    </row>
    <row r="166" spans="1:226" x14ac:dyDescent="0.2">
      <c r="A166">
        <v>150</v>
      </c>
      <c r="B166">
        <v>1657481324.0999999</v>
      </c>
      <c r="C166">
        <v>2071.0999999046298</v>
      </c>
      <c r="D166" t="s">
        <v>660</v>
      </c>
      <c r="E166" t="s">
        <v>661</v>
      </c>
      <c r="F166">
        <v>5</v>
      </c>
      <c r="G166" t="s">
        <v>584</v>
      </c>
      <c r="H166" t="s">
        <v>354</v>
      </c>
      <c r="I166">
        <v>1657481321.3</v>
      </c>
      <c r="J166">
        <f t="shared" si="68"/>
        <v>5.2058387307369232E-3</v>
      </c>
      <c r="K166">
        <f t="shared" si="69"/>
        <v>5.2058387307369234</v>
      </c>
      <c r="L166">
        <f t="shared" si="70"/>
        <v>22.599348704485109</v>
      </c>
      <c r="M166">
        <f t="shared" si="71"/>
        <v>611.34569999999997</v>
      </c>
      <c r="N166">
        <f t="shared" si="72"/>
        <v>382.58652991113917</v>
      </c>
      <c r="O166">
        <f t="shared" si="73"/>
        <v>28.067362705331227</v>
      </c>
      <c r="P166">
        <f t="shared" si="74"/>
        <v>44.849622657206424</v>
      </c>
      <c r="Q166">
        <f t="shared" si="75"/>
        <v>0.1824709162160448</v>
      </c>
      <c r="R166">
        <f t="shared" si="76"/>
        <v>2.4163863770051015</v>
      </c>
      <c r="S166">
        <f t="shared" si="77"/>
        <v>0.17514697456776313</v>
      </c>
      <c r="T166">
        <f t="shared" si="78"/>
        <v>0.11010039135830516</v>
      </c>
      <c r="U166">
        <f t="shared" si="79"/>
        <v>321.52360140000002</v>
      </c>
      <c r="V166">
        <f t="shared" si="80"/>
        <v>28.902542955835145</v>
      </c>
      <c r="W166">
        <f t="shared" si="81"/>
        <v>28.902542955835145</v>
      </c>
      <c r="X166">
        <f t="shared" si="82"/>
        <v>3.9991480745562544</v>
      </c>
      <c r="Y166">
        <f t="shared" si="83"/>
        <v>49.49506697201987</v>
      </c>
      <c r="Z166">
        <f t="shared" si="84"/>
        <v>1.9063927093091939</v>
      </c>
      <c r="AA166">
        <f t="shared" si="85"/>
        <v>3.8516822502470793</v>
      </c>
      <c r="AB166">
        <f t="shared" si="86"/>
        <v>2.0927553652470605</v>
      </c>
      <c r="AC166">
        <f t="shared" si="87"/>
        <v>-229.57748802549833</v>
      </c>
      <c r="AD166">
        <f t="shared" si="88"/>
        <v>-84.320383706069265</v>
      </c>
      <c r="AE166">
        <f t="shared" si="89"/>
        <v>-7.6503413171492456</v>
      </c>
      <c r="AF166">
        <f t="shared" si="90"/>
        <v>-2.4611648716813761E-2</v>
      </c>
      <c r="AG166">
        <f t="shared" si="91"/>
        <v>38.567287962560314</v>
      </c>
      <c r="AH166">
        <f t="shared" si="92"/>
        <v>5.2439247423998179</v>
      </c>
      <c r="AI166">
        <f t="shared" si="93"/>
        <v>22.599348704485109</v>
      </c>
      <c r="AJ166">
        <v>675.55576690700502</v>
      </c>
      <c r="AK166">
        <v>635.27901212121196</v>
      </c>
      <c r="AL166">
        <v>3.31655695768058</v>
      </c>
      <c r="AM166">
        <v>64.966146581853195</v>
      </c>
      <c r="AN166">
        <f t="shared" si="94"/>
        <v>5.2058387307369234</v>
      </c>
      <c r="AO166">
        <v>19.854509366567399</v>
      </c>
      <c r="AP166">
        <v>25.967070303030301</v>
      </c>
      <c r="AQ166">
        <v>-6.0890093584794001E-3</v>
      </c>
      <c r="AR166">
        <v>77.491526414042994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38544.081136721114</v>
      </c>
      <c r="AX166">
        <f t="shared" si="98"/>
        <v>2000.0440000000001</v>
      </c>
      <c r="AY166">
        <f t="shared" si="99"/>
        <v>1681.2372599999999</v>
      </c>
      <c r="AZ166">
        <f t="shared" si="100"/>
        <v>0.84060013679699042</v>
      </c>
      <c r="BA166">
        <f t="shared" si="101"/>
        <v>0.1607582640181916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1657481321.3</v>
      </c>
      <c r="BH166">
        <v>611.34569999999997</v>
      </c>
      <c r="BI166">
        <v>661.47479999999996</v>
      </c>
      <c r="BJ166">
        <v>25.986059999999998</v>
      </c>
      <c r="BK166">
        <v>19.85671</v>
      </c>
      <c r="BL166">
        <v>602.64369999999997</v>
      </c>
      <c r="BM166">
        <v>25.564299999999999</v>
      </c>
      <c r="BN166">
        <v>499.98669999999998</v>
      </c>
      <c r="BO166">
        <v>73.311149999999998</v>
      </c>
      <c r="BP166">
        <v>5.0979900000000002E-2</v>
      </c>
      <c r="BQ166">
        <v>28.255279999999999</v>
      </c>
      <c r="BR166">
        <v>28.031960000000002</v>
      </c>
      <c r="BS166">
        <v>999.9</v>
      </c>
      <c r="BT166">
        <v>0</v>
      </c>
      <c r="BU166">
        <v>0</v>
      </c>
      <c r="BV166">
        <v>9984</v>
      </c>
      <c r="BW166">
        <v>0</v>
      </c>
      <c r="BX166">
        <v>2374.248</v>
      </c>
      <c r="BY166">
        <v>-50.129199999999997</v>
      </c>
      <c r="BZ166">
        <v>627.6558</v>
      </c>
      <c r="CA166">
        <v>674.87570000000005</v>
      </c>
      <c r="CB166">
        <v>6.1293810000000004</v>
      </c>
      <c r="CC166">
        <v>661.47479999999996</v>
      </c>
      <c r="CD166">
        <v>19.85671</v>
      </c>
      <c r="CE166">
        <v>1.90507</v>
      </c>
      <c r="CF166">
        <v>1.4557169999999999</v>
      </c>
      <c r="CG166">
        <v>16.676649999999999</v>
      </c>
      <c r="CH166">
        <v>12.510809999999999</v>
      </c>
      <c r="CI166">
        <v>2000.0440000000001</v>
      </c>
      <c r="CJ166">
        <v>0.97999619999999998</v>
      </c>
      <c r="CK166">
        <v>2.0003719999999999E-2</v>
      </c>
      <c r="CL166">
        <v>0</v>
      </c>
      <c r="CM166">
        <v>2.4307099999999999</v>
      </c>
      <c r="CN166">
        <v>0</v>
      </c>
      <c r="CO166">
        <v>18036.560000000001</v>
      </c>
      <c r="CP166">
        <v>17300.52</v>
      </c>
      <c r="CQ166">
        <v>45.474800000000002</v>
      </c>
      <c r="CR166">
        <v>47.118699999999997</v>
      </c>
      <c r="CS166">
        <v>45.449599999999997</v>
      </c>
      <c r="CT166">
        <v>45.068300000000001</v>
      </c>
      <c r="CU166">
        <v>44.5</v>
      </c>
      <c r="CV166">
        <v>1960.0340000000001</v>
      </c>
      <c r="CW166">
        <v>40.01</v>
      </c>
      <c r="CX166">
        <v>0</v>
      </c>
      <c r="CY166">
        <v>1657481298.7</v>
      </c>
      <c r="CZ166">
        <v>0</v>
      </c>
      <c r="DA166">
        <v>0</v>
      </c>
      <c r="DB166" t="s">
        <v>356</v>
      </c>
      <c r="DC166">
        <v>1657313570</v>
      </c>
      <c r="DD166">
        <v>1657313571.5</v>
      </c>
      <c r="DE166">
        <v>0</v>
      </c>
      <c r="DF166">
        <v>-0.183</v>
      </c>
      <c r="DG166">
        <v>-4.0000000000000001E-3</v>
      </c>
      <c r="DH166">
        <v>8.7509999999999994</v>
      </c>
      <c r="DI166">
        <v>0.37</v>
      </c>
      <c r="DJ166">
        <v>417</v>
      </c>
      <c r="DK166">
        <v>25</v>
      </c>
      <c r="DL166">
        <v>0.7</v>
      </c>
      <c r="DM166">
        <v>0.09</v>
      </c>
      <c r="DN166">
        <v>-48.760158536585401</v>
      </c>
      <c r="DO166">
        <v>-8.4343777003483904</v>
      </c>
      <c r="DP166">
        <v>0.92444768770611196</v>
      </c>
      <c r="DQ166">
        <v>0</v>
      </c>
      <c r="DR166">
        <v>6.1986831707317096</v>
      </c>
      <c r="DS166">
        <v>-0.459447595818819</v>
      </c>
      <c r="DT166">
        <v>4.5462726702374098E-2</v>
      </c>
      <c r="DU166">
        <v>0</v>
      </c>
      <c r="DV166">
        <v>0</v>
      </c>
      <c r="DW166">
        <v>2</v>
      </c>
      <c r="DX166" t="s">
        <v>363</v>
      </c>
      <c r="DY166">
        <v>2.9664799999999998</v>
      </c>
      <c r="DZ166">
        <v>2.7047099999999999</v>
      </c>
      <c r="EA166">
        <v>9.6949499999999994E-2</v>
      </c>
      <c r="EB166">
        <v>0.103467</v>
      </c>
      <c r="EC166">
        <v>8.8018700000000005E-2</v>
      </c>
      <c r="ED166">
        <v>7.3518899999999998E-2</v>
      </c>
      <c r="EE166">
        <v>34737</v>
      </c>
      <c r="EF166">
        <v>37590</v>
      </c>
      <c r="EG166">
        <v>34899.199999999997</v>
      </c>
      <c r="EH166">
        <v>38070.800000000003</v>
      </c>
      <c r="EI166">
        <v>45231.9</v>
      </c>
      <c r="EJ166">
        <v>50976.3</v>
      </c>
      <c r="EK166">
        <v>54662.400000000001</v>
      </c>
      <c r="EL166">
        <v>61106.400000000001</v>
      </c>
      <c r="EM166">
        <v>1.8956</v>
      </c>
      <c r="EN166">
        <v>2.0266000000000002</v>
      </c>
      <c r="EO166">
        <v>5.75781E-2</v>
      </c>
      <c r="EP166">
        <v>0</v>
      </c>
      <c r="EQ166">
        <v>27.112100000000002</v>
      </c>
      <c r="ER166">
        <v>999.9</v>
      </c>
      <c r="ES166">
        <v>39.268999999999998</v>
      </c>
      <c r="ET166">
        <v>39.317</v>
      </c>
      <c r="EU166">
        <v>38.289000000000001</v>
      </c>
      <c r="EV166">
        <v>53.5396</v>
      </c>
      <c r="EW166">
        <v>37.343800000000002</v>
      </c>
      <c r="EX166">
        <v>2</v>
      </c>
      <c r="EY166">
        <v>0.55382100000000001</v>
      </c>
      <c r="EZ166">
        <v>5.7129399999999997</v>
      </c>
      <c r="FA166">
        <v>20.055199999999999</v>
      </c>
      <c r="FB166">
        <v>5.1993200000000002</v>
      </c>
      <c r="FC166">
        <v>12.0099</v>
      </c>
      <c r="FD166">
        <v>4.976</v>
      </c>
      <c r="FE166">
        <v>3.294</v>
      </c>
      <c r="FF166">
        <v>9999</v>
      </c>
      <c r="FG166">
        <v>9999</v>
      </c>
      <c r="FH166">
        <v>9999</v>
      </c>
      <c r="FI166">
        <v>583.4</v>
      </c>
      <c r="FJ166">
        <v>1.8631</v>
      </c>
      <c r="FK166">
        <v>1.8678900000000001</v>
      </c>
      <c r="FL166">
        <v>1.8676200000000001</v>
      </c>
      <c r="FM166">
        <v>1.8689</v>
      </c>
      <c r="FN166">
        <v>1.8696600000000001</v>
      </c>
      <c r="FO166">
        <v>1.8656900000000001</v>
      </c>
      <c r="FP166">
        <v>1.8666400000000001</v>
      </c>
      <c r="FQ166">
        <v>1.8680099999999999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8.7629999999999999</v>
      </c>
      <c r="GF166">
        <v>0.42080000000000001</v>
      </c>
      <c r="GG166">
        <v>4.1364293666523597</v>
      </c>
      <c r="GH166">
        <v>8.4522687725487305E-3</v>
      </c>
      <c r="GI166">
        <v>-1.6959636708711599E-6</v>
      </c>
      <c r="GJ166">
        <v>4.0157175029199598E-10</v>
      </c>
      <c r="GK166">
        <v>-9.3331712570041497E-2</v>
      </c>
      <c r="GL166">
        <v>-1.2380171323446701E-2</v>
      </c>
      <c r="GM166">
        <v>1.4613783029802699E-3</v>
      </c>
      <c r="GN166">
        <v>-7.38890925161513E-6</v>
      </c>
      <c r="GO166">
        <v>15</v>
      </c>
      <c r="GP166">
        <v>2141</v>
      </c>
      <c r="GQ166">
        <v>1</v>
      </c>
      <c r="GR166">
        <v>40</v>
      </c>
      <c r="GS166">
        <v>2795.9</v>
      </c>
      <c r="GT166">
        <v>2795.9</v>
      </c>
      <c r="GU166">
        <v>1.9519</v>
      </c>
      <c r="GV166">
        <v>2.6843300000000001</v>
      </c>
      <c r="GW166">
        <v>2.2485400000000002</v>
      </c>
      <c r="GX166">
        <v>2.7404799999999998</v>
      </c>
      <c r="GY166">
        <v>1.9958499999999999</v>
      </c>
      <c r="GZ166">
        <v>2.3913600000000002</v>
      </c>
      <c r="HA166">
        <v>42.617100000000001</v>
      </c>
      <c r="HB166">
        <v>13.326499999999999</v>
      </c>
      <c r="HC166">
        <v>18</v>
      </c>
      <c r="HD166">
        <v>500.70499999999998</v>
      </c>
      <c r="HE166">
        <v>590.50300000000004</v>
      </c>
      <c r="HF166">
        <v>20.1386</v>
      </c>
      <c r="HG166">
        <v>33.853900000000003</v>
      </c>
      <c r="HH166">
        <v>30.000800000000002</v>
      </c>
      <c r="HI166">
        <v>33.7318</v>
      </c>
      <c r="HJ166">
        <v>33.646799999999999</v>
      </c>
      <c r="HK166">
        <v>39.076999999999998</v>
      </c>
      <c r="HL166">
        <v>45.332799999999999</v>
      </c>
      <c r="HM166">
        <v>0</v>
      </c>
      <c r="HN166">
        <v>20.1356</v>
      </c>
      <c r="HO166">
        <v>688.76700000000005</v>
      </c>
      <c r="HP166">
        <v>20.0839</v>
      </c>
      <c r="HQ166">
        <v>101.321</v>
      </c>
      <c r="HR166">
        <v>101.68600000000001</v>
      </c>
    </row>
    <row r="167" spans="1:226" x14ac:dyDescent="0.2">
      <c r="A167">
        <v>151</v>
      </c>
      <c r="B167">
        <v>1657481329.0999999</v>
      </c>
      <c r="C167">
        <v>2076.0999999046298</v>
      </c>
      <c r="D167" t="s">
        <v>662</v>
      </c>
      <c r="E167" t="s">
        <v>663</v>
      </c>
      <c r="F167">
        <v>5</v>
      </c>
      <c r="G167" t="s">
        <v>584</v>
      </c>
      <c r="H167" t="s">
        <v>354</v>
      </c>
      <c r="I167">
        <v>1657481326.5999999</v>
      </c>
      <c r="J167">
        <f t="shared" si="68"/>
        <v>5.1358329634393282E-3</v>
      </c>
      <c r="K167">
        <f t="shared" si="69"/>
        <v>5.135832963439328</v>
      </c>
      <c r="L167">
        <f t="shared" si="70"/>
        <v>22.797180901525174</v>
      </c>
      <c r="M167">
        <f t="shared" si="71"/>
        <v>628.710222222222</v>
      </c>
      <c r="N167">
        <f t="shared" si="72"/>
        <v>393.48985076200722</v>
      </c>
      <c r="O167">
        <f t="shared" si="73"/>
        <v>28.867297162097874</v>
      </c>
      <c r="P167">
        <f t="shared" si="74"/>
        <v>46.12359068115979</v>
      </c>
      <c r="Q167">
        <f t="shared" si="75"/>
        <v>0.17899292918073534</v>
      </c>
      <c r="R167">
        <f t="shared" si="76"/>
        <v>2.4196608997038047</v>
      </c>
      <c r="S167">
        <f t="shared" si="77"/>
        <v>0.17194886085704861</v>
      </c>
      <c r="T167">
        <f t="shared" si="78"/>
        <v>0.10807782148603712</v>
      </c>
      <c r="U167">
        <f t="shared" si="79"/>
        <v>321.51888433333261</v>
      </c>
      <c r="V167">
        <f t="shared" si="80"/>
        <v>28.932771722205278</v>
      </c>
      <c r="W167">
        <f t="shared" si="81"/>
        <v>28.932771722205278</v>
      </c>
      <c r="X167">
        <f t="shared" si="82"/>
        <v>4.0061537923983845</v>
      </c>
      <c r="Y167">
        <f t="shared" si="83"/>
        <v>49.385110367672759</v>
      </c>
      <c r="Z167">
        <f t="shared" si="84"/>
        <v>1.9031942245606894</v>
      </c>
      <c r="AA167">
        <f t="shared" si="85"/>
        <v>3.853781454352101</v>
      </c>
      <c r="AB167">
        <f t="shared" si="86"/>
        <v>2.1029595678376953</v>
      </c>
      <c r="AC167">
        <f t="shared" si="87"/>
        <v>-226.49023368767436</v>
      </c>
      <c r="AD167">
        <f t="shared" si="88"/>
        <v>-87.156373853669038</v>
      </c>
      <c r="AE167">
        <f t="shared" si="89"/>
        <v>-7.8985035515087212</v>
      </c>
      <c r="AF167">
        <f t="shared" si="90"/>
        <v>-2.6226759519516918E-2</v>
      </c>
      <c r="AG167">
        <f t="shared" si="91"/>
        <v>38.851432082830399</v>
      </c>
      <c r="AH167">
        <f t="shared" si="92"/>
        <v>5.1668947534022172</v>
      </c>
      <c r="AI167">
        <f t="shared" si="93"/>
        <v>22.797180901525174</v>
      </c>
      <c r="AJ167">
        <v>692.38336640647594</v>
      </c>
      <c r="AK167">
        <v>652.00649090909099</v>
      </c>
      <c r="AL167">
        <v>3.2788716210753299</v>
      </c>
      <c r="AM167">
        <v>64.966146581853195</v>
      </c>
      <c r="AN167">
        <f t="shared" si="94"/>
        <v>5.135832963439328</v>
      </c>
      <c r="AO167">
        <v>19.8821932104285</v>
      </c>
      <c r="AP167">
        <v>25.926206060606098</v>
      </c>
      <c r="AQ167">
        <v>-8.9541070863657993E-3</v>
      </c>
      <c r="AR167">
        <v>77.491526414042994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38622.647668745041</v>
      </c>
      <c r="AX167">
        <f t="shared" si="98"/>
        <v>2000.01444444444</v>
      </c>
      <c r="AY167">
        <f t="shared" si="99"/>
        <v>1681.2124333333295</v>
      </c>
      <c r="AZ167">
        <f t="shared" si="100"/>
        <v>0.84060014566561458</v>
      </c>
      <c r="BA167">
        <f t="shared" si="101"/>
        <v>0.16075828113463625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1657481326.5999999</v>
      </c>
      <c r="BH167">
        <v>628.710222222222</v>
      </c>
      <c r="BI167">
        <v>679.23177777777801</v>
      </c>
      <c r="BJ167">
        <v>25.942422222222199</v>
      </c>
      <c r="BK167">
        <v>19.902799999999999</v>
      </c>
      <c r="BL167">
        <v>619.89022222222195</v>
      </c>
      <c r="BM167">
        <v>25.5226111111111</v>
      </c>
      <c r="BN167">
        <v>499.98355555555599</v>
      </c>
      <c r="BO167">
        <v>73.311044444444406</v>
      </c>
      <c r="BP167">
        <v>5.11963E-2</v>
      </c>
      <c r="BQ167">
        <v>28.2646444444444</v>
      </c>
      <c r="BR167">
        <v>28.046388888888899</v>
      </c>
      <c r="BS167">
        <v>999.9</v>
      </c>
      <c r="BT167">
        <v>0</v>
      </c>
      <c r="BU167">
        <v>0</v>
      </c>
      <c r="BV167">
        <v>10005.5555555556</v>
      </c>
      <c r="BW167">
        <v>0</v>
      </c>
      <c r="BX167">
        <v>2373.6177777777798</v>
      </c>
      <c r="BY167">
        <v>-50.521422222222199</v>
      </c>
      <c r="BZ167">
        <v>645.45477777777796</v>
      </c>
      <c r="CA167">
        <v>693.024888888889</v>
      </c>
      <c r="CB167">
        <v>6.0396066666666703</v>
      </c>
      <c r="CC167">
        <v>679.23177777777801</v>
      </c>
      <c r="CD167">
        <v>19.902799999999999</v>
      </c>
      <c r="CE167">
        <v>1.9018666666666699</v>
      </c>
      <c r="CF167">
        <v>1.45909666666667</v>
      </c>
      <c r="CG167">
        <v>16.650166666666699</v>
      </c>
      <c r="CH167">
        <v>12.5461333333333</v>
      </c>
      <c r="CI167">
        <v>2000.01444444444</v>
      </c>
      <c r="CJ167">
        <v>0.97999700000000001</v>
      </c>
      <c r="CK167">
        <v>2.0002866666666699E-2</v>
      </c>
      <c r="CL167">
        <v>0</v>
      </c>
      <c r="CM167">
        <v>2.2957777777777801</v>
      </c>
      <c r="CN167">
        <v>0</v>
      </c>
      <c r="CO167">
        <v>18080.555555555598</v>
      </c>
      <c r="CP167">
        <v>17300.277777777799</v>
      </c>
      <c r="CQ167">
        <v>45.478999999999999</v>
      </c>
      <c r="CR167">
        <v>47.125</v>
      </c>
      <c r="CS167">
        <v>45.451000000000001</v>
      </c>
      <c r="CT167">
        <v>45.09</v>
      </c>
      <c r="CU167">
        <v>44.527555555555601</v>
      </c>
      <c r="CV167">
        <v>1960.00444444444</v>
      </c>
      <c r="CW167">
        <v>40.01</v>
      </c>
      <c r="CX167">
        <v>0</v>
      </c>
      <c r="CY167">
        <v>1657481303.5</v>
      </c>
      <c r="CZ167">
        <v>0</v>
      </c>
      <c r="DA167">
        <v>0</v>
      </c>
      <c r="DB167" t="s">
        <v>356</v>
      </c>
      <c r="DC167">
        <v>1657313570</v>
      </c>
      <c r="DD167">
        <v>1657313571.5</v>
      </c>
      <c r="DE167">
        <v>0</v>
      </c>
      <c r="DF167">
        <v>-0.183</v>
      </c>
      <c r="DG167">
        <v>-4.0000000000000001E-3</v>
      </c>
      <c r="DH167">
        <v>8.7509999999999994</v>
      </c>
      <c r="DI167">
        <v>0.37</v>
      </c>
      <c r="DJ167">
        <v>417</v>
      </c>
      <c r="DK167">
        <v>25</v>
      </c>
      <c r="DL167">
        <v>0.7</v>
      </c>
      <c r="DM167">
        <v>0.09</v>
      </c>
      <c r="DN167">
        <v>-49.620195121951198</v>
      </c>
      <c r="DO167">
        <v>-7.36937142857139</v>
      </c>
      <c r="DP167">
        <v>0.79071693987203495</v>
      </c>
      <c r="DQ167">
        <v>0</v>
      </c>
      <c r="DR167">
        <v>6.1403848780487804</v>
      </c>
      <c r="DS167">
        <v>-0.62726153310102795</v>
      </c>
      <c r="DT167">
        <v>6.4257082673940494E-2</v>
      </c>
      <c r="DU167">
        <v>0</v>
      </c>
      <c r="DV167">
        <v>0</v>
      </c>
      <c r="DW167">
        <v>2</v>
      </c>
      <c r="DX167" t="s">
        <v>363</v>
      </c>
      <c r="DY167">
        <v>2.9672700000000001</v>
      </c>
      <c r="DZ167">
        <v>2.7044600000000001</v>
      </c>
      <c r="EA167">
        <v>9.8755300000000004E-2</v>
      </c>
      <c r="EB167">
        <v>0.10528800000000001</v>
      </c>
      <c r="EC167">
        <v>8.7920600000000002E-2</v>
      </c>
      <c r="ED167">
        <v>7.3726600000000003E-2</v>
      </c>
      <c r="EE167">
        <v>34667.1</v>
      </c>
      <c r="EF167">
        <v>37512.300000000003</v>
      </c>
      <c r="EG167">
        <v>34898.9</v>
      </c>
      <c r="EH167">
        <v>38069.5</v>
      </c>
      <c r="EI167">
        <v>45235.6</v>
      </c>
      <c r="EJ167">
        <v>50963.4</v>
      </c>
      <c r="EK167">
        <v>54660.9</v>
      </c>
      <c r="EL167">
        <v>61104.6</v>
      </c>
      <c r="EM167">
        <v>1.8957999999999999</v>
      </c>
      <c r="EN167">
        <v>2.0268000000000002</v>
      </c>
      <c r="EO167">
        <v>5.7250299999999997E-2</v>
      </c>
      <c r="EP167">
        <v>0</v>
      </c>
      <c r="EQ167">
        <v>27.116599999999998</v>
      </c>
      <c r="ER167">
        <v>999.9</v>
      </c>
      <c r="ES167">
        <v>39.268999999999998</v>
      </c>
      <c r="ET167">
        <v>39.326999999999998</v>
      </c>
      <c r="EU167">
        <v>38.309899999999999</v>
      </c>
      <c r="EV167">
        <v>53.489600000000003</v>
      </c>
      <c r="EW167">
        <v>37.255600000000001</v>
      </c>
      <c r="EX167">
        <v>2</v>
      </c>
      <c r="EY167">
        <v>0.55540699999999998</v>
      </c>
      <c r="EZ167">
        <v>6.00664</v>
      </c>
      <c r="FA167">
        <v>20.0443</v>
      </c>
      <c r="FB167">
        <v>5.1969200000000004</v>
      </c>
      <c r="FC167">
        <v>12.0099</v>
      </c>
      <c r="FD167">
        <v>4.9748000000000001</v>
      </c>
      <c r="FE167">
        <v>3.294</v>
      </c>
      <c r="FF167">
        <v>9999</v>
      </c>
      <c r="FG167">
        <v>9999</v>
      </c>
      <c r="FH167">
        <v>9999</v>
      </c>
      <c r="FI167">
        <v>583.4</v>
      </c>
      <c r="FJ167">
        <v>1.8631</v>
      </c>
      <c r="FK167">
        <v>1.8678600000000001</v>
      </c>
      <c r="FL167">
        <v>1.86768</v>
      </c>
      <c r="FM167">
        <v>1.8689</v>
      </c>
      <c r="FN167">
        <v>1.8695999999999999</v>
      </c>
      <c r="FO167">
        <v>1.8656900000000001</v>
      </c>
      <c r="FP167">
        <v>1.8667</v>
      </c>
      <c r="FQ167">
        <v>1.8680099999999999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8.8740000000000006</v>
      </c>
      <c r="GF167">
        <v>0.41909999999999997</v>
      </c>
      <c r="GG167">
        <v>4.1364293666523597</v>
      </c>
      <c r="GH167">
        <v>8.4522687725487305E-3</v>
      </c>
      <c r="GI167">
        <v>-1.6959636708711599E-6</v>
      </c>
      <c r="GJ167">
        <v>4.0157175029199598E-10</v>
      </c>
      <c r="GK167">
        <v>-9.3331712570041497E-2</v>
      </c>
      <c r="GL167">
        <v>-1.2380171323446701E-2</v>
      </c>
      <c r="GM167">
        <v>1.4613783029802699E-3</v>
      </c>
      <c r="GN167">
        <v>-7.38890925161513E-6</v>
      </c>
      <c r="GO167">
        <v>15</v>
      </c>
      <c r="GP167">
        <v>2141</v>
      </c>
      <c r="GQ167">
        <v>1</v>
      </c>
      <c r="GR167">
        <v>40</v>
      </c>
      <c r="GS167">
        <v>2796</v>
      </c>
      <c r="GT167">
        <v>2796</v>
      </c>
      <c r="GU167">
        <v>1.9909699999999999</v>
      </c>
      <c r="GV167">
        <v>2.6831100000000001</v>
      </c>
      <c r="GW167">
        <v>2.2485400000000002</v>
      </c>
      <c r="GX167">
        <v>2.7404799999999998</v>
      </c>
      <c r="GY167">
        <v>1.9958499999999999</v>
      </c>
      <c r="GZ167">
        <v>2.3779300000000001</v>
      </c>
      <c r="HA167">
        <v>42.617100000000001</v>
      </c>
      <c r="HB167">
        <v>13.308999999999999</v>
      </c>
      <c r="HC167">
        <v>18</v>
      </c>
      <c r="HD167">
        <v>500.89</v>
      </c>
      <c r="HE167">
        <v>590.74400000000003</v>
      </c>
      <c r="HF167">
        <v>20.129100000000001</v>
      </c>
      <c r="HG167">
        <v>33.863</v>
      </c>
      <c r="HH167">
        <v>30.001300000000001</v>
      </c>
      <c r="HI167">
        <v>33.738399999999999</v>
      </c>
      <c r="HJ167">
        <v>33.655799999999999</v>
      </c>
      <c r="HK167">
        <v>39.866399999999999</v>
      </c>
      <c r="HL167">
        <v>44.743499999999997</v>
      </c>
      <c r="HM167">
        <v>0</v>
      </c>
      <c r="HN167">
        <v>20.0854</v>
      </c>
      <c r="HO167">
        <v>708.928</v>
      </c>
      <c r="HP167">
        <v>20.201000000000001</v>
      </c>
      <c r="HQ167">
        <v>101.319</v>
      </c>
      <c r="HR167">
        <v>101.682</v>
      </c>
    </row>
    <row r="168" spans="1:226" x14ac:dyDescent="0.2">
      <c r="A168">
        <v>152</v>
      </c>
      <c r="B168">
        <v>1657481334.0999999</v>
      </c>
      <c r="C168">
        <v>2081.0999999046298</v>
      </c>
      <c r="D168" t="s">
        <v>664</v>
      </c>
      <c r="E168" t="s">
        <v>665</v>
      </c>
      <c r="F168">
        <v>5</v>
      </c>
      <c r="G168" t="s">
        <v>584</v>
      </c>
      <c r="H168" t="s">
        <v>354</v>
      </c>
      <c r="I168">
        <v>1657481331.3</v>
      </c>
      <c r="J168">
        <f t="shared" si="68"/>
        <v>5.0451152559653836E-3</v>
      </c>
      <c r="K168">
        <f t="shared" si="69"/>
        <v>5.045115255965384</v>
      </c>
      <c r="L168">
        <f t="shared" si="70"/>
        <v>23.143598349861904</v>
      </c>
      <c r="M168">
        <f t="shared" si="71"/>
        <v>644.01969999999994</v>
      </c>
      <c r="N168">
        <f t="shared" si="72"/>
        <v>400.15247613722363</v>
      </c>
      <c r="O168">
        <f t="shared" si="73"/>
        <v>29.355685195776413</v>
      </c>
      <c r="P168">
        <f t="shared" si="74"/>
        <v>47.246089179753284</v>
      </c>
      <c r="Q168">
        <f t="shared" si="75"/>
        <v>0.17492922055900095</v>
      </c>
      <c r="R168">
        <f t="shared" si="76"/>
        <v>2.4183398880839602</v>
      </c>
      <c r="S168">
        <f t="shared" si="77"/>
        <v>0.1681913695549993</v>
      </c>
      <c r="T168">
        <f t="shared" si="78"/>
        <v>0.10570335131304545</v>
      </c>
      <c r="U168">
        <f t="shared" si="79"/>
        <v>321.50492819999994</v>
      </c>
      <c r="V168">
        <f t="shared" si="80"/>
        <v>28.965113400744599</v>
      </c>
      <c r="W168">
        <f t="shared" si="81"/>
        <v>28.965113400744599</v>
      </c>
      <c r="X168">
        <f t="shared" si="82"/>
        <v>4.0136610394089889</v>
      </c>
      <c r="Y168">
        <f t="shared" si="83"/>
        <v>49.338007913560759</v>
      </c>
      <c r="Z168">
        <f t="shared" si="84"/>
        <v>1.9018177368748439</v>
      </c>
      <c r="AA168">
        <f t="shared" si="85"/>
        <v>3.854670703784377</v>
      </c>
      <c r="AB168">
        <f t="shared" si="86"/>
        <v>2.1118433025341448</v>
      </c>
      <c r="AC168">
        <f t="shared" si="87"/>
        <v>-222.48958278807342</v>
      </c>
      <c r="AD168">
        <f t="shared" si="88"/>
        <v>-90.808400023020681</v>
      </c>
      <c r="AE168">
        <f t="shared" si="89"/>
        <v>-8.2354497555233834</v>
      </c>
      <c r="AF168">
        <f t="shared" si="90"/>
        <v>-2.8504366617568166E-2</v>
      </c>
      <c r="AG168">
        <f t="shared" si="91"/>
        <v>39.520515257908656</v>
      </c>
      <c r="AH168">
        <f t="shared" si="92"/>
        <v>5.0334860830210992</v>
      </c>
      <c r="AI168">
        <f t="shared" si="93"/>
        <v>23.143598349861904</v>
      </c>
      <c r="AJ168">
        <v>710.257472470077</v>
      </c>
      <c r="AK168">
        <v>668.98527272727301</v>
      </c>
      <c r="AL168">
        <v>3.40144759367847</v>
      </c>
      <c r="AM168">
        <v>64.966146581853195</v>
      </c>
      <c r="AN168">
        <f t="shared" si="94"/>
        <v>5.045115255965384</v>
      </c>
      <c r="AO168">
        <v>20.027507606850399</v>
      </c>
      <c r="AP168">
        <v>25.927689696969701</v>
      </c>
      <c r="AQ168">
        <v>-5.7125107577292303E-4</v>
      </c>
      <c r="AR168">
        <v>77.491526414042994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38589.935796876707</v>
      </c>
      <c r="AX168">
        <f t="shared" si="98"/>
        <v>1999.9269999999999</v>
      </c>
      <c r="AY168">
        <f t="shared" si="99"/>
        <v>1681.1389799999999</v>
      </c>
      <c r="AZ168">
        <f t="shared" si="100"/>
        <v>0.84060017190627456</v>
      </c>
      <c r="BA168">
        <f t="shared" si="101"/>
        <v>0.16075833177910992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1657481331.3</v>
      </c>
      <c r="BH168">
        <v>644.01969999999994</v>
      </c>
      <c r="BI168">
        <v>695.33799999999997</v>
      </c>
      <c r="BJ168">
        <v>25.924009999999999</v>
      </c>
      <c r="BK168">
        <v>20.03999</v>
      </c>
      <c r="BL168">
        <v>635.09640000000002</v>
      </c>
      <c r="BM168">
        <v>25.505040000000001</v>
      </c>
      <c r="BN168">
        <v>499.96409999999997</v>
      </c>
      <c r="BO168">
        <v>73.310040000000001</v>
      </c>
      <c r="BP168">
        <v>5.1208389999999999E-2</v>
      </c>
      <c r="BQ168">
        <v>28.268609999999999</v>
      </c>
      <c r="BR168">
        <v>28.065049999999999</v>
      </c>
      <c r="BS168">
        <v>999.9</v>
      </c>
      <c r="BT168">
        <v>0</v>
      </c>
      <c r="BU168">
        <v>0</v>
      </c>
      <c r="BV168">
        <v>9997</v>
      </c>
      <c r="BW168">
        <v>0</v>
      </c>
      <c r="BX168">
        <v>2373.1239999999998</v>
      </c>
      <c r="BY168">
        <v>-51.318249999999999</v>
      </c>
      <c r="BZ168">
        <v>661.15970000000004</v>
      </c>
      <c r="CA168">
        <v>709.55769999999995</v>
      </c>
      <c r="CB168">
        <v>5.8840050000000002</v>
      </c>
      <c r="CC168">
        <v>695.33799999999997</v>
      </c>
      <c r="CD168">
        <v>20.03999</v>
      </c>
      <c r="CE168">
        <v>1.90049</v>
      </c>
      <c r="CF168">
        <v>1.4691339999999999</v>
      </c>
      <c r="CG168">
        <v>16.638780000000001</v>
      </c>
      <c r="CH168">
        <v>12.650600000000001</v>
      </c>
      <c r="CI168">
        <v>1999.9269999999999</v>
      </c>
      <c r="CJ168">
        <v>0.97999619999999998</v>
      </c>
      <c r="CK168">
        <v>2.0003719999999999E-2</v>
      </c>
      <c r="CL168">
        <v>0</v>
      </c>
      <c r="CM168">
        <v>2.32186</v>
      </c>
      <c r="CN168">
        <v>0</v>
      </c>
      <c r="CO168">
        <v>18116.490000000002</v>
      </c>
      <c r="CP168">
        <v>17299.509999999998</v>
      </c>
      <c r="CQ168">
        <v>45.5</v>
      </c>
      <c r="CR168">
        <v>47.1374</v>
      </c>
      <c r="CS168">
        <v>45.493699999999997</v>
      </c>
      <c r="CT168">
        <v>45.118699999999997</v>
      </c>
      <c r="CU168">
        <v>44.561999999999998</v>
      </c>
      <c r="CV168">
        <v>1959.9169999999999</v>
      </c>
      <c r="CW168">
        <v>40.01</v>
      </c>
      <c r="CX168">
        <v>0</v>
      </c>
      <c r="CY168">
        <v>1657481308.3</v>
      </c>
      <c r="CZ168">
        <v>0</v>
      </c>
      <c r="DA168">
        <v>0</v>
      </c>
      <c r="DB168" t="s">
        <v>356</v>
      </c>
      <c r="DC168">
        <v>1657313570</v>
      </c>
      <c r="DD168">
        <v>1657313571.5</v>
      </c>
      <c r="DE168">
        <v>0</v>
      </c>
      <c r="DF168">
        <v>-0.183</v>
      </c>
      <c r="DG168">
        <v>-4.0000000000000001E-3</v>
      </c>
      <c r="DH168">
        <v>8.7509999999999994</v>
      </c>
      <c r="DI168">
        <v>0.37</v>
      </c>
      <c r="DJ168">
        <v>417</v>
      </c>
      <c r="DK168">
        <v>25</v>
      </c>
      <c r="DL168">
        <v>0.7</v>
      </c>
      <c r="DM168">
        <v>0.09</v>
      </c>
      <c r="DN168">
        <v>-50.142385365853698</v>
      </c>
      <c r="DO168">
        <v>-7.81012891986071</v>
      </c>
      <c r="DP168">
        <v>0.83263453393605702</v>
      </c>
      <c r="DQ168">
        <v>0</v>
      </c>
      <c r="DR168">
        <v>6.0781326829268298</v>
      </c>
      <c r="DS168">
        <v>-1.01983108013937</v>
      </c>
      <c r="DT168">
        <v>0.106607132626988</v>
      </c>
      <c r="DU168">
        <v>0</v>
      </c>
      <c r="DV168">
        <v>0</v>
      </c>
      <c r="DW168">
        <v>2</v>
      </c>
      <c r="DX168" t="s">
        <v>363</v>
      </c>
      <c r="DY168">
        <v>2.96665</v>
      </c>
      <c r="DZ168">
        <v>2.7051500000000002</v>
      </c>
      <c r="EA168">
        <v>0.100564</v>
      </c>
      <c r="EB168">
        <v>0.107026</v>
      </c>
      <c r="EC168">
        <v>8.7908200000000006E-2</v>
      </c>
      <c r="ED168">
        <v>7.4128100000000002E-2</v>
      </c>
      <c r="EE168">
        <v>34597.199999999997</v>
      </c>
      <c r="EF168">
        <v>37438.6</v>
      </c>
      <c r="EG168">
        <v>34898.6</v>
      </c>
      <c r="EH168">
        <v>38068.800000000003</v>
      </c>
      <c r="EI168">
        <v>45235.8</v>
      </c>
      <c r="EJ168">
        <v>50940.7</v>
      </c>
      <c r="EK168">
        <v>54660.3</v>
      </c>
      <c r="EL168">
        <v>61103.8</v>
      </c>
      <c r="EM168">
        <v>1.8948</v>
      </c>
      <c r="EN168">
        <v>2.0264000000000002</v>
      </c>
      <c r="EO168">
        <v>5.8084700000000003E-2</v>
      </c>
      <c r="EP168">
        <v>0</v>
      </c>
      <c r="EQ168">
        <v>27.1236</v>
      </c>
      <c r="ER168">
        <v>999.9</v>
      </c>
      <c r="ES168">
        <v>39.244</v>
      </c>
      <c r="ET168">
        <v>39.347000000000001</v>
      </c>
      <c r="EU168">
        <v>38.322299999999998</v>
      </c>
      <c r="EV168">
        <v>53.619599999999998</v>
      </c>
      <c r="EW168">
        <v>37.287700000000001</v>
      </c>
      <c r="EX168">
        <v>2</v>
      </c>
      <c r="EY168">
        <v>0.55715400000000004</v>
      </c>
      <c r="EZ168">
        <v>6.21272</v>
      </c>
      <c r="FA168">
        <v>20.0367</v>
      </c>
      <c r="FB168">
        <v>5.1993200000000002</v>
      </c>
      <c r="FC168">
        <v>12.0099</v>
      </c>
      <c r="FD168">
        <v>4.976</v>
      </c>
      <c r="FE168">
        <v>3.294</v>
      </c>
      <c r="FF168">
        <v>9999</v>
      </c>
      <c r="FG168">
        <v>9999</v>
      </c>
      <c r="FH168">
        <v>9999</v>
      </c>
      <c r="FI168">
        <v>583.4</v>
      </c>
      <c r="FJ168">
        <v>1.8631</v>
      </c>
      <c r="FK168">
        <v>1.8678600000000001</v>
      </c>
      <c r="FL168">
        <v>1.8676200000000001</v>
      </c>
      <c r="FM168">
        <v>1.86887</v>
      </c>
      <c r="FN168">
        <v>1.86951</v>
      </c>
      <c r="FO168">
        <v>1.8656900000000001</v>
      </c>
      <c r="FP168">
        <v>1.8666700000000001</v>
      </c>
      <c r="FQ168">
        <v>1.8680099999999999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8.9860000000000007</v>
      </c>
      <c r="GF168">
        <v>0.41880000000000001</v>
      </c>
      <c r="GG168">
        <v>4.1364293666523597</v>
      </c>
      <c r="GH168">
        <v>8.4522687725487305E-3</v>
      </c>
      <c r="GI168">
        <v>-1.6959636708711599E-6</v>
      </c>
      <c r="GJ168">
        <v>4.0157175029199598E-10</v>
      </c>
      <c r="GK168">
        <v>-9.3331712570041497E-2</v>
      </c>
      <c r="GL168">
        <v>-1.2380171323446701E-2</v>
      </c>
      <c r="GM168">
        <v>1.4613783029802699E-3</v>
      </c>
      <c r="GN168">
        <v>-7.38890925161513E-6</v>
      </c>
      <c r="GO168">
        <v>15</v>
      </c>
      <c r="GP168">
        <v>2141</v>
      </c>
      <c r="GQ168">
        <v>1</v>
      </c>
      <c r="GR168">
        <v>40</v>
      </c>
      <c r="GS168">
        <v>2796.1</v>
      </c>
      <c r="GT168">
        <v>2796</v>
      </c>
      <c r="GU168">
        <v>2.02881</v>
      </c>
      <c r="GV168">
        <v>2.6831100000000001</v>
      </c>
      <c r="GW168">
        <v>2.2485400000000002</v>
      </c>
      <c r="GX168">
        <v>2.7404799999999998</v>
      </c>
      <c r="GY168">
        <v>1.9958499999999999</v>
      </c>
      <c r="GZ168">
        <v>2.36938</v>
      </c>
      <c r="HA168">
        <v>42.617100000000001</v>
      </c>
      <c r="HB168">
        <v>13.3002</v>
      </c>
      <c r="HC168">
        <v>18</v>
      </c>
      <c r="HD168">
        <v>500.27699999999999</v>
      </c>
      <c r="HE168">
        <v>590.51900000000001</v>
      </c>
      <c r="HF168">
        <v>20.078800000000001</v>
      </c>
      <c r="HG168">
        <v>33.872199999999999</v>
      </c>
      <c r="HH168">
        <v>30.001799999999999</v>
      </c>
      <c r="HI168">
        <v>33.746899999999997</v>
      </c>
      <c r="HJ168">
        <v>33.6648</v>
      </c>
      <c r="HK168">
        <v>40.616700000000002</v>
      </c>
      <c r="HL168">
        <v>44.470599999999997</v>
      </c>
      <c r="HM168">
        <v>0</v>
      </c>
      <c r="HN168">
        <v>20.0305</v>
      </c>
      <c r="HO168">
        <v>722.37400000000002</v>
      </c>
      <c r="HP168">
        <v>20.302800000000001</v>
      </c>
      <c r="HQ168">
        <v>101.318</v>
      </c>
      <c r="HR168">
        <v>101.681</v>
      </c>
    </row>
    <row r="169" spans="1:226" x14ac:dyDescent="0.2">
      <c r="A169">
        <v>153</v>
      </c>
      <c r="B169">
        <v>1657481338.5999999</v>
      </c>
      <c r="C169">
        <v>2085.5999999046298</v>
      </c>
      <c r="D169" t="s">
        <v>666</v>
      </c>
      <c r="E169" t="s">
        <v>667</v>
      </c>
      <c r="F169">
        <v>5</v>
      </c>
      <c r="G169" t="s">
        <v>584</v>
      </c>
      <c r="H169" t="s">
        <v>354</v>
      </c>
      <c r="I169">
        <v>1657481335.75</v>
      </c>
      <c r="J169">
        <f t="shared" si="68"/>
        <v>4.9774496753251058E-3</v>
      </c>
      <c r="K169">
        <f t="shared" si="69"/>
        <v>4.9774496753251061</v>
      </c>
      <c r="L169">
        <f t="shared" si="70"/>
        <v>23.487649068120849</v>
      </c>
      <c r="M169">
        <f t="shared" si="71"/>
        <v>658.69529999999997</v>
      </c>
      <c r="N169">
        <f t="shared" si="72"/>
        <v>407.24624004322135</v>
      </c>
      <c r="O169">
        <f t="shared" si="73"/>
        <v>29.876039784446693</v>
      </c>
      <c r="P169">
        <f t="shared" si="74"/>
        <v>48.322624136540782</v>
      </c>
      <c r="Q169">
        <f t="shared" si="75"/>
        <v>0.17194143826458377</v>
      </c>
      <c r="R169">
        <f t="shared" si="76"/>
        <v>2.4202432874727564</v>
      </c>
      <c r="S169">
        <f t="shared" si="77"/>
        <v>0.16543209090872973</v>
      </c>
      <c r="T169">
        <f t="shared" si="78"/>
        <v>0.10395936361351261</v>
      </c>
      <c r="U169">
        <f t="shared" si="79"/>
        <v>321.50764140000001</v>
      </c>
      <c r="V169">
        <f t="shared" si="80"/>
        <v>28.99253154805238</v>
      </c>
      <c r="W169">
        <f t="shared" si="81"/>
        <v>28.99253154805238</v>
      </c>
      <c r="X169">
        <f t="shared" si="82"/>
        <v>4.0200350267909206</v>
      </c>
      <c r="Y169">
        <f t="shared" si="83"/>
        <v>49.319345390747046</v>
      </c>
      <c r="Z169">
        <f t="shared" si="84"/>
        <v>1.9018649957766192</v>
      </c>
      <c r="AA169">
        <f t="shared" si="85"/>
        <v>3.8562251398686125</v>
      </c>
      <c r="AB169">
        <f t="shared" si="86"/>
        <v>2.1181700310143015</v>
      </c>
      <c r="AC169">
        <f t="shared" si="87"/>
        <v>-219.50553068183717</v>
      </c>
      <c r="AD169">
        <f t="shared" si="88"/>
        <v>-93.553169122458954</v>
      </c>
      <c r="AE169">
        <f t="shared" si="89"/>
        <v>-8.4791503370776766</v>
      </c>
      <c r="AF169">
        <f t="shared" si="90"/>
        <v>-3.020874137378371E-2</v>
      </c>
      <c r="AG169">
        <f t="shared" si="91"/>
        <v>39.647853436877718</v>
      </c>
      <c r="AH169">
        <f t="shared" si="92"/>
        <v>4.9428869670428313</v>
      </c>
      <c r="AI169">
        <f t="shared" si="93"/>
        <v>23.487649068120849</v>
      </c>
      <c r="AJ169">
        <v>725.55399951523805</v>
      </c>
      <c r="AK169">
        <v>684.07691515151498</v>
      </c>
      <c r="AL169">
        <v>3.3448383926368899</v>
      </c>
      <c r="AM169">
        <v>64.966146581853195</v>
      </c>
      <c r="AN169">
        <f t="shared" si="94"/>
        <v>4.9774496753251061</v>
      </c>
      <c r="AO169">
        <v>20.107756358203599</v>
      </c>
      <c r="AP169">
        <v>25.924845454545501</v>
      </c>
      <c r="AQ169">
        <v>1.85041873082056E-4</v>
      </c>
      <c r="AR169">
        <v>77.491526414042994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38635.421963726287</v>
      </c>
      <c r="AX169">
        <f t="shared" si="98"/>
        <v>1999.944</v>
      </c>
      <c r="AY169">
        <f t="shared" si="99"/>
        <v>1681.15326</v>
      </c>
      <c r="AZ169">
        <f t="shared" si="100"/>
        <v>0.84060016680467053</v>
      </c>
      <c r="BA169">
        <f t="shared" si="101"/>
        <v>0.16075832193301412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1657481335.75</v>
      </c>
      <c r="BH169">
        <v>658.69529999999997</v>
      </c>
      <c r="BI169">
        <v>710.17830000000004</v>
      </c>
      <c r="BJ169">
        <v>25.924700000000001</v>
      </c>
      <c r="BK169">
        <v>20.147169999999999</v>
      </c>
      <c r="BL169">
        <v>649.673</v>
      </c>
      <c r="BM169">
        <v>25.505700000000001</v>
      </c>
      <c r="BN169">
        <v>500.01409999999998</v>
      </c>
      <c r="BO169">
        <v>73.310230000000004</v>
      </c>
      <c r="BP169">
        <v>5.088877E-2</v>
      </c>
      <c r="BQ169">
        <v>28.275539999999999</v>
      </c>
      <c r="BR169">
        <v>28.07929</v>
      </c>
      <c r="BS169">
        <v>999.9</v>
      </c>
      <c r="BT169">
        <v>0</v>
      </c>
      <c r="BU169">
        <v>0</v>
      </c>
      <c r="BV169">
        <v>10009.5</v>
      </c>
      <c r="BW169">
        <v>0</v>
      </c>
      <c r="BX169">
        <v>2373.6149999999998</v>
      </c>
      <c r="BY169">
        <v>-51.483159999999998</v>
      </c>
      <c r="BZ169">
        <v>676.22590000000002</v>
      </c>
      <c r="CA169">
        <v>724.78070000000002</v>
      </c>
      <c r="CB169">
        <v>5.7774999999999999</v>
      </c>
      <c r="CC169">
        <v>710.17830000000004</v>
      </c>
      <c r="CD169">
        <v>20.147169999999999</v>
      </c>
      <c r="CE169">
        <v>1.900544</v>
      </c>
      <c r="CF169">
        <v>1.476996</v>
      </c>
      <c r="CG169">
        <v>16.639240000000001</v>
      </c>
      <c r="CH169">
        <v>12.73202</v>
      </c>
      <c r="CI169">
        <v>1999.944</v>
      </c>
      <c r="CJ169">
        <v>0.97999650000000005</v>
      </c>
      <c r="CK169">
        <v>2.0003400000000001E-2</v>
      </c>
      <c r="CL169">
        <v>0</v>
      </c>
      <c r="CM169">
        <v>2.22567</v>
      </c>
      <c r="CN169">
        <v>0</v>
      </c>
      <c r="CO169">
        <v>18147.68</v>
      </c>
      <c r="CP169">
        <v>17299.64</v>
      </c>
      <c r="CQ169">
        <v>45.5</v>
      </c>
      <c r="CR169">
        <v>47.149799999999999</v>
      </c>
      <c r="CS169">
        <v>45.5</v>
      </c>
      <c r="CT169">
        <v>45.125</v>
      </c>
      <c r="CU169">
        <v>44.561999999999998</v>
      </c>
      <c r="CV169">
        <v>1959.934</v>
      </c>
      <c r="CW169">
        <v>40.01</v>
      </c>
      <c r="CX169">
        <v>0</v>
      </c>
      <c r="CY169">
        <v>1657481313.0999999</v>
      </c>
      <c r="CZ169">
        <v>0</v>
      </c>
      <c r="DA169">
        <v>0</v>
      </c>
      <c r="DB169" t="s">
        <v>356</v>
      </c>
      <c r="DC169">
        <v>1657313570</v>
      </c>
      <c r="DD169">
        <v>1657313571.5</v>
      </c>
      <c r="DE169">
        <v>0</v>
      </c>
      <c r="DF169">
        <v>-0.183</v>
      </c>
      <c r="DG169">
        <v>-4.0000000000000001E-3</v>
      </c>
      <c r="DH169">
        <v>8.7509999999999994</v>
      </c>
      <c r="DI169">
        <v>0.37</v>
      </c>
      <c r="DJ169">
        <v>417</v>
      </c>
      <c r="DK169">
        <v>25</v>
      </c>
      <c r="DL169">
        <v>0.7</v>
      </c>
      <c r="DM169">
        <v>0.09</v>
      </c>
      <c r="DN169">
        <v>-50.727975609756101</v>
      </c>
      <c r="DO169">
        <v>-6.4570829268293304</v>
      </c>
      <c r="DP169">
        <v>0.75853874952244005</v>
      </c>
      <c r="DQ169">
        <v>0</v>
      </c>
      <c r="DR169">
        <v>5.9825392682926797</v>
      </c>
      <c r="DS169">
        <v>-1.41513763066202</v>
      </c>
      <c r="DT169">
        <v>0.14236185234080001</v>
      </c>
      <c r="DU169">
        <v>0</v>
      </c>
      <c r="DV169">
        <v>0</v>
      </c>
      <c r="DW169">
        <v>2</v>
      </c>
      <c r="DX169" t="s">
        <v>363</v>
      </c>
      <c r="DY169">
        <v>2.9668999999999999</v>
      </c>
      <c r="DZ169">
        <v>2.7051599999999998</v>
      </c>
      <c r="EA169">
        <v>0.102143</v>
      </c>
      <c r="EB169">
        <v>0.108622</v>
      </c>
      <c r="EC169">
        <v>8.7930900000000006E-2</v>
      </c>
      <c r="ED169">
        <v>7.4487300000000006E-2</v>
      </c>
      <c r="EE169">
        <v>34535.5</v>
      </c>
      <c r="EF169">
        <v>37371.4</v>
      </c>
      <c r="EG169">
        <v>34897.699999999997</v>
      </c>
      <c r="EH169">
        <v>38068.5</v>
      </c>
      <c r="EI169">
        <v>45234.400000000001</v>
      </c>
      <c r="EJ169">
        <v>50920.7</v>
      </c>
      <c r="EK169">
        <v>54659.9</v>
      </c>
      <c r="EL169">
        <v>61103.4</v>
      </c>
      <c r="EM169">
        <v>1.895</v>
      </c>
      <c r="EN169">
        <v>2.0266000000000002</v>
      </c>
      <c r="EO169">
        <v>5.7667499999999997E-2</v>
      </c>
      <c r="EP169">
        <v>0</v>
      </c>
      <c r="EQ169">
        <v>27.131900000000002</v>
      </c>
      <c r="ER169">
        <v>999.9</v>
      </c>
      <c r="ES169">
        <v>39.244</v>
      </c>
      <c r="ET169">
        <v>39.357999999999997</v>
      </c>
      <c r="EU169">
        <v>38.344999999999999</v>
      </c>
      <c r="EV169">
        <v>53.579599999999999</v>
      </c>
      <c r="EW169">
        <v>37.287700000000001</v>
      </c>
      <c r="EX169">
        <v>2</v>
      </c>
      <c r="EY169">
        <v>0.55882100000000001</v>
      </c>
      <c r="EZ169">
        <v>6.4656000000000002</v>
      </c>
      <c r="FA169">
        <v>20.027000000000001</v>
      </c>
      <c r="FB169">
        <v>5.1993200000000002</v>
      </c>
      <c r="FC169">
        <v>12.0099</v>
      </c>
      <c r="FD169">
        <v>4.976</v>
      </c>
      <c r="FE169">
        <v>3.294</v>
      </c>
      <c r="FF169">
        <v>9999</v>
      </c>
      <c r="FG169">
        <v>9999</v>
      </c>
      <c r="FH169">
        <v>9999</v>
      </c>
      <c r="FI169">
        <v>583.4</v>
      </c>
      <c r="FJ169">
        <v>1.86313</v>
      </c>
      <c r="FK169">
        <v>1.8678900000000001</v>
      </c>
      <c r="FL169">
        <v>1.86765</v>
      </c>
      <c r="FM169">
        <v>1.86887</v>
      </c>
      <c r="FN169">
        <v>1.86954</v>
      </c>
      <c r="FO169">
        <v>1.8656600000000001</v>
      </c>
      <c r="FP169">
        <v>1.8666100000000001</v>
      </c>
      <c r="FQ169">
        <v>1.86798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9.0830000000000002</v>
      </c>
      <c r="GF169">
        <v>0.41930000000000001</v>
      </c>
      <c r="GG169">
        <v>4.1364293666523597</v>
      </c>
      <c r="GH169">
        <v>8.4522687725487305E-3</v>
      </c>
      <c r="GI169">
        <v>-1.6959636708711599E-6</v>
      </c>
      <c r="GJ169">
        <v>4.0157175029199598E-10</v>
      </c>
      <c r="GK169">
        <v>-9.3331712570041497E-2</v>
      </c>
      <c r="GL169">
        <v>-1.2380171323446701E-2</v>
      </c>
      <c r="GM169">
        <v>1.4613783029802699E-3</v>
      </c>
      <c r="GN169">
        <v>-7.38890925161513E-6</v>
      </c>
      <c r="GO169">
        <v>15</v>
      </c>
      <c r="GP169">
        <v>2141</v>
      </c>
      <c r="GQ169">
        <v>1</v>
      </c>
      <c r="GR169">
        <v>40</v>
      </c>
      <c r="GS169">
        <v>2796.1</v>
      </c>
      <c r="GT169">
        <v>2796.1</v>
      </c>
      <c r="GU169">
        <v>2.0617700000000001</v>
      </c>
      <c r="GV169">
        <v>2.67456</v>
      </c>
      <c r="GW169">
        <v>2.2485400000000002</v>
      </c>
      <c r="GX169">
        <v>2.7416999999999998</v>
      </c>
      <c r="GY169">
        <v>1.9958499999999999</v>
      </c>
      <c r="GZ169">
        <v>2.4169900000000002</v>
      </c>
      <c r="HA169">
        <v>42.643900000000002</v>
      </c>
      <c r="HB169">
        <v>13.308999999999999</v>
      </c>
      <c r="HC169">
        <v>18</v>
      </c>
      <c r="HD169">
        <v>500.48200000000003</v>
      </c>
      <c r="HE169">
        <v>590.74300000000005</v>
      </c>
      <c r="HF169">
        <v>20.023700000000002</v>
      </c>
      <c r="HG169">
        <v>33.878300000000003</v>
      </c>
      <c r="HH169">
        <v>30.0016</v>
      </c>
      <c r="HI169">
        <v>33.756</v>
      </c>
      <c r="HJ169">
        <v>33.672600000000003</v>
      </c>
      <c r="HK169">
        <v>41.275599999999997</v>
      </c>
      <c r="HL169">
        <v>44.169699999999999</v>
      </c>
      <c r="HM169">
        <v>0</v>
      </c>
      <c r="HN169">
        <v>19.9556</v>
      </c>
      <c r="HO169">
        <v>742.44899999999996</v>
      </c>
      <c r="HP169">
        <v>20.386299999999999</v>
      </c>
      <c r="HQ169">
        <v>101.31699999999999</v>
      </c>
      <c r="HR169">
        <v>101.68</v>
      </c>
    </row>
    <row r="170" spans="1:226" x14ac:dyDescent="0.2">
      <c r="A170">
        <v>154</v>
      </c>
      <c r="B170">
        <v>1657481344.0999999</v>
      </c>
      <c r="C170">
        <v>2091.0999999046298</v>
      </c>
      <c r="D170" t="s">
        <v>668</v>
      </c>
      <c r="E170" t="s">
        <v>669</v>
      </c>
      <c r="F170">
        <v>5</v>
      </c>
      <c r="G170" t="s">
        <v>584</v>
      </c>
      <c r="H170" t="s">
        <v>354</v>
      </c>
      <c r="I170">
        <v>1657481341.3499999</v>
      </c>
      <c r="J170">
        <f t="shared" si="68"/>
        <v>4.8578049105082429E-3</v>
      </c>
      <c r="K170">
        <f t="shared" si="69"/>
        <v>4.8578049105082428</v>
      </c>
      <c r="L170">
        <f t="shared" si="70"/>
        <v>24.053954757353363</v>
      </c>
      <c r="M170">
        <f t="shared" si="71"/>
        <v>676.87940000000003</v>
      </c>
      <c r="N170">
        <f t="shared" si="72"/>
        <v>412.6195340241909</v>
      </c>
      <c r="O170">
        <f t="shared" si="73"/>
        <v>30.270609051619182</v>
      </c>
      <c r="P170">
        <f t="shared" si="74"/>
        <v>49.657250815695292</v>
      </c>
      <c r="Q170">
        <f t="shared" si="75"/>
        <v>0.16695011270881988</v>
      </c>
      <c r="R170">
        <f t="shared" si="76"/>
        <v>2.4209407487401622</v>
      </c>
      <c r="S170">
        <f t="shared" si="77"/>
        <v>0.16080763901236111</v>
      </c>
      <c r="T170">
        <f t="shared" si="78"/>
        <v>0.1010378223519029</v>
      </c>
      <c r="U170">
        <f t="shared" si="79"/>
        <v>321.52471859999997</v>
      </c>
      <c r="V170">
        <f t="shared" si="80"/>
        <v>29.03192913292407</v>
      </c>
      <c r="W170">
        <f t="shared" si="81"/>
        <v>29.03192913292407</v>
      </c>
      <c r="X170">
        <f t="shared" si="82"/>
        <v>4.0292093667227808</v>
      </c>
      <c r="Y170">
        <f t="shared" si="83"/>
        <v>49.332259658161767</v>
      </c>
      <c r="Z170">
        <f t="shared" si="84"/>
        <v>1.9026275267608523</v>
      </c>
      <c r="AA170">
        <f t="shared" si="85"/>
        <v>3.856761356452628</v>
      </c>
      <c r="AB170">
        <f t="shared" si="86"/>
        <v>2.1265818399619283</v>
      </c>
      <c r="AC170">
        <f t="shared" si="87"/>
        <v>-214.22919655341352</v>
      </c>
      <c r="AD170">
        <f t="shared" si="88"/>
        <v>-98.410276096337739</v>
      </c>
      <c r="AE170">
        <f t="shared" si="89"/>
        <v>-8.9186568896371448</v>
      </c>
      <c r="AF170">
        <f t="shared" si="90"/>
        <v>-3.341093938841766E-2</v>
      </c>
      <c r="AG170">
        <f t="shared" si="91"/>
        <v>40.414469006140841</v>
      </c>
      <c r="AH170">
        <f t="shared" si="92"/>
        <v>4.8305804975881008</v>
      </c>
      <c r="AI170">
        <f t="shared" si="93"/>
        <v>24.053954757353363</v>
      </c>
      <c r="AJ170">
        <v>744.74644474039997</v>
      </c>
      <c r="AK170">
        <v>702.47783636363602</v>
      </c>
      <c r="AL170">
        <v>3.36885593988529</v>
      </c>
      <c r="AM170">
        <v>64.966146581853195</v>
      </c>
      <c r="AN170">
        <f t="shared" si="94"/>
        <v>4.8578049105082428</v>
      </c>
      <c r="AO170">
        <v>20.257698521480801</v>
      </c>
      <c r="AP170">
        <v>25.9339527272727</v>
      </c>
      <c r="AQ170">
        <v>4.6395738756658899E-4</v>
      </c>
      <c r="AR170">
        <v>77.491526414042994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38652.12302779255</v>
      </c>
      <c r="AX170">
        <f t="shared" si="98"/>
        <v>2000.0509999999999</v>
      </c>
      <c r="AY170">
        <f t="shared" si="99"/>
        <v>1681.2431399999998</v>
      </c>
      <c r="AZ170">
        <f t="shared" si="100"/>
        <v>0.84060013469656514</v>
      </c>
      <c r="BA170">
        <f t="shared" si="101"/>
        <v>0.1607582599643709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1657481341.3499999</v>
      </c>
      <c r="BH170">
        <v>676.87940000000003</v>
      </c>
      <c r="BI170">
        <v>729.30200000000002</v>
      </c>
      <c r="BJ170">
        <v>25.93477</v>
      </c>
      <c r="BK170">
        <v>20.288239999999998</v>
      </c>
      <c r="BL170">
        <v>667.73559999999998</v>
      </c>
      <c r="BM170">
        <v>25.515329999999999</v>
      </c>
      <c r="BN170">
        <v>499.98500000000001</v>
      </c>
      <c r="BO170">
        <v>73.310900000000004</v>
      </c>
      <c r="BP170">
        <v>5.1135859999999998E-2</v>
      </c>
      <c r="BQ170">
        <v>28.277930000000001</v>
      </c>
      <c r="BR170">
        <v>28.09741</v>
      </c>
      <c r="BS170">
        <v>999.9</v>
      </c>
      <c r="BT170">
        <v>0</v>
      </c>
      <c r="BU170">
        <v>0</v>
      </c>
      <c r="BV170">
        <v>10014</v>
      </c>
      <c r="BW170">
        <v>0</v>
      </c>
      <c r="BX170">
        <v>2373.0720000000001</v>
      </c>
      <c r="BY170">
        <v>-52.422609999999999</v>
      </c>
      <c r="BZ170">
        <v>694.90150000000006</v>
      </c>
      <c r="CA170">
        <v>744.4049</v>
      </c>
      <c r="CB170">
        <v>5.646541</v>
      </c>
      <c r="CC170">
        <v>729.30200000000002</v>
      </c>
      <c r="CD170">
        <v>20.288239999999998</v>
      </c>
      <c r="CE170">
        <v>1.9013009999999999</v>
      </c>
      <c r="CF170">
        <v>1.487349</v>
      </c>
      <c r="CG170">
        <v>16.645489999999999</v>
      </c>
      <c r="CH170">
        <v>12.838699999999999</v>
      </c>
      <c r="CI170">
        <v>2000.0509999999999</v>
      </c>
      <c r="CJ170">
        <v>0.97999769999999997</v>
      </c>
      <c r="CK170">
        <v>2.0002120000000002E-2</v>
      </c>
      <c r="CL170">
        <v>0</v>
      </c>
      <c r="CM170">
        <v>2.23387</v>
      </c>
      <c r="CN170">
        <v>0</v>
      </c>
      <c r="CO170">
        <v>18184.97</v>
      </c>
      <c r="CP170">
        <v>17300.580000000002</v>
      </c>
      <c r="CQ170">
        <v>45.5</v>
      </c>
      <c r="CR170">
        <v>47.186999999999998</v>
      </c>
      <c r="CS170">
        <v>45.5</v>
      </c>
      <c r="CT170">
        <v>45.155999999999999</v>
      </c>
      <c r="CU170">
        <v>44.561999999999998</v>
      </c>
      <c r="CV170">
        <v>1960.0409999999999</v>
      </c>
      <c r="CW170">
        <v>40.01</v>
      </c>
      <c r="CX170">
        <v>0</v>
      </c>
      <c r="CY170">
        <v>1657481318.5</v>
      </c>
      <c r="CZ170">
        <v>0</v>
      </c>
      <c r="DA170">
        <v>0</v>
      </c>
      <c r="DB170" t="s">
        <v>356</v>
      </c>
      <c r="DC170">
        <v>1657313570</v>
      </c>
      <c r="DD170">
        <v>1657313571.5</v>
      </c>
      <c r="DE170">
        <v>0</v>
      </c>
      <c r="DF170">
        <v>-0.183</v>
      </c>
      <c r="DG170">
        <v>-4.0000000000000001E-3</v>
      </c>
      <c r="DH170">
        <v>8.7509999999999994</v>
      </c>
      <c r="DI170">
        <v>0.37</v>
      </c>
      <c r="DJ170">
        <v>417</v>
      </c>
      <c r="DK170">
        <v>25</v>
      </c>
      <c r="DL170">
        <v>0.7</v>
      </c>
      <c r="DM170">
        <v>0.09</v>
      </c>
      <c r="DN170">
        <v>-51.4360829268293</v>
      </c>
      <c r="DO170">
        <v>-6.5825477351916204</v>
      </c>
      <c r="DP170">
        <v>0.77075050529715705</v>
      </c>
      <c r="DQ170">
        <v>0</v>
      </c>
      <c r="DR170">
        <v>5.84058170731707</v>
      </c>
      <c r="DS170">
        <v>-1.5899494076655001</v>
      </c>
      <c r="DT170">
        <v>0.15814522704953299</v>
      </c>
      <c r="DU170">
        <v>0</v>
      </c>
      <c r="DV170">
        <v>0</v>
      </c>
      <c r="DW170">
        <v>2</v>
      </c>
      <c r="DX170" t="s">
        <v>363</v>
      </c>
      <c r="DY170">
        <v>2.9666800000000002</v>
      </c>
      <c r="DZ170">
        <v>2.70539</v>
      </c>
      <c r="EA170">
        <v>0.10408199999999999</v>
      </c>
      <c r="EB170">
        <v>0.110501</v>
      </c>
      <c r="EC170">
        <v>8.7932099999999999E-2</v>
      </c>
      <c r="ED170">
        <v>7.4767100000000003E-2</v>
      </c>
      <c r="EE170">
        <v>34460.400000000001</v>
      </c>
      <c r="EF170">
        <v>37290.6</v>
      </c>
      <c r="EG170">
        <v>34897.199999999997</v>
      </c>
      <c r="EH170">
        <v>38066.5</v>
      </c>
      <c r="EI170">
        <v>45233.3</v>
      </c>
      <c r="EJ170">
        <v>50903.5</v>
      </c>
      <c r="EK170">
        <v>54658.6</v>
      </c>
      <c r="EL170">
        <v>61101.3</v>
      </c>
      <c r="EM170">
        <v>1.8939999999999999</v>
      </c>
      <c r="EN170">
        <v>2.0268000000000002</v>
      </c>
      <c r="EO170">
        <v>5.9545000000000001E-2</v>
      </c>
      <c r="EP170">
        <v>0</v>
      </c>
      <c r="EQ170">
        <v>27.1419</v>
      </c>
      <c r="ER170">
        <v>999.9</v>
      </c>
      <c r="ES170">
        <v>39.22</v>
      </c>
      <c r="ET170">
        <v>39.357999999999997</v>
      </c>
      <c r="EU170">
        <v>38.320799999999998</v>
      </c>
      <c r="EV170">
        <v>53.639600000000002</v>
      </c>
      <c r="EW170">
        <v>37.243600000000001</v>
      </c>
      <c r="EX170">
        <v>2</v>
      </c>
      <c r="EY170">
        <v>0.56213400000000002</v>
      </c>
      <c r="EZ170">
        <v>6.6752900000000004</v>
      </c>
      <c r="FA170">
        <v>20.018999999999998</v>
      </c>
      <c r="FB170">
        <v>5.1993200000000002</v>
      </c>
      <c r="FC170">
        <v>12.0099</v>
      </c>
      <c r="FD170">
        <v>4.976</v>
      </c>
      <c r="FE170">
        <v>3.294</v>
      </c>
      <c r="FF170">
        <v>9999</v>
      </c>
      <c r="FG170">
        <v>9999</v>
      </c>
      <c r="FH170">
        <v>9999</v>
      </c>
      <c r="FI170">
        <v>583.4</v>
      </c>
      <c r="FJ170">
        <v>1.86313</v>
      </c>
      <c r="FK170">
        <v>1.8678300000000001</v>
      </c>
      <c r="FL170">
        <v>1.86765</v>
      </c>
      <c r="FM170">
        <v>1.86887</v>
      </c>
      <c r="FN170">
        <v>1.86954</v>
      </c>
      <c r="FO170">
        <v>1.86557</v>
      </c>
      <c r="FP170">
        <v>1.8666100000000001</v>
      </c>
      <c r="FQ170">
        <v>1.8680099999999999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9.2040000000000006</v>
      </c>
      <c r="GF170">
        <v>0.4194</v>
      </c>
      <c r="GG170">
        <v>4.1364293666523597</v>
      </c>
      <c r="GH170">
        <v>8.4522687725487305E-3</v>
      </c>
      <c r="GI170">
        <v>-1.6959636708711599E-6</v>
      </c>
      <c r="GJ170">
        <v>4.0157175029199598E-10</v>
      </c>
      <c r="GK170">
        <v>-9.3331712570041497E-2</v>
      </c>
      <c r="GL170">
        <v>-1.2380171323446701E-2</v>
      </c>
      <c r="GM170">
        <v>1.4613783029802699E-3</v>
      </c>
      <c r="GN170">
        <v>-7.38890925161513E-6</v>
      </c>
      <c r="GO170">
        <v>15</v>
      </c>
      <c r="GP170">
        <v>2141</v>
      </c>
      <c r="GQ170">
        <v>1</v>
      </c>
      <c r="GR170">
        <v>40</v>
      </c>
      <c r="GS170">
        <v>2796.2</v>
      </c>
      <c r="GT170">
        <v>2796.2</v>
      </c>
      <c r="GU170">
        <v>2.1057100000000002</v>
      </c>
      <c r="GV170">
        <v>2.67578</v>
      </c>
      <c r="GW170">
        <v>2.2485400000000002</v>
      </c>
      <c r="GX170">
        <v>2.7404799999999998</v>
      </c>
      <c r="GY170">
        <v>1.9958499999999999</v>
      </c>
      <c r="GZ170">
        <v>2.4096700000000002</v>
      </c>
      <c r="HA170">
        <v>42.643900000000002</v>
      </c>
      <c r="HB170">
        <v>13.291499999999999</v>
      </c>
      <c r="HC170">
        <v>18</v>
      </c>
      <c r="HD170">
        <v>499.85</v>
      </c>
      <c r="HE170">
        <v>591.00199999999995</v>
      </c>
      <c r="HF170">
        <v>19.923200000000001</v>
      </c>
      <c r="HG170">
        <v>33.888100000000001</v>
      </c>
      <c r="HH170">
        <v>30.002300000000002</v>
      </c>
      <c r="HI170">
        <v>33.762599999999999</v>
      </c>
      <c r="HJ170">
        <v>33.6828</v>
      </c>
      <c r="HK170">
        <v>42.141199999999998</v>
      </c>
      <c r="HL170">
        <v>43.898000000000003</v>
      </c>
      <c r="HM170">
        <v>0</v>
      </c>
      <c r="HN170">
        <v>19.8628</v>
      </c>
      <c r="HO170">
        <v>755.91899999999998</v>
      </c>
      <c r="HP170">
        <v>20.489100000000001</v>
      </c>
      <c r="HQ170">
        <v>101.315</v>
      </c>
      <c r="HR170">
        <v>101.676</v>
      </c>
    </row>
    <row r="171" spans="1:226" x14ac:dyDescent="0.2">
      <c r="A171">
        <v>155</v>
      </c>
      <c r="B171">
        <v>1657481348.5999999</v>
      </c>
      <c r="C171">
        <v>2095.5999999046298</v>
      </c>
      <c r="D171" t="s">
        <v>670</v>
      </c>
      <c r="E171" t="s">
        <v>671</v>
      </c>
      <c r="F171">
        <v>5</v>
      </c>
      <c r="G171" t="s">
        <v>584</v>
      </c>
      <c r="H171" t="s">
        <v>354</v>
      </c>
      <c r="I171">
        <v>1657481345.75</v>
      </c>
      <c r="J171">
        <f t="shared" si="68"/>
        <v>4.7706739620745108E-3</v>
      </c>
      <c r="K171">
        <f t="shared" si="69"/>
        <v>4.7706739620745111</v>
      </c>
      <c r="L171">
        <f t="shared" si="70"/>
        <v>24.408621677445513</v>
      </c>
      <c r="M171">
        <f t="shared" si="71"/>
        <v>691.37860000000001</v>
      </c>
      <c r="N171">
        <f t="shared" si="72"/>
        <v>417.63135895194443</v>
      </c>
      <c r="O171">
        <f t="shared" si="73"/>
        <v>30.637920418875513</v>
      </c>
      <c r="P171">
        <f t="shared" si="74"/>
        <v>50.720335224038955</v>
      </c>
      <c r="Q171">
        <f t="shared" si="75"/>
        <v>0.16318036900864155</v>
      </c>
      <c r="R171">
        <f t="shared" si="76"/>
        <v>2.422068939910945</v>
      </c>
      <c r="S171">
        <f t="shared" si="77"/>
        <v>0.15730953890437557</v>
      </c>
      <c r="T171">
        <f t="shared" si="78"/>
        <v>9.882833536986381E-2</v>
      </c>
      <c r="U171">
        <f t="shared" si="79"/>
        <v>321.51610019999998</v>
      </c>
      <c r="V171">
        <f t="shared" si="80"/>
        <v>29.065312827538101</v>
      </c>
      <c r="W171">
        <f t="shared" si="81"/>
        <v>29.065312827538101</v>
      </c>
      <c r="X171">
        <f t="shared" si="82"/>
        <v>4.0369975624321484</v>
      </c>
      <c r="Y171">
        <f t="shared" si="83"/>
        <v>49.303203414159633</v>
      </c>
      <c r="Z171">
        <f t="shared" si="84"/>
        <v>1.9022570469629621</v>
      </c>
      <c r="AA171">
        <f t="shared" si="85"/>
        <v>3.8582828604127646</v>
      </c>
      <c r="AB171">
        <f t="shared" si="86"/>
        <v>2.1347405154691863</v>
      </c>
      <c r="AC171">
        <f t="shared" si="87"/>
        <v>-210.38672172748593</v>
      </c>
      <c r="AD171">
        <f t="shared" si="88"/>
        <v>-101.93000930133859</v>
      </c>
      <c r="AE171">
        <f t="shared" si="89"/>
        <v>-9.2351831290916824</v>
      </c>
      <c r="AF171">
        <f t="shared" si="90"/>
        <v>-3.5813957916232653E-2</v>
      </c>
      <c r="AG171">
        <f t="shared" si="91"/>
        <v>40.448056445231778</v>
      </c>
      <c r="AH171">
        <f t="shared" si="92"/>
        <v>4.7502461240506832</v>
      </c>
      <c r="AI171">
        <f t="shared" si="93"/>
        <v>24.408621677445513</v>
      </c>
      <c r="AJ171">
        <v>760.22222919292403</v>
      </c>
      <c r="AK171">
        <v>717.64083030303004</v>
      </c>
      <c r="AL171">
        <v>3.3370685416289398</v>
      </c>
      <c r="AM171">
        <v>64.966146581853195</v>
      </c>
      <c r="AN171">
        <f t="shared" si="94"/>
        <v>4.7706739620745111</v>
      </c>
      <c r="AO171">
        <v>20.3403847663029</v>
      </c>
      <c r="AP171">
        <v>25.918686060606099</v>
      </c>
      <c r="AQ171">
        <v>-4.6755814905774301E-4</v>
      </c>
      <c r="AR171">
        <v>77.491526414042994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38678.730807308915</v>
      </c>
      <c r="AX171">
        <f t="shared" si="98"/>
        <v>1999.9970000000001</v>
      </c>
      <c r="AY171">
        <f t="shared" si="99"/>
        <v>1681.19778</v>
      </c>
      <c r="AZ171">
        <f t="shared" si="100"/>
        <v>0.84060015090022633</v>
      </c>
      <c r="BA171">
        <f t="shared" si="101"/>
        <v>0.16075829123743685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1657481345.75</v>
      </c>
      <c r="BH171">
        <v>691.37860000000001</v>
      </c>
      <c r="BI171">
        <v>743.85500000000002</v>
      </c>
      <c r="BJ171">
        <v>25.930029999999999</v>
      </c>
      <c r="BK171">
        <v>20.377790000000001</v>
      </c>
      <c r="BL171">
        <v>682.13850000000002</v>
      </c>
      <c r="BM171">
        <v>25.510809999999999</v>
      </c>
      <c r="BN171">
        <v>500.0222</v>
      </c>
      <c r="BO171">
        <v>73.310379999999995</v>
      </c>
      <c r="BP171">
        <v>5.0778740000000003E-2</v>
      </c>
      <c r="BQ171">
        <v>28.28471</v>
      </c>
      <c r="BR171">
        <v>28.098120000000002</v>
      </c>
      <c r="BS171">
        <v>999.9</v>
      </c>
      <c r="BT171">
        <v>0</v>
      </c>
      <c r="BU171">
        <v>0</v>
      </c>
      <c r="BV171">
        <v>10021.5</v>
      </c>
      <c r="BW171">
        <v>0</v>
      </c>
      <c r="BX171">
        <v>2374.067</v>
      </c>
      <c r="BY171">
        <v>-52.476239999999997</v>
      </c>
      <c r="BZ171">
        <v>709.78340000000003</v>
      </c>
      <c r="CA171">
        <v>759.32860000000005</v>
      </c>
      <c r="CB171">
        <v>5.5522489999999998</v>
      </c>
      <c r="CC171">
        <v>743.85500000000002</v>
      </c>
      <c r="CD171">
        <v>20.377790000000001</v>
      </c>
      <c r="CE171">
        <v>1.9009419999999999</v>
      </c>
      <c r="CF171">
        <v>1.493903</v>
      </c>
      <c r="CG171">
        <v>16.642489999999999</v>
      </c>
      <c r="CH171">
        <v>12.905860000000001</v>
      </c>
      <c r="CI171">
        <v>1999.9970000000001</v>
      </c>
      <c r="CJ171">
        <v>0.97999619999999998</v>
      </c>
      <c r="CK171">
        <v>2.0003719999999999E-2</v>
      </c>
      <c r="CL171">
        <v>0</v>
      </c>
      <c r="CM171">
        <v>2.27745</v>
      </c>
      <c r="CN171">
        <v>0</v>
      </c>
      <c r="CO171">
        <v>18208.419999999998</v>
      </c>
      <c r="CP171">
        <v>17300.11</v>
      </c>
      <c r="CQ171">
        <v>45.5</v>
      </c>
      <c r="CR171">
        <v>47.186999999999998</v>
      </c>
      <c r="CS171">
        <v>45.5</v>
      </c>
      <c r="CT171">
        <v>45.186999999999998</v>
      </c>
      <c r="CU171">
        <v>44.561999999999998</v>
      </c>
      <c r="CV171">
        <v>1959.9870000000001</v>
      </c>
      <c r="CW171">
        <v>40.01</v>
      </c>
      <c r="CX171">
        <v>0</v>
      </c>
      <c r="CY171">
        <v>1657481323.3</v>
      </c>
      <c r="CZ171">
        <v>0</v>
      </c>
      <c r="DA171">
        <v>0</v>
      </c>
      <c r="DB171" t="s">
        <v>356</v>
      </c>
      <c r="DC171">
        <v>1657313570</v>
      </c>
      <c r="DD171">
        <v>1657313571.5</v>
      </c>
      <c r="DE171">
        <v>0</v>
      </c>
      <c r="DF171">
        <v>-0.183</v>
      </c>
      <c r="DG171">
        <v>-4.0000000000000001E-3</v>
      </c>
      <c r="DH171">
        <v>8.7509999999999994</v>
      </c>
      <c r="DI171">
        <v>0.37</v>
      </c>
      <c r="DJ171">
        <v>417</v>
      </c>
      <c r="DK171">
        <v>25</v>
      </c>
      <c r="DL171">
        <v>0.7</v>
      </c>
      <c r="DM171">
        <v>0.09</v>
      </c>
      <c r="DN171">
        <v>-51.819219512195097</v>
      </c>
      <c r="DO171">
        <v>-5.5296000000000696</v>
      </c>
      <c r="DP171">
        <v>0.68866071338204005</v>
      </c>
      <c r="DQ171">
        <v>0</v>
      </c>
      <c r="DR171">
        <v>5.7408412195122001</v>
      </c>
      <c r="DS171">
        <v>-1.4211158885017401</v>
      </c>
      <c r="DT171">
        <v>0.14212074372192701</v>
      </c>
      <c r="DU171">
        <v>0</v>
      </c>
      <c r="DV171">
        <v>0</v>
      </c>
      <c r="DW171">
        <v>2</v>
      </c>
      <c r="DX171" t="s">
        <v>363</v>
      </c>
      <c r="DY171">
        <v>2.9661200000000001</v>
      </c>
      <c r="DZ171">
        <v>2.7051500000000002</v>
      </c>
      <c r="EA171">
        <v>0.105626</v>
      </c>
      <c r="EB171">
        <v>0.11203399999999999</v>
      </c>
      <c r="EC171">
        <v>8.7908799999999995E-2</v>
      </c>
      <c r="ED171">
        <v>7.5145199999999995E-2</v>
      </c>
      <c r="EE171">
        <v>34400</v>
      </c>
      <c r="EF171">
        <v>37225.199999999997</v>
      </c>
      <c r="EG171">
        <v>34896.300000000003</v>
      </c>
      <c r="EH171">
        <v>38065.4</v>
      </c>
      <c r="EI171">
        <v>45233.9</v>
      </c>
      <c r="EJ171">
        <v>50881.3</v>
      </c>
      <c r="EK171">
        <v>54657.9</v>
      </c>
      <c r="EL171">
        <v>61099.6</v>
      </c>
      <c r="EM171">
        <v>1.8944000000000001</v>
      </c>
      <c r="EN171">
        <v>2.0268000000000002</v>
      </c>
      <c r="EO171">
        <v>5.9455599999999997E-2</v>
      </c>
      <c r="EP171">
        <v>0</v>
      </c>
      <c r="EQ171">
        <v>27.148399999999999</v>
      </c>
      <c r="ER171">
        <v>999.9</v>
      </c>
      <c r="ES171">
        <v>39.22</v>
      </c>
      <c r="ET171">
        <v>39.368000000000002</v>
      </c>
      <c r="EU171">
        <v>38.3446</v>
      </c>
      <c r="EV171">
        <v>53.509599999999999</v>
      </c>
      <c r="EW171">
        <v>37.251600000000003</v>
      </c>
      <c r="EX171">
        <v>2</v>
      </c>
      <c r="EY171">
        <v>0.56343500000000002</v>
      </c>
      <c r="EZ171">
        <v>6.9079699999999997</v>
      </c>
      <c r="FA171">
        <v>20.010400000000001</v>
      </c>
      <c r="FB171">
        <v>5.1981200000000003</v>
      </c>
      <c r="FC171">
        <v>12.0099</v>
      </c>
      <c r="FD171">
        <v>4.9752000000000001</v>
      </c>
      <c r="FE171">
        <v>3.294</v>
      </c>
      <c r="FF171">
        <v>9999</v>
      </c>
      <c r="FG171">
        <v>9999</v>
      </c>
      <c r="FH171">
        <v>9999</v>
      </c>
      <c r="FI171">
        <v>583.4</v>
      </c>
      <c r="FJ171">
        <v>1.8631</v>
      </c>
      <c r="FK171">
        <v>1.8678300000000001</v>
      </c>
      <c r="FL171">
        <v>1.8675200000000001</v>
      </c>
      <c r="FM171">
        <v>1.8688</v>
      </c>
      <c r="FN171">
        <v>1.86951</v>
      </c>
      <c r="FO171">
        <v>1.8655999999999999</v>
      </c>
      <c r="FP171">
        <v>1.8666100000000001</v>
      </c>
      <c r="FQ171">
        <v>1.86798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9.3010000000000002</v>
      </c>
      <c r="GF171">
        <v>0.41889999999999999</v>
      </c>
      <c r="GG171">
        <v>4.1364293666523597</v>
      </c>
      <c r="GH171">
        <v>8.4522687725487305E-3</v>
      </c>
      <c r="GI171">
        <v>-1.6959636708711599E-6</v>
      </c>
      <c r="GJ171">
        <v>4.0157175029199598E-10</v>
      </c>
      <c r="GK171">
        <v>-9.3331712570041497E-2</v>
      </c>
      <c r="GL171">
        <v>-1.2380171323446701E-2</v>
      </c>
      <c r="GM171">
        <v>1.4613783029802699E-3</v>
      </c>
      <c r="GN171">
        <v>-7.38890925161513E-6</v>
      </c>
      <c r="GO171">
        <v>15</v>
      </c>
      <c r="GP171">
        <v>2141</v>
      </c>
      <c r="GQ171">
        <v>1</v>
      </c>
      <c r="GR171">
        <v>40</v>
      </c>
      <c r="GS171">
        <v>2796.3</v>
      </c>
      <c r="GT171">
        <v>2796.3</v>
      </c>
      <c r="GU171">
        <v>2.1386699999999998</v>
      </c>
      <c r="GV171">
        <v>2.677</v>
      </c>
      <c r="GW171">
        <v>2.2485400000000002</v>
      </c>
      <c r="GX171">
        <v>2.7416999999999998</v>
      </c>
      <c r="GY171">
        <v>1.9958499999999999</v>
      </c>
      <c r="GZ171">
        <v>2.4389599999999998</v>
      </c>
      <c r="HA171">
        <v>42.643900000000002</v>
      </c>
      <c r="HB171">
        <v>13.2827</v>
      </c>
      <c r="HC171">
        <v>18</v>
      </c>
      <c r="HD171">
        <v>500.19600000000003</v>
      </c>
      <c r="HE171">
        <v>591.05899999999997</v>
      </c>
      <c r="HF171">
        <v>19.836300000000001</v>
      </c>
      <c r="HG171">
        <v>33.896599999999999</v>
      </c>
      <c r="HH171">
        <v>30.001799999999999</v>
      </c>
      <c r="HI171">
        <v>33.771099999999997</v>
      </c>
      <c r="HJ171">
        <v>33.688800000000001</v>
      </c>
      <c r="HK171">
        <v>42.802799999999998</v>
      </c>
      <c r="HL171">
        <v>43.597099999999998</v>
      </c>
      <c r="HM171">
        <v>0</v>
      </c>
      <c r="HN171">
        <v>19.762699999999999</v>
      </c>
      <c r="HO171">
        <v>776.07399999999996</v>
      </c>
      <c r="HP171">
        <v>20.582799999999999</v>
      </c>
      <c r="HQ171">
        <v>101.313</v>
      </c>
      <c r="HR171">
        <v>101.673</v>
      </c>
    </row>
    <row r="172" spans="1:226" x14ac:dyDescent="0.2">
      <c r="A172">
        <v>156</v>
      </c>
      <c r="B172">
        <v>1657481354.0999999</v>
      </c>
      <c r="C172">
        <v>2101.0999999046298</v>
      </c>
      <c r="D172" t="s">
        <v>672</v>
      </c>
      <c r="E172" t="s">
        <v>673</v>
      </c>
      <c r="F172">
        <v>5</v>
      </c>
      <c r="G172" t="s">
        <v>584</v>
      </c>
      <c r="H172" t="s">
        <v>354</v>
      </c>
      <c r="I172">
        <v>1657481351.3499999</v>
      </c>
      <c r="J172">
        <f t="shared" si="68"/>
        <v>4.6517001117602642E-3</v>
      </c>
      <c r="K172">
        <f t="shared" si="69"/>
        <v>4.6517001117602641</v>
      </c>
      <c r="L172">
        <f t="shared" si="70"/>
        <v>25.065382544258934</v>
      </c>
      <c r="M172">
        <f t="shared" si="71"/>
        <v>709.63620000000003</v>
      </c>
      <c r="N172">
        <f t="shared" si="72"/>
        <v>421.20348746547268</v>
      </c>
      <c r="O172">
        <f t="shared" si="73"/>
        <v>30.900424639143544</v>
      </c>
      <c r="P172">
        <f t="shared" si="74"/>
        <v>52.060489933872411</v>
      </c>
      <c r="Q172">
        <f t="shared" si="75"/>
        <v>0.15840799758771995</v>
      </c>
      <c r="R172">
        <f t="shared" si="76"/>
        <v>2.4187372733374461</v>
      </c>
      <c r="S172">
        <f t="shared" si="77"/>
        <v>0.15286193035197929</v>
      </c>
      <c r="T172">
        <f t="shared" si="78"/>
        <v>9.6020821810309215E-2</v>
      </c>
      <c r="U172">
        <f t="shared" si="79"/>
        <v>321.51375115824197</v>
      </c>
      <c r="V172">
        <f t="shared" si="80"/>
        <v>29.096028382398178</v>
      </c>
      <c r="W172">
        <f t="shared" si="81"/>
        <v>29.096028382398178</v>
      </c>
      <c r="X172">
        <f t="shared" si="82"/>
        <v>4.0441748900120427</v>
      </c>
      <c r="Y172">
        <f t="shared" si="83"/>
        <v>49.321873339887212</v>
      </c>
      <c r="Z172">
        <f t="shared" si="84"/>
        <v>1.9021848991549468</v>
      </c>
      <c r="AA172">
        <f t="shared" si="85"/>
        <v>3.8566760959110331</v>
      </c>
      <c r="AB172">
        <f t="shared" si="86"/>
        <v>2.1419899908570956</v>
      </c>
      <c r="AC172">
        <f t="shared" si="87"/>
        <v>-205.13997492862765</v>
      </c>
      <c r="AD172">
        <f t="shared" si="88"/>
        <v>-106.72873302303842</v>
      </c>
      <c r="AE172">
        <f t="shared" si="89"/>
        <v>-9.6844183604216827</v>
      </c>
      <c r="AF172">
        <f t="shared" si="90"/>
        <v>-3.937515384575363E-2</v>
      </c>
      <c r="AG172">
        <f t="shared" si="91"/>
        <v>41.282120575696169</v>
      </c>
      <c r="AH172">
        <f t="shared" si="92"/>
        <v>4.635018195009053</v>
      </c>
      <c r="AI172">
        <f t="shared" si="93"/>
        <v>25.065382544258934</v>
      </c>
      <c r="AJ172">
        <v>779.65934919067297</v>
      </c>
      <c r="AK172">
        <v>736.11470303030296</v>
      </c>
      <c r="AL172">
        <v>3.3771896474487999</v>
      </c>
      <c r="AM172">
        <v>64.966146581853195</v>
      </c>
      <c r="AN172">
        <f t="shared" si="94"/>
        <v>4.6517001117602641</v>
      </c>
      <c r="AO172">
        <v>20.508147575688099</v>
      </c>
      <c r="AP172">
        <v>25.922309090909099</v>
      </c>
      <c r="AQ172">
        <v>5.10684281852067E-3</v>
      </c>
      <c r="AR172">
        <v>77.491526414042994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38598.488983381867</v>
      </c>
      <c r="AX172">
        <f t="shared" si="98"/>
        <v>1999.9829999999999</v>
      </c>
      <c r="AY172">
        <f t="shared" si="99"/>
        <v>1681.1859606001251</v>
      </c>
      <c r="AZ172">
        <f t="shared" si="100"/>
        <v>0.8406001254011285</v>
      </c>
      <c r="BA172">
        <f t="shared" si="101"/>
        <v>0.16075824202417821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1657481351.3499999</v>
      </c>
      <c r="BH172">
        <v>709.63620000000003</v>
      </c>
      <c r="BI172">
        <v>763.12149999999997</v>
      </c>
      <c r="BJ172">
        <v>25.92867</v>
      </c>
      <c r="BK172">
        <v>20.51089</v>
      </c>
      <c r="BL172">
        <v>700.27440000000001</v>
      </c>
      <c r="BM172">
        <v>25.50949</v>
      </c>
      <c r="BN172">
        <v>500.00240000000002</v>
      </c>
      <c r="BO172">
        <v>73.310879999999997</v>
      </c>
      <c r="BP172">
        <v>5.1344099999999997E-2</v>
      </c>
      <c r="BQ172">
        <v>28.277550000000002</v>
      </c>
      <c r="BR172">
        <v>28.10595</v>
      </c>
      <c r="BS172">
        <v>999.9</v>
      </c>
      <c r="BT172">
        <v>0</v>
      </c>
      <c r="BU172">
        <v>0</v>
      </c>
      <c r="BV172">
        <v>9999.5</v>
      </c>
      <c r="BW172">
        <v>0</v>
      </c>
      <c r="BX172">
        <v>2374.4940000000001</v>
      </c>
      <c r="BY172">
        <v>-53.48536</v>
      </c>
      <c r="BZ172">
        <v>728.5258</v>
      </c>
      <c r="CA172">
        <v>779.10140000000001</v>
      </c>
      <c r="CB172">
        <v>5.4177749999999998</v>
      </c>
      <c r="CC172">
        <v>763.12149999999997</v>
      </c>
      <c r="CD172">
        <v>20.51089</v>
      </c>
      <c r="CE172">
        <v>1.9008529999999999</v>
      </c>
      <c r="CF172">
        <v>1.503671</v>
      </c>
      <c r="CG172">
        <v>16.641770000000001</v>
      </c>
      <c r="CH172">
        <v>13.00554</v>
      </c>
      <c r="CI172">
        <v>1999.9829999999999</v>
      </c>
      <c r="CJ172">
        <v>0.97999709999999995</v>
      </c>
      <c r="CK172">
        <v>2.0002760000000001E-2</v>
      </c>
      <c r="CL172">
        <v>0</v>
      </c>
      <c r="CM172">
        <v>2.2856900000000002</v>
      </c>
      <c r="CN172">
        <v>0</v>
      </c>
      <c r="CO172">
        <v>18235.09</v>
      </c>
      <c r="CP172">
        <v>17299.98</v>
      </c>
      <c r="CQ172">
        <v>45.561999999999998</v>
      </c>
      <c r="CR172">
        <v>47.193300000000001</v>
      </c>
      <c r="CS172">
        <v>45.530999999999999</v>
      </c>
      <c r="CT172">
        <v>45.186999999999998</v>
      </c>
      <c r="CU172">
        <v>44.574599999999997</v>
      </c>
      <c r="CV172">
        <v>1959.9739999999999</v>
      </c>
      <c r="CW172">
        <v>40.008000000000003</v>
      </c>
      <c r="CX172">
        <v>0</v>
      </c>
      <c r="CY172">
        <v>1657481328.7</v>
      </c>
      <c r="CZ172">
        <v>0</v>
      </c>
      <c r="DA172">
        <v>0</v>
      </c>
      <c r="DB172" t="s">
        <v>356</v>
      </c>
      <c r="DC172">
        <v>1657313570</v>
      </c>
      <c r="DD172">
        <v>1657313571.5</v>
      </c>
      <c r="DE172">
        <v>0</v>
      </c>
      <c r="DF172">
        <v>-0.183</v>
      </c>
      <c r="DG172">
        <v>-4.0000000000000001E-3</v>
      </c>
      <c r="DH172">
        <v>8.7509999999999994</v>
      </c>
      <c r="DI172">
        <v>0.37</v>
      </c>
      <c r="DJ172">
        <v>417</v>
      </c>
      <c r="DK172">
        <v>25</v>
      </c>
      <c r="DL172">
        <v>0.7</v>
      </c>
      <c r="DM172">
        <v>0.09</v>
      </c>
      <c r="DN172">
        <v>-52.448202439024399</v>
      </c>
      <c r="DO172">
        <v>-6.5256585365853201</v>
      </c>
      <c r="DP172">
        <v>0.79332348782543605</v>
      </c>
      <c r="DQ172">
        <v>0</v>
      </c>
      <c r="DR172">
        <v>5.59584097560976</v>
      </c>
      <c r="DS172">
        <v>-1.3822498954703699</v>
      </c>
      <c r="DT172">
        <v>0.13888752051622799</v>
      </c>
      <c r="DU172">
        <v>0</v>
      </c>
      <c r="DV172">
        <v>0</v>
      </c>
      <c r="DW172">
        <v>2</v>
      </c>
      <c r="DX172" t="s">
        <v>363</v>
      </c>
      <c r="DY172">
        <v>2.9660199999999999</v>
      </c>
      <c r="DZ172">
        <v>2.70587</v>
      </c>
      <c r="EA172">
        <v>0.107543</v>
      </c>
      <c r="EB172">
        <v>0.11391800000000001</v>
      </c>
      <c r="EC172">
        <v>8.7907600000000002E-2</v>
      </c>
      <c r="ED172">
        <v>7.5257299999999999E-2</v>
      </c>
      <c r="EE172">
        <v>34325.199999999997</v>
      </c>
      <c r="EF172">
        <v>37145.199999999997</v>
      </c>
      <c r="EG172">
        <v>34895.300000000003</v>
      </c>
      <c r="EH172">
        <v>38064.5</v>
      </c>
      <c r="EI172">
        <v>45233.3</v>
      </c>
      <c r="EJ172">
        <v>50873.8</v>
      </c>
      <c r="EK172">
        <v>54657</v>
      </c>
      <c r="EL172">
        <v>61097.9</v>
      </c>
      <c r="EM172">
        <v>1.8934</v>
      </c>
      <c r="EN172">
        <v>2.0268000000000002</v>
      </c>
      <c r="EO172">
        <v>5.9247000000000001E-2</v>
      </c>
      <c r="EP172">
        <v>0</v>
      </c>
      <c r="EQ172">
        <v>27.155799999999999</v>
      </c>
      <c r="ER172">
        <v>999.9</v>
      </c>
      <c r="ES172">
        <v>39.22</v>
      </c>
      <c r="ET172">
        <v>39.387999999999998</v>
      </c>
      <c r="EU172">
        <v>38.386200000000002</v>
      </c>
      <c r="EV172">
        <v>53.659599999999998</v>
      </c>
      <c r="EW172">
        <v>37.247599999999998</v>
      </c>
      <c r="EX172">
        <v>2</v>
      </c>
      <c r="EY172">
        <v>0.56609799999999999</v>
      </c>
      <c r="EZ172">
        <v>7.0108499999999996</v>
      </c>
      <c r="FA172">
        <v>20.0062</v>
      </c>
      <c r="FB172">
        <v>5.1993200000000002</v>
      </c>
      <c r="FC172">
        <v>12.0099</v>
      </c>
      <c r="FD172">
        <v>4.9756</v>
      </c>
      <c r="FE172">
        <v>3.294</v>
      </c>
      <c r="FF172">
        <v>9999</v>
      </c>
      <c r="FG172">
        <v>9999</v>
      </c>
      <c r="FH172">
        <v>9999</v>
      </c>
      <c r="FI172">
        <v>583.4</v>
      </c>
      <c r="FJ172">
        <v>1.8631</v>
      </c>
      <c r="FK172">
        <v>1.8678300000000001</v>
      </c>
      <c r="FL172">
        <v>1.86755</v>
      </c>
      <c r="FM172">
        <v>1.8688</v>
      </c>
      <c r="FN172">
        <v>1.86951</v>
      </c>
      <c r="FO172">
        <v>1.86554</v>
      </c>
      <c r="FP172">
        <v>1.8666100000000001</v>
      </c>
      <c r="FQ172">
        <v>1.86798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9.423</v>
      </c>
      <c r="GF172">
        <v>0.41889999999999999</v>
      </c>
      <c r="GG172">
        <v>4.1364293666523597</v>
      </c>
      <c r="GH172">
        <v>8.4522687725487305E-3</v>
      </c>
      <c r="GI172">
        <v>-1.6959636708711599E-6</v>
      </c>
      <c r="GJ172">
        <v>4.0157175029199598E-10</v>
      </c>
      <c r="GK172">
        <v>-9.3331712570041497E-2</v>
      </c>
      <c r="GL172">
        <v>-1.2380171323446701E-2</v>
      </c>
      <c r="GM172">
        <v>1.4613783029802699E-3</v>
      </c>
      <c r="GN172">
        <v>-7.38890925161513E-6</v>
      </c>
      <c r="GO172">
        <v>15</v>
      </c>
      <c r="GP172">
        <v>2141</v>
      </c>
      <c r="GQ172">
        <v>1</v>
      </c>
      <c r="GR172">
        <v>40</v>
      </c>
      <c r="GS172">
        <v>2796.4</v>
      </c>
      <c r="GT172">
        <v>2796.4</v>
      </c>
      <c r="GU172">
        <v>2.1814</v>
      </c>
      <c r="GV172">
        <v>2.6709000000000001</v>
      </c>
      <c r="GW172">
        <v>2.2485400000000002</v>
      </c>
      <c r="GX172">
        <v>2.7404799999999998</v>
      </c>
      <c r="GY172">
        <v>1.9958499999999999</v>
      </c>
      <c r="GZ172">
        <v>2.4230999999999998</v>
      </c>
      <c r="HA172">
        <v>42.6706</v>
      </c>
      <c r="HB172">
        <v>13.2827</v>
      </c>
      <c r="HC172">
        <v>18</v>
      </c>
      <c r="HD172">
        <v>499.584</v>
      </c>
      <c r="HE172">
        <v>591.14499999999998</v>
      </c>
      <c r="HF172">
        <v>19.711500000000001</v>
      </c>
      <c r="HG172">
        <v>33.906399999999998</v>
      </c>
      <c r="HH172">
        <v>30.001999999999999</v>
      </c>
      <c r="HI172">
        <v>33.780200000000001</v>
      </c>
      <c r="HJ172">
        <v>33.697800000000001</v>
      </c>
      <c r="HK172">
        <v>43.658200000000001</v>
      </c>
      <c r="HL172">
        <v>43.322699999999998</v>
      </c>
      <c r="HM172">
        <v>0</v>
      </c>
      <c r="HN172">
        <v>19.6601</v>
      </c>
      <c r="HO172">
        <v>789.48599999999999</v>
      </c>
      <c r="HP172">
        <v>20.691299999999998</v>
      </c>
      <c r="HQ172">
        <v>101.31100000000001</v>
      </c>
      <c r="HR172">
        <v>101.67</v>
      </c>
    </row>
    <row r="173" spans="1:226" x14ac:dyDescent="0.2">
      <c r="A173">
        <v>157</v>
      </c>
      <c r="B173">
        <v>1657481359.0999999</v>
      </c>
      <c r="C173">
        <v>2106.0999999046298</v>
      </c>
      <c r="D173" t="s">
        <v>674</v>
      </c>
      <c r="E173" t="s">
        <v>675</v>
      </c>
      <c r="F173">
        <v>5</v>
      </c>
      <c r="G173" t="s">
        <v>584</v>
      </c>
      <c r="H173" t="s">
        <v>354</v>
      </c>
      <c r="I173">
        <v>1657481356.5999999</v>
      </c>
      <c r="J173">
        <f t="shared" si="68"/>
        <v>4.5568898401488521E-3</v>
      </c>
      <c r="K173">
        <f t="shared" si="69"/>
        <v>4.5568898401488518</v>
      </c>
      <c r="L173">
        <f t="shared" si="70"/>
        <v>25.036676850754336</v>
      </c>
      <c r="M173">
        <f t="shared" si="71"/>
        <v>727.08944444444398</v>
      </c>
      <c r="N173">
        <f t="shared" si="72"/>
        <v>431.7399792045199</v>
      </c>
      <c r="O173">
        <f t="shared" si="73"/>
        <v>31.673509051129848</v>
      </c>
      <c r="P173">
        <f t="shared" si="74"/>
        <v>53.341073814900881</v>
      </c>
      <c r="Q173">
        <f t="shared" si="75"/>
        <v>0.1544779353180967</v>
      </c>
      <c r="R173">
        <f t="shared" si="76"/>
        <v>2.4194985213000582</v>
      </c>
      <c r="S173">
        <f t="shared" si="77"/>
        <v>0.14920031310823478</v>
      </c>
      <c r="T173">
        <f t="shared" si="78"/>
        <v>9.3709348150730398E-2</v>
      </c>
      <c r="U173">
        <f t="shared" si="79"/>
        <v>321.50898924034664</v>
      </c>
      <c r="V173">
        <f t="shared" si="80"/>
        <v>29.121254094081959</v>
      </c>
      <c r="W173">
        <f t="shared" si="81"/>
        <v>29.121254094081959</v>
      </c>
      <c r="X173">
        <f t="shared" si="82"/>
        <v>4.0500777201647846</v>
      </c>
      <c r="Y173">
        <f t="shared" si="83"/>
        <v>49.284275234075906</v>
      </c>
      <c r="Z173">
        <f t="shared" si="84"/>
        <v>1.9003030363224611</v>
      </c>
      <c r="AA173">
        <f t="shared" si="85"/>
        <v>3.855799902295332</v>
      </c>
      <c r="AB173">
        <f t="shared" si="86"/>
        <v>2.1497746838423235</v>
      </c>
      <c r="AC173">
        <f t="shared" si="87"/>
        <v>-200.95884195056439</v>
      </c>
      <c r="AD173">
        <f t="shared" si="88"/>
        <v>-110.56220632677103</v>
      </c>
      <c r="AE173">
        <f t="shared" si="89"/>
        <v>-10.030170503397068</v>
      </c>
      <c r="AF173">
        <f t="shared" si="90"/>
        <v>-4.2229540385861242E-2</v>
      </c>
      <c r="AG173">
        <f t="shared" si="91"/>
        <v>41.308799342453455</v>
      </c>
      <c r="AH173">
        <f t="shared" si="92"/>
        <v>4.5488025691013316</v>
      </c>
      <c r="AI173">
        <f t="shared" si="93"/>
        <v>25.036676850754336</v>
      </c>
      <c r="AJ173">
        <v>796.498012512694</v>
      </c>
      <c r="AK173">
        <v>753.11235151515098</v>
      </c>
      <c r="AL173">
        <v>3.34552492143527</v>
      </c>
      <c r="AM173">
        <v>64.966146581853195</v>
      </c>
      <c r="AN173">
        <f t="shared" si="94"/>
        <v>4.5568898401488518</v>
      </c>
      <c r="AO173">
        <v>20.5491837019893</v>
      </c>
      <c r="AP173">
        <v>25.884978181818202</v>
      </c>
      <c r="AQ173">
        <v>-2.1716068561355201E-3</v>
      </c>
      <c r="AR173">
        <v>77.491526414042994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38617.544680003164</v>
      </c>
      <c r="AX173">
        <f t="shared" si="98"/>
        <v>1999.95444444444</v>
      </c>
      <c r="AY173">
        <f t="shared" si="99"/>
        <v>1681.1618680001761</v>
      </c>
      <c r="AZ173">
        <f t="shared" si="100"/>
        <v>0.84060008100193495</v>
      </c>
      <c r="BA173">
        <f t="shared" si="101"/>
        <v>0.16075815633373461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1657481356.5999999</v>
      </c>
      <c r="BH173">
        <v>727.08944444444398</v>
      </c>
      <c r="BI173">
        <v>780.62111111111096</v>
      </c>
      <c r="BJ173">
        <v>25.902933333333301</v>
      </c>
      <c r="BK173">
        <v>20.5865333333333</v>
      </c>
      <c r="BL173">
        <v>717.612666666667</v>
      </c>
      <c r="BM173">
        <v>25.484966666666701</v>
      </c>
      <c r="BN173">
        <v>500.07244444444399</v>
      </c>
      <c r="BO173">
        <v>73.311355555555494</v>
      </c>
      <c r="BP173">
        <v>5.1109300000000003E-2</v>
      </c>
      <c r="BQ173">
        <v>28.2736444444444</v>
      </c>
      <c r="BR173">
        <v>28.110199999999999</v>
      </c>
      <c r="BS173">
        <v>999.9</v>
      </c>
      <c r="BT173">
        <v>0</v>
      </c>
      <c r="BU173">
        <v>0</v>
      </c>
      <c r="BV173">
        <v>10004.4444444444</v>
      </c>
      <c r="BW173">
        <v>0</v>
      </c>
      <c r="BX173">
        <v>2376.0666666666698</v>
      </c>
      <c r="BY173">
        <v>-53.531466666666702</v>
      </c>
      <c r="BZ173">
        <v>746.42399999999998</v>
      </c>
      <c r="CA173">
        <v>797.02922222222196</v>
      </c>
      <c r="CB173">
        <v>5.3164288888888898</v>
      </c>
      <c r="CC173">
        <v>780.62111111111096</v>
      </c>
      <c r="CD173">
        <v>20.5865333333333</v>
      </c>
      <c r="CE173">
        <v>1.8989799999999999</v>
      </c>
      <c r="CF173">
        <v>1.50922555555556</v>
      </c>
      <c r="CG173">
        <v>16.626277777777801</v>
      </c>
      <c r="CH173">
        <v>13.061911111111099</v>
      </c>
      <c r="CI173">
        <v>1999.95444444444</v>
      </c>
      <c r="CJ173">
        <v>0.97999700000000001</v>
      </c>
      <c r="CK173">
        <v>2.0002866666666699E-2</v>
      </c>
      <c r="CL173">
        <v>0</v>
      </c>
      <c r="CM173">
        <v>2.2957333333333301</v>
      </c>
      <c r="CN173">
        <v>0</v>
      </c>
      <c r="CO173">
        <v>18253.222222222201</v>
      </c>
      <c r="CP173">
        <v>17299.733333333301</v>
      </c>
      <c r="CQ173">
        <v>45.561999999999998</v>
      </c>
      <c r="CR173">
        <v>47.25</v>
      </c>
      <c r="CS173">
        <v>45.561999999999998</v>
      </c>
      <c r="CT173">
        <v>45.228999999999999</v>
      </c>
      <c r="CU173">
        <v>44.618000000000002</v>
      </c>
      <c r="CV173">
        <v>1959.9477777777799</v>
      </c>
      <c r="CW173">
        <v>40.004444444444403</v>
      </c>
      <c r="CX173">
        <v>0</v>
      </c>
      <c r="CY173">
        <v>1657481333.5</v>
      </c>
      <c r="CZ173">
        <v>0</v>
      </c>
      <c r="DA173">
        <v>0</v>
      </c>
      <c r="DB173" t="s">
        <v>356</v>
      </c>
      <c r="DC173">
        <v>1657313570</v>
      </c>
      <c r="DD173">
        <v>1657313571.5</v>
      </c>
      <c r="DE173">
        <v>0</v>
      </c>
      <c r="DF173">
        <v>-0.183</v>
      </c>
      <c r="DG173">
        <v>-4.0000000000000001E-3</v>
      </c>
      <c r="DH173">
        <v>8.7509999999999994</v>
      </c>
      <c r="DI173">
        <v>0.37</v>
      </c>
      <c r="DJ173">
        <v>417</v>
      </c>
      <c r="DK173">
        <v>25</v>
      </c>
      <c r="DL173">
        <v>0.7</v>
      </c>
      <c r="DM173">
        <v>0.09</v>
      </c>
      <c r="DN173">
        <v>-52.837151219512201</v>
      </c>
      <c r="DO173">
        <v>-5.62751080139381</v>
      </c>
      <c r="DP173">
        <v>0.69228015833220602</v>
      </c>
      <c r="DQ173">
        <v>0</v>
      </c>
      <c r="DR173">
        <v>5.5087556097560997</v>
      </c>
      <c r="DS173">
        <v>-1.23998634146341</v>
      </c>
      <c r="DT173">
        <v>0.125011338374522</v>
      </c>
      <c r="DU173">
        <v>0</v>
      </c>
      <c r="DV173">
        <v>0</v>
      </c>
      <c r="DW173">
        <v>2</v>
      </c>
      <c r="DX173" t="s">
        <v>363</v>
      </c>
      <c r="DY173">
        <v>2.96692</v>
      </c>
      <c r="DZ173">
        <v>2.70431</v>
      </c>
      <c r="EA173">
        <v>0.10922800000000001</v>
      </c>
      <c r="EB173">
        <v>0.11561399999999999</v>
      </c>
      <c r="EC173">
        <v>8.7815299999999999E-2</v>
      </c>
      <c r="ED173">
        <v>7.5745999999999994E-2</v>
      </c>
      <c r="EE173">
        <v>34260.300000000003</v>
      </c>
      <c r="EF173">
        <v>37072.800000000003</v>
      </c>
      <c r="EG173">
        <v>34895.199999999997</v>
      </c>
      <c r="EH173">
        <v>38063.300000000003</v>
      </c>
      <c r="EI173">
        <v>45237.599999999999</v>
      </c>
      <c r="EJ173">
        <v>50846.1</v>
      </c>
      <c r="EK173">
        <v>54656.6</v>
      </c>
      <c r="EL173">
        <v>61096.9</v>
      </c>
      <c r="EM173">
        <v>1.8944000000000001</v>
      </c>
      <c r="EN173">
        <v>2.0251999999999999</v>
      </c>
      <c r="EO173">
        <v>5.8442399999999999E-2</v>
      </c>
      <c r="EP173">
        <v>0</v>
      </c>
      <c r="EQ173">
        <v>27.164999999999999</v>
      </c>
      <c r="ER173">
        <v>999.9</v>
      </c>
      <c r="ES173">
        <v>39.195</v>
      </c>
      <c r="ET173">
        <v>39.387999999999998</v>
      </c>
      <c r="EU173">
        <v>38.357100000000003</v>
      </c>
      <c r="EV173">
        <v>53.429600000000001</v>
      </c>
      <c r="EW173">
        <v>37.1434</v>
      </c>
      <c r="EX173">
        <v>2</v>
      </c>
      <c r="EY173">
        <v>0.56756099999999998</v>
      </c>
      <c r="EZ173">
        <v>7.1867299999999998</v>
      </c>
      <c r="FA173">
        <v>19.997800000000002</v>
      </c>
      <c r="FB173">
        <v>5.1945300000000003</v>
      </c>
      <c r="FC173">
        <v>12.0099</v>
      </c>
      <c r="FD173">
        <v>4.9744000000000002</v>
      </c>
      <c r="FE173">
        <v>3.2936000000000001</v>
      </c>
      <c r="FF173">
        <v>9999</v>
      </c>
      <c r="FG173">
        <v>9999</v>
      </c>
      <c r="FH173">
        <v>9999</v>
      </c>
      <c r="FI173">
        <v>583.4</v>
      </c>
      <c r="FJ173">
        <v>1.8631</v>
      </c>
      <c r="FK173">
        <v>1.8678300000000001</v>
      </c>
      <c r="FL173">
        <v>1.86765</v>
      </c>
      <c r="FM173">
        <v>1.86877</v>
      </c>
      <c r="FN173">
        <v>1.86954</v>
      </c>
      <c r="FO173">
        <v>1.8656299999999999</v>
      </c>
      <c r="FP173">
        <v>1.8666100000000001</v>
      </c>
      <c r="FQ173">
        <v>1.8680099999999999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9.5299999999999994</v>
      </c>
      <c r="GF173">
        <v>0.41710000000000003</v>
      </c>
      <c r="GG173">
        <v>4.1364293666523597</v>
      </c>
      <c r="GH173">
        <v>8.4522687725487305E-3</v>
      </c>
      <c r="GI173">
        <v>-1.6959636708711599E-6</v>
      </c>
      <c r="GJ173">
        <v>4.0157175029199598E-10</v>
      </c>
      <c r="GK173">
        <v>-9.3331712570041497E-2</v>
      </c>
      <c r="GL173">
        <v>-1.2380171323446701E-2</v>
      </c>
      <c r="GM173">
        <v>1.4613783029802699E-3</v>
      </c>
      <c r="GN173">
        <v>-7.38890925161513E-6</v>
      </c>
      <c r="GO173">
        <v>15</v>
      </c>
      <c r="GP173">
        <v>2141</v>
      </c>
      <c r="GQ173">
        <v>1</v>
      </c>
      <c r="GR173">
        <v>40</v>
      </c>
      <c r="GS173">
        <v>2796.5</v>
      </c>
      <c r="GT173">
        <v>2796.5</v>
      </c>
      <c r="GU173">
        <v>2.21313</v>
      </c>
      <c r="GV173">
        <v>2.6721200000000001</v>
      </c>
      <c r="GW173">
        <v>2.2485400000000002</v>
      </c>
      <c r="GX173">
        <v>2.7404799999999998</v>
      </c>
      <c r="GY173">
        <v>1.9958499999999999</v>
      </c>
      <c r="GZ173">
        <v>2.4291999999999998</v>
      </c>
      <c r="HA173">
        <v>42.6706</v>
      </c>
      <c r="HB173">
        <v>13.273999999999999</v>
      </c>
      <c r="HC173">
        <v>18</v>
      </c>
      <c r="HD173">
        <v>500.34100000000001</v>
      </c>
      <c r="HE173">
        <v>589.99</v>
      </c>
      <c r="HF173">
        <v>19.602799999999998</v>
      </c>
      <c r="HG173">
        <v>33.915599999999998</v>
      </c>
      <c r="HH173">
        <v>30.0017</v>
      </c>
      <c r="HI173">
        <v>33.789299999999997</v>
      </c>
      <c r="HJ173">
        <v>33.706899999999997</v>
      </c>
      <c r="HK173">
        <v>44.418100000000003</v>
      </c>
      <c r="HL173">
        <v>43.034500000000001</v>
      </c>
      <c r="HM173">
        <v>0</v>
      </c>
      <c r="HN173">
        <v>19.548100000000002</v>
      </c>
      <c r="HO173">
        <v>809.60799999999995</v>
      </c>
      <c r="HP173">
        <v>20.822600000000001</v>
      </c>
      <c r="HQ173">
        <v>101.31</v>
      </c>
      <c r="HR173">
        <v>101.66800000000001</v>
      </c>
    </row>
    <row r="174" spans="1:226" x14ac:dyDescent="0.2">
      <c r="A174">
        <v>158</v>
      </c>
      <c r="B174">
        <v>1657481364.0999999</v>
      </c>
      <c r="C174">
        <v>2111.0999999046298</v>
      </c>
      <c r="D174" t="s">
        <v>676</v>
      </c>
      <c r="E174" t="s">
        <v>677</v>
      </c>
      <c r="F174">
        <v>5</v>
      </c>
      <c r="G174" t="s">
        <v>584</v>
      </c>
      <c r="H174" t="s">
        <v>354</v>
      </c>
      <c r="I174">
        <v>1657481361.3</v>
      </c>
      <c r="J174">
        <f t="shared" si="68"/>
        <v>4.4289639557916777E-3</v>
      </c>
      <c r="K174">
        <f t="shared" si="69"/>
        <v>4.4289639557916773</v>
      </c>
      <c r="L174">
        <f t="shared" si="70"/>
        <v>25.276945282640728</v>
      </c>
      <c r="M174">
        <f t="shared" si="71"/>
        <v>742.54639999999995</v>
      </c>
      <c r="N174">
        <f t="shared" si="72"/>
        <v>434.8435494762154</v>
      </c>
      <c r="O174">
        <f t="shared" si="73"/>
        <v>31.901510910199104</v>
      </c>
      <c r="P174">
        <f t="shared" si="74"/>
        <v>54.475574282894463</v>
      </c>
      <c r="Q174">
        <f t="shared" si="75"/>
        <v>0.14923793702036611</v>
      </c>
      <c r="R174">
        <f t="shared" si="76"/>
        <v>2.4193683719784955</v>
      </c>
      <c r="S174">
        <f t="shared" si="77"/>
        <v>0.14430587717308399</v>
      </c>
      <c r="T174">
        <f t="shared" si="78"/>
        <v>9.0620720800102306E-2</v>
      </c>
      <c r="U174">
        <f t="shared" si="79"/>
        <v>321.5206295579838</v>
      </c>
      <c r="V174">
        <f t="shared" si="80"/>
        <v>29.161331682864127</v>
      </c>
      <c r="W174">
        <f t="shared" si="81"/>
        <v>29.161331682864127</v>
      </c>
      <c r="X174">
        <f t="shared" si="82"/>
        <v>4.0594713464224084</v>
      </c>
      <c r="Y174">
        <f t="shared" si="83"/>
        <v>49.257092527559053</v>
      </c>
      <c r="Z174">
        <f t="shared" si="84"/>
        <v>1.8992864782678684</v>
      </c>
      <c r="AA174">
        <f t="shared" si="85"/>
        <v>3.855863959500307</v>
      </c>
      <c r="AB174">
        <f t="shared" si="86"/>
        <v>2.1601848681545399</v>
      </c>
      <c r="AC174">
        <f t="shared" si="87"/>
        <v>-195.31731045041298</v>
      </c>
      <c r="AD174">
        <f t="shared" si="88"/>
        <v>-115.74645275944674</v>
      </c>
      <c r="AE174">
        <f t="shared" si="89"/>
        <v>-10.503158152698951</v>
      </c>
      <c r="AF174">
        <f t="shared" si="90"/>
        <v>-4.6291804574892126E-2</v>
      </c>
      <c r="AG174">
        <f t="shared" si="91"/>
        <v>41.746156070465055</v>
      </c>
      <c r="AH174">
        <f t="shared" si="92"/>
        <v>4.3963382617817119</v>
      </c>
      <c r="AI174">
        <f t="shared" si="93"/>
        <v>25.276945282640728</v>
      </c>
      <c r="AJ174">
        <v>814.05916864524602</v>
      </c>
      <c r="AK174">
        <v>770.12667272727299</v>
      </c>
      <c r="AL174">
        <v>3.4097918839243899</v>
      </c>
      <c r="AM174">
        <v>64.966146581853195</v>
      </c>
      <c r="AN174">
        <f t="shared" si="94"/>
        <v>4.4289639557916773</v>
      </c>
      <c r="AO174">
        <v>20.751405721359198</v>
      </c>
      <c r="AP174">
        <v>25.890253333333298</v>
      </c>
      <c r="AQ174">
        <v>8.3619075916204297E-3</v>
      </c>
      <c r="AR174">
        <v>77.491526414042994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38614.351272356398</v>
      </c>
      <c r="AX174">
        <f t="shared" si="98"/>
        <v>2000.029</v>
      </c>
      <c r="AY174">
        <f t="shared" si="99"/>
        <v>1681.2243605999918</v>
      </c>
      <c r="AZ174">
        <f t="shared" si="100"/>
        <v>0.84059999160011767</v>
      </c>
      <c r="BA174">
        <f t="shared" si="101"/>
        <v>0.16075798378822698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1657481361.3</v>
      </c>
      <c r="BH174">
        <v>742.54639999999995</v>
      </c>
      <c r="BI174">
        <v>796.55499999999995</v>
      </c>
      <c r="BJ174">
        <v>25.888819999999999</v>
      </c>
      <c r="BK174">
        <v>20.75019</v>
      </c>
      <c r="BL174">
        <v>732.96789999999999</v>
      </c>
      <c r="BM174">
        <v>25.47147</v>
      </c>
      <c r="BN174">
        <v>500.03859999999997</v>
      </c>
      <c r="BO174">
        <v>73.311999999999998</v>
      </c>
      <c r="BP174">
        <v>5.1192229999999998E-2</v>
      </c>
      <c r="BQ174">
        <v>28.27393</v>
      </c>
      <c r="BR174">
        <v>28.115320000000001</v>
      </c>
      <c r="BS174">
        <v>999.9</v>
      </c>
      <c r="BT174">
        <v>0</v>
      </c>
      <c r="BU174">
        <v>0</v>
      </c>
      <c r="BV174">
        <v>10003.5</v>
      </c>
      <c r="BW174">
        <v>0</v>
      </c>
      <c r="BX174">
        <v>2376.326</v>
      </c>
      <c r="BY174">
        <v>-54.008470000000003</v>
      </c>
      <c r="BZ174">
        <v>762.28120000000001</v>
      </c>
      <c r="CA174">
        <v>813.43409999999994</v>
      </c>
      <c r="CB174">
        <v>5.1386320000000003</v>
      </c>
      <c r="CC174">
        <v>796.55499999999995</v>
      </c>
      <c r="CD174">
        <v>20.75019</v>
      </c>
      <c r="CE174">
        <v>1.897961</v>
      </c>
      <c r="CF174">
        <v>1.521237</v>
      </c>
      <c r="CG174">
        <v>16.617840000000001</v>
      </c>
      <c r="CH174">
        <v>13.183299999999999</v>
      </c>
      <c r="CI174">
        <v>2000.029</v>
      </c>
      <c r="CJ174">
        <v>0.97999800000000004</v>
      </c>
      <c r="CK174">
        <v>2.00018E-2</v>
      </c>
      <c r="CL174">
        <v>0</v>
      </c>
      <c r="CM174">
        <v>2.1957800000000001</v>
      </c>
      <c r="CN174">
        <v>0</v>
      </c>
      <c r="CO174">
        <v>18270.849999999999</v>
      </c>
      <c r="CP174">
        <v>17300.38</v>
      </c>
      <c r="CQ174">
        <v>45.561999999999998</v>
      </c>
      <c r="CR174">
        <v>47.25</v>
      </c>
      <c r="CS174">
        <v>45.561999999999998</v>
      </c>
      <c r="CT174">
        <v>45.25</v>
      </c>
      <c r="CU174">
        <v>44.625</v>
      </c>
      <c r="CV174">
        <v>1960.028</v>
      </c>
      <c r="CW174">
        <v>40</v>
      </c>
      <c r="CX174">
        <v>0</v>
      </c>
      <c r="CY174">
        <v>1657481338.3</v>
      </c>
      <c r="CZ174">
        <v>0</v>
      </c>
      <c r="DA174">
        <v>0</v>
      </c>
      <c r="DB174" t="s">
        <v>356</v>
      </c>
      <c r="DC174">
        <v>1657313570</v>
      </c>
      <c r="DD174">
        <v>1657313571.5</v>
      </c>
      <c r="DE174">
        <v>0</v>
      </c>
      <c r="DF174">
        <v>-0.183</v>
      </c>
      <c r="DG174">
        <v>-4.0000000000000001E-3</v>
      </c>
      <c r="DH174">
        <v>8.7509999999999994</v>
      </c>
      <c r="DI174">
        <v>0.37</v>
      </c>
      <c r="DJ174">
        <v>417</v>
      </c>
      <c r="DK174">
        <v>25</v>
      </c>
      <c r="DL174">
        <v>0.7</v>
      </c>
      <c r="DM174">
        <v>0.09</v>
      </c>
      <c r="DN174">
        <v>-53.269492682926803</v>
      </c>
      <c r="DO174">
        <v>-5.0124250871079603</v>
      </c>
      <c r="DP174">
        <v>0.64154086210571004</v>
      </c>
      <c r="DQ174">
        <v>0</v>
      </c>
      <c r="DR174">
        <v>5.3815392682926797</v>
      </c>
      <c r="DS174">
        <v>-1.50797916376307</v>
      </c>
      <c r="DT174">
        <v>0.15368815612665501</v>
      </c>
      <c r="DU174">
        <v>0</v>
      </c>
      <c r="DV174">
        <v>0</v>
      </c>
      <c r="DW174">
        <v>2</v>
      </c>
      <c r="DX174" t="s">
        <v>363</v>
      </c>
      <c r="DY174">
        <v>2.9662299999999999</v>
      </c>
      <c r="DZ174">
        <v>2.70547</v>
      </c>
      <c r="EA174">
        <v>0.11093799999999999</v>
      </c>
      <c r="EB174">
        <v>0.11729199999999999</v>
      </c>
      <c r="EC174">
        <v>8.7826600000000005E-2</v>
      </c>
      <c r="ED174">
        <v>7.5838299999999997E-2</v>
      </c>
      <c r="EE174">
        <v>34193.699999999997</v>
      </c>
      <c r="EF174">
        <v>37002.199999999997</v>
      </c>
      <c r="EG174">
        <v>34894.5</v>
      </c>
      <c r="EH174">
        <v>38063</v>
      </c>
      <c r="EI174">
        <v>45235.7</v>
      </c>
      <c r="EJ174">
        <v>50839.5</v>
      </c>
      <c r="EK174">
        <v>54654.9</v>
      </c>
      <c r="EL174">
        <v>61095</v>
      </c>
      <c r="EM174">
        <v>1.8954</v>
      </c>
      <c r="EN174">
        <v>2.0246</v>
      </c>
      <c r="EO174">
        <v>5.8412600000000002E-2</v>
      </c>
      <c r="EP174">
        <v>0</v>
      </c>
      <c r="EQ174">
        <v>27.171900000000001</v>
      </c>
      <c r="ER174">
        <v>999.9</v>
      </c>
      <c r="ES174">
        <v>39.195</v>
      </c>
      <c r="ET174">
        <v>39.398000000000003</v>
      </c>
      <c r="EU174">
        <v>38.380800000000001</v>
      </c>
      <c r="EV174">
        <v>53.4696</v>
      </c>
      <c r="EW174">
        <v>37.151400000000002</v>
      </c>
      <c r="EX174">
        <v>2</v>
      </c>
      <c r="EY174">
        <v>0.56973600000000002</v>
      </c>
      <c r="EZ174">
        <v>7.3468</v>
      </c>
      <c r="FA174">
        <v>19.9924</v>
      </c>
      <c r="FB174">
        <v>5.1993200000000002</v>
      </c>
      <c r="FC174">
        <v>12.0099</v>
      </c>
      <c r="FD174">
        <v>4.976</v>
      </c>
      <c r="FE174">
        <v>3.294</v>
      </c>
      <c r="FF174">
        <v>9999</v>
      </c>
      <c r="FG174">
        <v>9999</v>
      </c>
      <c r="FH174">
        <v>9999</v>
      </c>
      <c r="FI174">
        <v>583.4</v>
      </c>
      <c r="FJ174">
        <v>1.8631</v>
      </c>
      <c r="FK174">
        <v>1.8678300000000001</v>
      </c>
      <c r="FL174">
        <v>1.86755</v>
      </c>
      <c r="FM174">
        <v>1.86877</v>
      </c>
      <c r="FN174">
        <v>1.86954</v>
      </c>
      <c r="FO174">
        <v>1.86554</v>
      </c>
      <c r="FP174">
        <v>1.8666100000000001</v>
      </c>
      <c r="FQ174">
        <v>1.86798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9.64</v>
      </c>
      <c r="GF174">
        <v>0.41739999999999999</v>
      </c>
      <c r="GG174">
        <v>4.1364293666523597</v>
      </c>
      <c r="GH174">
        <v>8.4522687725487305E-3</v>
      </c>
      <c r="GI174">
        <v>-1.6959636708711599E-6</v>
      </c>
      <c r="GJ174">
        <v>4.0157175029199598E-10</v>
      </c>
      <c r="GK174">
        <v>-9.3331712570041497E-2</v>
      </c>
      <c r="GL174">
        <v>-1.2380171323446701E-2</v>
      </c>
      <c r="GM174">
        <v>1.4613783029802699E-3</v>
      </c>
      <c r="GN174">
        <v>-7.38890925161513E-6</v>
      </c>
      <c r="GO174">
        <v>15</v>
      </c>
      <c r="GP174">
        <v>2141</v>
      </c>
      <c r="GQ174">
        <v>1</v>
      </c>
      <c r="GR174">
        <v>40</v>
      </c>
      <c r="GS174">
        <v>2796.6</v>
      </c>
      <c r="GT174">
        <v>2796.5</v>
      </c>
      <c r="GU174">
        <v>2.2546400000000002</v>
      </c>
      <c r="GV174">
        <v>2.6721200000000001</v>
      </c>
      <c r="GW174">
        <v>2.2485400000000002</v>
      </c>
      <c r="GX174">
        <v>2.7404799999999998</v>
      </c>
      <c r="GY174">
        <v>1.9958499999999999</v>
      </c>
      <c r="GZ174">
        <v>2.4096700000000002</v>
      </c>
      <c r="HA174">
        <v>42.697400000000002</v>
      </c>
      <c r="HB174">
        <v>13.2652</v>
      </c>
      <c r="HC174">
        <v>18</v>
      </c>
      <c r="HD174">
        <v>501.09899999999999</v>
      </c>
      <c r="HE174">
        <v>589.61099999999999</v>
      </c>
      <c r="HF174">
        <v>19.490400000000001</v>
      </c>
      <c r="HG174">
        <v>33.927199999999999</v>
      </c>
      <c r="HH174">
        <v>30.001899999999999</v>
      </c>
      <c r="HI174">
        <v>33.798400000000001</v>
      </c>
      <c r="HJ174">
        <v>33.715899999999998</v>
      </c>
      <c r="HK174">
        <v>45.121299999999998</v>
      </c>
      <c r="HL174">
        <v>42.735900000000001</v>
      </c>
      <c r="HM174">
        <v>0</v>
      </c>
      <c r="HN174">
        <v>19.436599999999999</v>
      </c>
      <c r="HO174">
        <v>823.22799999999995</v>
      </c>
      <c r="HP174">
        <v>20.928599999999999</v>
      </c>
      <c r="HQ174">
        <v>101.30800000000001</v>
      </c>
      <c r="HR174">
        <v>101.666</v>
      </c>
    </row>
    <row r="175" spans="1:226" x14ac:dyDescent="0.2">
      <c r="A175">
        <v>159</v>
      </c>
      <c r="B175">
        <v>1657481369.0999999</v>
      </c>
      <c r="C175">
        <v>2116.0999999046298</v>
      </c>
      <c r="D175" t="s">
        <v>678</v>
      </c>
      <c r="E175" t="s">
        <v>679</v>
      </c>
      <c r="F175">
        <v>5</v>
      </c>
      <c r="G175" t="s">
        <v>584</v>
      </c>
      <c r="H175" t="s">
        <v>354</v>
      </c>
      <c r="I175">
        <v>1657481366.5999999</v>
      </c>
      <c r="J175">
        <f t="shared" si="68"/>
        <v>4.2801089237828631E-3</v>
      </c>
      <c r="K175">
        <f t="shared" si="69"/>
        <v>4.2801089237828629</v>
      </c>
      <c r="L175">
        <f t="shared" si="70"/>
        <v>25.605669888480406</v>
      </c>
      <c r="M175">
        <f t="shared" si="71"/>
        <v>760.12966666666705</v>
      </c>
      <c r="N175">
        <f t="shared" si="72"/>
        <v>436.89240132215502</v>
      </c>
      <c r="O175">
        <f t="shared" si="73"/>
        <v>32.052062062843298</v>
      </c>
      <c r="P175">
        <f t="shared" si="74"/>
        <v>55.765957883628005</v>
      </c>
      <c r="Q175">
        <f t="shared" si="75"/>
        <v>0.14334724551778261</v>
      </c>
      <c r="R175">
        <f t="shared" si="76"/>
        <v>2.4194350689457025</v>
      </c>
      <c r="S175">
        <f t="shared" si="77"/>
        <v>0.13879057982006035</v>
      </c>
      <c r="T175">
        <f t="shared" si="78"/>
        <v>8.7141444771354326E-2</v>
      </c>
      <c r="U175">
        <f t="shared" si="79"/>
        <v>321.50802000000004</v>
      </c>
      <c r="V175">
        <f t="shared" si="80"/>
        <v>29.202351779883262</v>
      </c>
      <c r="W175">
        <f t="shared" si="81"/>
        <v>29.202351779883262</v>
      </c>
      <c r="X175">
        <f t="shared" si="82"/>
        <v>4.0691055495126589</v>
      </c>
      <c r="Y175">
        <f t="shared" si="83"/>
        <v>49.256002497871016</v>
      </c>
      <c r="Z175">
        <f t="shared" si="84"/>
        <v>1.8986887330587805</v>
      </c>
      <c r="AA175">
        <f t="shared" si="85"/>
        <v>3.854735741376591</v>
      </c>
      <c r="AB175">
        <f t="shared" si="86"/>
        <v>2.1704168164538782</v>
      </c>
      <c r="AC175">
        <f t="shared" si="87"/>
        <v>-188.75280353882425</v>
      </c>
      <c r="AD175">
        <f t="shared" si="88"/>
        <v>-121.75626097116015</v>
      </c>
      <c r="AE175">
        <f t="shared" si="89"/>
        <v>-11.050179920327146</v>
      </c>
      <c r="AF175">
        <f t="shared" si="90"/>
        <v>-5.1224430311492597E-2</v>
      </c>
      <c r="AG175">
        <f t="shared" si="91"/>
        <v>41.602899473800306</v>
      </c>
      <c r="AH175">
        <f t="shared" si="92"/>
        <v>4.3076311756318795</v>
      </c>
      <c r="AI175">
        <f t="shared" si="93"/>
        <v>25.605669888480406</v>
      </c>
      <c r="AJ175">
        <v>830.89823074371304</v>
      </c>
      <c r="AK175">
        <v>786.93962424242397</v>
      </c>
      <c r="AL175">
        <v>3.30871417007336</v>
      </c>
      <c r="AM175">
        <v>64.966146581853195</v>
      </c>
      <c r="AN175">
        <f t="shared" si="94"/>
        <v>4.2801089237828629</v>
      </c>
      <c r="AO175">
        <v>20.821766422648398</v>
      </c>
      <c r="AP175">
        <v>25.87886</v>
      </c>
      <c r="AQ175">
        <v>-1.1863750007313699E-2</v>
      </c>
      <c r="AR175">
        <v>77.491526414042994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38616.628795154931</v>
      </c>
      <c r="AX175">
        <f t="shared" si="98"/>
        <v>1999.95</v>
      </c>
      <c r="AY175">
        <f t="shared" si="99"/>
        <v>1681.1579999999999</v>
      </c>
      <c r="AZ175">
        <f t="shared" si="100"/>
        <v>0.84060001500037496</v>
      </c>
      <c r="BA175">
        <f t="shared" si="101"/>
        <v>0.16075802895072377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1657481366.5999999</v>
      </c>
      <c r="BH175">
        <v>760.12966666666705</v>
      </c>
      <c r="BI175">
        <v>813.98333333333301</v>
      </c>
      <c r="BJ175">
        <v>25.880477777777799</v>
      </c>
      <c r="BK175">
        <v>20.845011111111099</v>
      </c>
      <c r="BL175">
        <v>750.43566666666698</v>
      </c>
      <c r="BM175">
        <v>25.463511111111099</v>
      </c>
      <c r="BN175">
        <v>499.99111111111102</v>
      </c>
      <c r="BO175">
        <v>73.312366666666705</v>
      </c>
      <c r="BP175">
        <v>5.1376822222222202E-2</v>
      </c>
      <c r="BQ175">
        <v>28.268899999999999</v>
      </c>
      <c r="BR175">
        <v>28.128911111111101</v>
      </c>
      <c r="BS175">
        <v>999.9</v>
      </c>
      <c r="BT175">
        <v>0</v>
      </c>
      <c r="BU175">
        <v>0</v>
      </c>
      <c r="BV175">
        <v>10003.8888888889</v>
      </c>
      <c r="BW175">
        <v>0</v>
      </c>
      <c r="BX175">
        <v>2376.9511111111101</v>
      </c>
      <c r="BY175">
        <v>-53.853566666666701</v>
      </c>
      <c r="BZ175">
        <v>780.32488888888895</v>
      </c>
      <c r="CA175">
        <v>831.31211111111099</v>
      </c>
      <c r="CB175">
        <v>5.0354822222222202</v>
      </c>
      <c r="CC175">
        <v>813.98333333333301</v>
      </c>
      <c r="CD175">
        <v>20.845011111111099</v>
      </c>
      <c r="CE175">
        <v>1.8973588888888899</v>
      </c>
      <c r="CF175">
        <v>1.52819777777778</v>
      </c>
      <c r="CG175">
        <v>16.612833333333299</v>
      </c>
      <c r="CH175">
        <v>13.253222222222201</v>
      </c>
      <c r="CI175">
        <v>1999.95</v>
      </c>
      <c r="CJ175">
        <v>0.97999733333333305</v>
      </c>
      <c r="CK175">
        <v>2.00025111111111E-2</v>
      </c>
      <c r="CL175">
        <v>0</v>
      </c>
      <c r="CM175">
        <v>2.3439000000000001</v>
      </c>
      <c r="CN175">
        <v>0</v>
      </c>
      <c r="CO175">
        <v>18285.4888888889</v>
      </c>
      <c r="CP175">
        <v>17299.7</v>
      </c>
      <c r="CQ175">
        <v>45.582999999999998</v>
      </c>
      <c r="CR175">
        <v>47.263777777777797</v>
      </c>
      <c r="CS175">
        <v>45.582999999999998</v>
      </c>
      <c r="CT175">
        <v>45.270666666666699</v>
      </c>
      <c r="CU175">
        <v>44.625</v>
      </c>
      <c r="CV175">
        <v>1959.95</v>
      </c>
      <c r="CW175">
        <v>40</v>
      </c>
      <c r="CX175">
        <v>0</v>
      </c>
      <c r="CY175">
        <v>1657481343.7</v>
      </c>
      <c r="CZ175">
        <v>0</v>
      </c>
      <c r="DA175">
        <v>0</v>
      </c>
      <c r="DB175" t="s">
        <v>356</v>
      </c>
      <c r="DC175">
        <v>1657313570</v>
      </c>
      <c r="DD175">
        <v>1657313571.5</v>
      </c>
      <c r="DE175">
        <v>0</v>
      </c>
      <c r="DF175">
        <v>-0.183</v>
      </c>
      <c r="DG175">
        <v>-4.0000000000000001E-3</v>
      </c>
      <c r="DH175">
        <v>8.7509999999999994</v>
      </c>
      <c r="DI175">
        <v>0.37</v>
      </c>
      <c r="DJ175">
        <v>417</v>
      </c>
      <c r="DK175">
        <v>25</v>
      </c>
      <c r="DL175">
        <v>0.7</v>
      </c>
      <c r="DM175">
        <v>0.09</v>
      </c>
      <c r="DN175">
        <v>-53.6280829268293</v>
      </c>
      <c r="DO175">
        <v>-3.4216954703833502</v>
      </c>
      <c r="DP175">
        <v>0.54022013530278201</v>
      </c>
      <c r="DQ175">
        <v>0</v>
      </c>
      <c r="DR175">
        <v>5.2568095121951197</v>
      </c>
      <c r="DS175">
        <v>-1.48543108013938</v>
      </c>
      <c r="DT175">
        <v>0.15146046562896401</v>
      </c>
      <c r="DU175">
        <v>0</v>
      </c>
      <c r="DV175">
        <v>0</v>
      </c>
      <c r="DW175">
        <v>2</v>
      </c>
      <c r="DX175" t="s">
        <v>363</v>
      </c>
      <c r="DY175">
        <v>2.9669300000000001</v>
      </c>
      <c r="DZ175">
        <v>2.7051099999999999</v>
      </c>
      <c r="EA175">
        <v>0.112596</v>
      </c>
      <c r="EB175">
        <v>0.118853</v>
      </c>
      <c r="EC175">
        <v>8.7779200000000002E-2</v>
      </c>
      <c r="ED175">
        <v>7.6114200000000007E-2</v>
      </c>
      <c r="EE175">
        <v>34129.199999999997</v>
      </c>
      <c r="EF175">
        <v>36935.5</v>
      </c>
      <c r="EG175">
        <v>34893.800000000003</v>
      </c>
      <c r="EH175">
        <v>38061.800000000003</v>
      </c>
      <c r="EI175">
        <v>45237.599999999999</v>
      </c>
      <c r="EJ175">
        <v>50823.4</v>
      </c>
      <c r="EK175">
        <v>54654.3</v>
      </c>
      <c r="EL175">
        <v>61093.8</v>
      </c>
      <c r="EM175">
        <v>1.8932</v>
      </c>
      <c r="EN175">
        <v>2.0261999999999998</v>
      </c>
      <c r="EO175">
        <v>5.8263500000000003E-2</v>
      </c>
      <c r="EP175">
        <v>0</v>
      </c>
      <c r="EQ175">
        <v>27.181100000000001</v>
      </c>
      <c r="ER175">
        <v>999.9</v>
      </c>
      <c r="ES175">
        <v>39.195</v>
      </c>
      <c r="ET175">
        <v>39.417999999999999</v>
      </c>
      <c r="EU175">
        <v>38.416499999999999</v>
      </c>
      <c r="EV175">
        <v>53.629600000000003</v>
      </c>
      <c r="EW175">
        <v>37.183500000000002</v>
      </c>
      <c r="EX175">
        <v>2</v>
      </c>
      <c r="EY175">
        <v>0.57148399999999999</v>
      </c>
      <c r="EZ175">
        <v>7.6069300000000002</v>
      </c>
      <c r="FA175">
        <v>19.9815</v>
      </c>
      <c r="FB175">
        <v>5.1993200000000002</v>
      </c>
      <c r="FC175">
        <v>12.0099</v>
      </c>
      <c r="FD175">
        <v>4.976</v>
      </c>
      <c r="FE175">
        <v>3.294</v>
      </c>
      <c r="FF175">
        <v>9999</v>
      </c>
      <c r="FG175">
        <v>9999</v>
      </c>
      <c r="FH175">
        <v>9999</v>
      </c>
      <c r="FI175">
        <v>583.4</v>
      </c>
      <c r="FJ175">
        <v>1.8631</v>
      </c>
      <c r="FK175">
        <v>1.8678300000000001</v>
      </c>
      <c r="FL175">
        <v>1.86755</v>
      </c>
      <c r="FM175">
        <v>1.86877</v>
      </c>
      <c r="FN175">
        <v>1.86957</v>
      </c>
      <c r="FO175">
        <v>1.86554</v>
      </c>
      <c r="FP175">
        <v>1.8666100000000001</v>
      </c>
      <c r="FQ175">
        <v>1.86798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9.7469999999999999</v>
      </c>
      <c r="GF175">
        <v>0.4163</v>
      </c>
      <c r="GG175">
        <v>4.1364293666523597</v>
      </c>
      <c r="GH175">
        <v>8.4522687725487305E-3</v>
      </c>
      <c r="GI175">
        <v>-1.6959636708711599E-6</v>
      </c>
      <c r="GJ175">
        <v>4.0157175029199598E-10</v>
      </c>
      <c r="GK175">
        <v>-9.3331712570041497E-2</v>
      </c>
      <c r="GL175">
        <v>-1.2380171323446701E-2</v>
      </c>
      <c r="GM175">
        <v>1.4613783029802699E-3</v>
      </c>
      <c r="GN175">
        <v>-7.38890925161513E-6</v>
      </c>
      <c r="GO175">
        <v>15</v>
      </c>
      <c r="GP175">
        <v>2141</v>
      </c>
      <c r="GQ175">
        <v>1</v>
      </c>
      <c r="GR175">
        <v>40</v>
      </c>
      <c r="GS175">
        <v>2796.7</v>
      </c>
      <c r="GT175">
        <v>2796.6</v>
      </c>
      <c r="GU175">
        <v>2.2888199999999999</v>
      </c>
      <c r="GV175">
        <v>2.677</v>
      </c>
      <c r="GW175">
        <v>2.2485400000000002</v>
      </c>
      <c r="GX175">
        <v>2.7404799999999998</v>
      </c>
      <c r="GY175">
        <v>1.9958499999999999</v>
      </c>
      <c r="GZ175">
        <v>2.4157700000000002</v>
      </c>
      <c r="HA175">
        <v>42.697400000000002</v>
      </c>
      <c r="HB175">
        <v>13.256399999999999</v>
      </c>
      <c r="HC175">
        <v>18</v>
      </c>
      <c r="HD175">
        <v>499.66399999999999</v>
      </c>
      <c r="HE175">
        <v>590.93700000000001</v>
      </c>
      <c r="HF175">
        <v>19.3828</v>
      </c>
      <c r="HG175">
        <v>33.936300000000003</v>
      </c>
      <c r="HH175">
        <v>30.0016</v>
      </c>
      <c r="HI175">
        <v>33.807499999999997</v>
      </c>
      <c r="HJ175">
        <v>33.724899999999998</v>
      </c>
      <c r="HK175">
        <v>45.803199999999997</v>
      </c>
      <c r="HL175">
        <v>42.453600000000002</v>
      </c>
      <c r="HM175">
        <v>0</v>
      </c>
      <c r="HN175">
        <v>19.308900000000001</v>
      </c>
      <c r="HO175">
        <v>843.43899999999996</v>
      </c>
      <c r="HP175">
        <v>21.051100000000002</v>
      </c>
      <c r="HQ175">
        <v>101.306</v>
      </c>
      <c r="HR175">
        <v>101.663</v>
      </c>
    </row>
    <row r="176" spans="1:226" x14ac:dyDescent="0.2">
      <c r="A176">
        <v>160</v>
      </c>
      <c r="B176">
        <v>1657481374.0999999</v>
      </c>
      <c r="C176">
        <v>2121.0999999046298</v>
      </c>
      <c r="D176" t="s">
        <v>680</v>
      </c>
      <c r="E176" t="s">
        <v>681</v>
      </c>
      <c r="F176">
        <v>5</v>
      </c>
      <c r="G176" t="s">
        <v>584</v>
      </c>
      <c r="H176" t="s">
        <v>354</v>
      </c>
      <c r="I176">
        <v>1657481371.3</v>
      </c>
      <c r="J176">
        <f t="shared" si="68"/>
        <v>4.1942088878410538E-3</v>
      </c>
      <c r="K176">
        <f t="shared" si="69"/>
        <v>4.1942088878410537</v>
      </c>
      <c r="L176">
        <f t="shared" si="70"/>
        <v>25.715002891088478</v>
      </c>
      <c r="M176">
        <f t="shared" si="71"/>
        <v>775.36500000000001</v>
      </c>
      <c r="N176">
        <f t="shared" si="72"/>
        <v>443.49052145563547</v>
      </c>
      <c r="O176">
        <f t="shared" si="73"/>
        <v>32.536512081196577</v>
      </c>
      <c r="P176">
        <f t="shared" si="74"/>
        <v>56.8843559655663</v>
      </c>
      <c r="Q176">
        <f t="shared" si="75"/>
        <v>0.14004382363605453</v>
      </c>
      <c r="R176">
        <f t="shared" si="76"/>
        <v>2.4185519935280988</v>
      </c>
      <c r="S176">
        <f t="shared" si="77"/>
        <v>0.13568978584395053</v>
      </c>
      <c r="T176">
        <f t="shared" si="78"/>
        <v>8.5186032820691648E-2</v>
      </c>
      <c r="U176">
        <f t="shared" si="79"/>
        <v>321.51695760000001</v>
      </c>
      <c r="V176">
        <f t="shared" si="80"/>
        <v>29.220669245478295</v>
      </c>
      <c r="W176">
        <f t="shared" si="81"/>
        <v>29.220669245478295</v>
      </c>
      <c r="X176">
        <f t="shared" si="82"/>
        <v>4.0734141236650681</v>
      </c>
      <c r="Y176">
        <f t="shared" si="83"/>
        <v>49.262633093151301</v>
      </c>
      <c r="Z176">
        <f t="shared" si="84"/>
        <v>1.8979822488523745</v>
      </c>
      <c r="AA176">
        <f t="shared" si="85"/>
        <v>3.8527827882514059</v>
      </c>
      <c r="AB176">
        <f t="shared" si="86"/>
        <v>2.1754318748126935</v>
      </c>
      <c r="AC176">
        <f t="shared" si="87"/>
        <v>-184.96461195379047</v>
      </c>
      <c r="AD176">
        <f t="shared" si="88"/>
        <v>-125.23590439880741</v>
      </c>
      <c r="AE176">
        <f t="shared" si="89"/>
        <v>-11.370675068693256</v>
      </c>
      <c r="AF176">
        <f t="shared" si="90"/>
        <v>-5.4233821291091999E-2</v>
      </c>
      <c r="AG176">
        <f t="shared" si="91"/>
        <v>41.92972599194286</v>
      </c>
      <c r="AH176">
        <f t="shared" si="92"/>
        <v>4.1758126524373864</v>
      </c>
      <c r="AI176">
        <f t="shared" si="93"/>
        <v>25.715002891088478</v>
      </c>
      <c r="AJ176">
        <v>847.95245953025005</v>
      </c>
      <c r="AK176">
        <v>803.66855757575695</v>
      </c>
      <c r="AL176">
        <v>3.3579472175422298</v>
      </c>
      <c r="AM176">
        <v>64.966146581853195</v>
      </c>
      <c r="AN176">
        <f t="shared" si="94"/>
        <v>4.1942088878410537</v>
      </c>
      <c r="AO176">
        <v>20.963378497121699</v>
      </c>
      <c r="AP176">
        <v>25.875650303030302</v>
      </c>
      <c r="AQ176">
        <v>-2.0893097966010001E-3</v>
      </c>
      <c r="AR176">
        <v>77.491526414042994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38596.243792738533</v>
      </c>
      <c r="AX176">
        <f t="shared" si="98"/>
        <v>2000.0060000000001</v>
      </c>
      <c r="AY176">
        <f t="shared" si="99"/>
        <v>1681.2050400000001</v>
      </c>
      <c r="AZ176">
        <f t="shared" si="100"/>
        <v>0.84059999820000542</v>
      </c>
      <c r="BA176">
        <f t="shared" si="101"/>
        <v>0.16075799652601042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1657481371.3</v>
      </c>
      <c r="BH176">
        <v>775.36500000000001</v>
      </c>
      <c r="BI176">
        <v>829.56579999999997</v>
      </c>
      <c r="BJ176">
        <v>25.870539999999998</v>
      </c>
      <c r="BK176">
        <v>20.98922</v>
      </c>
      <c r="BL176">
        <v>765.57150000000001</v>
      </c>
      <c r="BM176">
        <v>25.45402</v>
      </c>
      <c r="BN176">
        <v>500.00189999999998</v>
      </c>
      <c r="BO176">
        <v>73.312939999999998</v>
      </c>
      <c r="BP176">
        <v>5.1676619999999999E-2</v>
      </c>
      <c r="BQ176">
        <v>28.260190000000001</v>
      </c>
      <c r="BR176">
        <v>28.133980000000001</v>
      </c>
      <c r="BS176">
        <v>999.9</v>
      </c>
      <c r="BT176">
        <v>0</v>
      </c>
      <c r="BU176">
        <v>0</v>
      </c>
      <c r="BV176">
        <v>9998</v>
      </c>
      <c r="BW176">
        <v>0</v>
      </c>
      <c r="BX176">
        <v>2376.442</v>
      </c>
      <c r="BY176">
        <v>-54.200839999999999</v>
      </c>
      <c r="BZ176">
        <v>795.95669999999996</v>
      </c>
      <c r="CA176">
        <v>847.35140000000001</v>
      </c>
      <c r="CB176">
        <v>4.8813180000000003</v>
      </c>
      <c r="CC176">
        <v>829.56579999999997</v>
      </c>
      <c r="CD176">
        <v>20.98922</v>
      </c>
      <c r="CE176">
        <v>1.8966460000000001</v>
      </c>
      <c r="CF176">
        <v>1.5387820000000001</v>
      </c>
      <c r="CG176">
        <v>16.606909999999999</v>
      </c>
      <c r="CH176">
        <v>13.35899</v>
      </c>
      <c r="CI176">
        <v>2000.0060000000001</v>
      </c>
      <c r="CJ176">
        <v>0.97999800000000004</v>
      </c>
      <c r="CK176">
        <v>2.00018E-2</v>
      </c>
      <c r="CL176">
        <v>0</v>
      </c>
      <c r="CM176">
        <v>2.2495599999999998</v>
      </c>
      <c r="CN176">
        <v>0</v>
      </c>
      <c r="CO176">
        <v>18298.18</v>
      </c>
      <c r="CP176">
        <v>17300.21</v>
      </c>
      <c r="CQ176">
        <v>45.612400000000001</v>
      </c>
      <c r="CR176">
        <v>47.305799999999998</v>
      </c>
      <c r="CS176">
        <v>45.599800000000002</v>
      </c>
      <c r="CT176">
        <v>45.311999999999998</v>
      </c>
      <c r="CU176">
        <v>44.643599999999999</v>
      </c>
      <c r="CV176">
        <v>1960.0060000000001</v>
      </c>
      <c r="CW176">
        <v>40</v>
      </c>
      <c r="CX176">
        <v>0</v>
      </c>
      <c r="CY176">
        <v>1657481348.5</v>
      </c>
      <c r="CZ176">
        <v>0</v>
      </c>
      <c r="DA176">
        <v>0</v>
      </c>
      <c r="DB176" t="s">
        <v>356</v>
      </c>
      <c r="DC176">
        <v>1657313570</v>
      </c>
      <c r="DD176">
        <v>1657313571.5</v>
      </c>
      <c r="DE176">
        <v>0</v>
      </c>
      <c r="DF176">
        <v>-0.183</v>
      </c>
      <c r="DG176">
        <v>-4.0000000000000001E-3</v>
      </c>
      <c r="DH176">
        <v>8.7509999999999994</v>
      </c>
      <c r="DI176">
        <v>0.37</v>
      </c>
      <c r="DJ176">
        <v>417</v>
      </c>
      <c r="DK176">
        <v>25</v>
      </c>
      <c r="DL176">
        <v>0.7</v>
      </c>
      <c r="DM176">
        <v>0.09</v>
      </c>
      <c r="DN176">
        <v>-53.869546341463398</v>
      </c>
      <c r="DO176">
        <v>-2.0271282229966099</v>
      </c>
      <c r="DP176">
        <v>0.39889107450014899</v>
      </c>
      <c r="DQ176">
        <v>0</v>
      </c>
      <c r="DR176">
        <v>5.1319663414634098</v>
      </c>
      <c r="DS176">
        <v>-1.70864905923345</v>
      </c>
      <c r="DT176">
        <v>0.17240687024050799</v>
      </c>
      <c r="DU176">
        <v>0</v>
      </c>
      <c r="DV176">
        <v>0</v>
      </c>
      <c r="DW176">
        <v>2</v>
      </c>
      <c r="DX176" t="s">
        <v>363</v>
      </c>
      <c r="DY176">
        <v>2.9664700000000002</v>
      </c>
      <c r="DZ176">
        <v>2.7055699999999998</v>
      </c>
      <c r="EA176">
        <v>0.114208</v>
      </c>
      <c r="EB176">
        <v>0.12045599999999999</v>
      </c>
      <c r="EC176">
        <v>8.7792400000000007E-2</v>
      </c>
      <c r="ED176">
        <v>7.6559799999999997E-2</v>
      </c>
      <c r="EE176">
        <v>34066.6</v>
      </c>
      <c r="EF176">
        <v>36867.300000000003</v>
      </c>
      <c r="EG176">
        <v>34893.199999999997</v>
      </c>
      <c r="EH176">
        <v>38060.9</v>
      </c>
      <c r="EI176">
        <v>45236.9</v>
      </c>
      <c r="EJ176">
        <v>50797.3</v>
      </c>
      <c r="EK176">
        <v>54654.3</v>
      </c>
      <c r="EL176">
        <v>61091.8</v>
      </c>
      <c r="EM176">
        <v>1.8937999999999999</v>
      </c>
      <c r="EN176">
        <v>2.0266000000000002</v>
      </c>
      <c r="EO176">
        <v>5.8233699999999999E-2</v>
      </c>
      <c r="EP176">
        <v>0</v>
      </c>
      <c r="EQ176">
        <v>27.188099999999999</v>
      </c>
      <c r="ER176">
        <v>999.9</v>
      </c>
      <c r="ES176">
        <v>39.170999999999999</v>
      </c>
      <c r="ET176">
        <v>39.417999999999999</v>
      </c>
      <c r="EU176">
        <v>38.395000000000003</v>
      </c>
      <c r="EV176">
        <v>53.7896</v>
      </c>
      <c r="EW176">
        <v>37.1995</v>
      </c>
      <c r="EX176">
        <v>2</v>
      </c>
      <c r="EY176">
        <v>0.573963</v>
      </c>
      <c r="EZ176">
        <v>7.8161199999999997</v>
      </c>
      <c r="FA176">
        <v>19.9726</v>
      </c>
      <c r="FB176">
        <v>5.1981200000000003</v>
      </c>
      <c r="FC176">
        <v>12.0099</v>
      </c>
      <c r="FD176">
        <v>4.9752000000000001</v>
      </c>
      <c r="FE176">
        <v>3.294</v>
      </c>
      <c r="FF176">
        <v>9999</v>
      </c>
      <c r="FG176">
        <v>9999</v>
      </c>
      <c r="FH176">
        <v>9999</v>
      </c>
      <c r="FI176">
        <v>583.4</v>
      </c>
      <c r="FJ176">
        <v>1.86313</v>
      </c>
      <c r="FK176">
        <v>1.8678300000000001</v>
      </c>
      <c r="FL176">
        <v>1.8676200000000001</v>
      </c>
      <c r="FM176">
        <v>1.8687400000000001</v>
      </c>
      <c r="FN176">
        <v>1.86951</v>
      </c>
      <c r="FO176">
        <v>1.86554</v>
      </c>
      <c r="FP176">
        <v>1.8666100000000001</v>
      </c>
      <c r="FQ176">
        <v>1.86798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9.8520000000000003</v>
      </c>
      <c r="GF176">
        <v>0.4168</v>
      </c>
      <c r="GG176">
        <v>4.1364293666523597</v>
      </c>
      <c r="GH176">
        <v>8.4522687725487305E-3</v>
      </c>
      <c r="GI176">
        <v>-1.6959636708711599E-6</v>
      </c>
      <c r="GJ176">
        <v>4.0157175029199598E-10</v>
      </c>
      <c r="GK176">
        <v>-9.3331712570041497E-2</v>
      </c>
      <c r="GL176">
        <v>-1.2380171323446701E-2</v>
      </c>
      <c r="GM176">
        <v>1.4613783029802699E-3</v>
      </c>
      <c r="GN176">
        <v>-7.38890925161513E-6</v>
      </c>
      <c r="GO176">
        <v>15</v>
      </c>
      <c r="GP176">
        <v>2141</v>
      </c>
      <c r="GQ176">
        <v>1</v>
      </c>
      <c r="GR176">
        <v>40</v>
      </c>
      <c r="GS176">
        <v>2796.7</v>
      </c>
      <c r="GT176">
        <v>2796.7</v>
      </c>
      <c r="GU176">
        <v>2.32666</v>
      </c>
      <c r="GV176">
        <v>2.6684600000000001</v>
      </c>
      <c r="GW176">
        <v>2.2485400000000002</v>
      </c>
      <c r="GX176">
        <v>2.7404799999999998</v>
      </c>
      <c r="GY176">
        <v>1.9958499999999999</v>
      </c>
      <c r="GZ176">
        <v>2.4243199999999998</v>
      </c>
      <c r="HA176">
        <v>42.724200000000003</v>
      </c>
      <c r="HB176">
        <v>13.2477</v>
      </c>
      <c r="HC176">
        <v>18</v>
      </c>
      <c r="HD176">
        <v>500.14600000000002</v>
      </c>
      <c r="HE176">
        <v>591.36300000000006</v>
      </c>
      <c r="HF176">
        <v>19.244700000000002</v>
      </c>
      <c r="HG176">
        <v>33.946100000000001</v>
      </c>
      <c r="HH176">
        <v>30.001999999999999</v>
      </c>
      <c r="HI176">
        <v>33.817100000000003</v>
      </c>
      <c r="HJ176">
        <v>33.737000000000002</v>
      </c>
      <c r="HK176">
        <v>46.563000000000002</v>
      </c>
      <c r="HL176">
        <v>42.453600000000002</v>
      </c>
      <c r="HM176">
        <v>0</v>
      </c>
      <c r="HN176">
        <v>19.174900000000001</v>
      </c>
      <c r="HO176">
        <v>856.89</v>
      </c>
      <c r="HP176">
        <v>21.169499999999999</v>
      </c>
      <c r="HQ176">
        <v>101.30500000000001</v>
      </c>
      <c r="HR176">
        <v>101.661</v>
      </c>
    </row>
    <row r="177" spans="1:226" x14ac:dyDescent="0.2">
      <c r="A177">
        <v>161</v>
      </c>
      <c r="B177">
        <v>1657481379.0999999</v>
      </c>
      <c r="C177">
        <v>2126.0999999046298</v>
      </c>
      <c r="D177" t="s">
        <v>682</v>
      </c>
      <c r="E177" t="s">
        <v>683</v>
      </c>
      <c r="F177">
        <v>5</v>
      </c>
      <c r="G177" t="s">
        <v>584</v>
      </c>
      <c r="H177" t="s">
        <v>354</v>
      </c>
      <c r="I177">
        <v>1657481376.5999999</v>
      </c>
      <c r="J177">
        <f t="shared" si="68"/>
        <v>4.0786686464240312E-3</v>
      </c>
      <c r="K177">
        <f t="shared" si="69"/>
        <v>4.0786686464240312</v>
      </c>
      <c r="L177">
        <f t="shared" si="70"/>
        <v>26.105118629524355</v>
      </c>
      <c r="M177">
        <f t="shared" si="71"/>
        <v>792.651444444444</v>
      </c>
      <c r="N177">
        <f t="shared" si="72"/>
        <v>445.70466858711853</v>
      </c>
      <c r="O177">
        <f t="shared" si="73"/>
        <v>32.698637881171301</v>
      </c>
      <c r="P177">
        <f t="shared" si="74"/>
        <v>58.152010455798333</v>
      </c>
      <c r="Q177">
        <f t="shared" si="75"/>
        <v>0.13553989107602327</v>
      </c>
      <c r="R177">
        <f t="shared" si="76"/>
        <v>2.4233222746983456</v>
      </c>
      <c r="S177">
        <f t="shared" si="77"/>
        <v>0.13146479146712084</v>
      </c>
      <c r="T177">
        <f t="shared" si="78"/>
        <v>8.2521420423756139E-2</v>
      </c>
      <c r="U177">
        <f t="shared" si="79"/>
        <v>321.51759599999997</v>
      </c>
      <c r="V177">
        <f t="shared" si="80"/>
        <v>29.252170651667495</v>
      </c>
      <c r="W177">
        <f t="shared" si="81"/>
        <v>29.252170651667495</v>
      </c>
      <c r="X177">
        <f t="shared" si="82"/>
        <v>4.0808330836825322</v>
      </c>
      <c r="Y177">
        <f t="shared" si="83"/>
        <v>49.256641589449792</v>
      </c>
      <c r="Z177">
        <f t="shared" si="84"/>
        <v>1.897470350557775</v>
      </c>
      <c r="AA177">
        <f t="shared" si="85"/>
        <v>3.8522121876944846</v>
      </c>
      <c r="AB177">
        <f t="shared" si="86"/>
        <v>2.1833627331247571</v>
      </c>
      <c r="AC177">
        <f t="shared" si="87"/>
        <v>-179.86928730729977</v>
      </c>
      <c r="AD177">
        <f t="shared" si="88"/>
        <v>-129.93102051874487</v>
      </c>
      <c r="AE177">
        <f t="shared" si="89"/>
        <v>-11.775438489014849</v>
      </c>
      <c r="AF177">
        <f t="shared" si="90"/>
        <v>-5.8150315059521063E-2</v>
      </c>
      <c r="AG177">
        <f t="shared" si="91"/>
        <v>42.25517886425915</v>
      </c>
      <c r="AH177">
        <f t="shared" si="92"/>
        <v>4.0965933163504422</v>
      </c>
      <c r="AI177">
        <f t="shared" si="93"/>
        <v>26.105118629524355</v>
      </c>
      <c r="AJ177">
        <v>865.03931812063001</v>
      </c>
      <c r="AK177">
        <v>820.36768484848506</v>
      </c>
      <c r="AL177">
        <v>3.3336039016486598</v>
      </c>
      <c r="AM177">
        <v>64.966146581853195</v>
      </c>
      <c r="AN177">
        <f t="shared" si="94"/>
        <v>4.0786686464240312</v>
      </c>
      <c r="AO177">
        <v>21.050215180393899</v>
      </c>
      <c r="AP177">
        <v>25.8545266666667</v>
      </c>
      <c r="AQ177">
        <v>-8.0616520233597298E-3</v>
      </c>
      <c r="AR177">
        <v>77.491526414042994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38712.799700076917</v>
      </c>
      <c r="AX177">
        <f t="shared" si="98"/>
        <v>2000.01</v>
      </c>
      <c r="AY177">
        <f t="shared" si="99"/>
        <v>1681.2084</v>
      </c>
      <c r="AZ177">
        <f t="shared" si="100"/>
        <v>0.84059999700001498</v>
      </c>
      <c r="BA177">
        <f t="shared" si="101"/>
        <v>0.16075799421002893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1657481376.5999999</v>
      </c>
      <c r="BH177">
        <v>792.651444444444</v>
      </c>
      <c r="BI177">
        <v>847.25311111111102</v>
      </c>
      <c r="BJ177">
        <v>25.863811111111101</v>
      </c>
      <c r="BK177">
        <v>21.075144444444401</v>
      </c>
      <c r="BL177">
        <v>782.74566666666703</v>
      </c>
      <c r="BM177">
        <v>25.447600000000001</v>
      </c>
      <c r="BN177">
        <v>500.01055555555598</v>
      </c>
      <c r="BO177">
        <v>73.312655555555594</v>
      </c>
      <c r="BP177">
        <v>5.1255988888888902E-2</v>
      </c>
      <c r="BQ177">
        <v>28.257644444444399</v>
      </c>
      <c r="BR177">
        <v>28.159566666666699</v>
      </c>
      <c r="BS177">
        <v>999.9</v>
      </c>
      <c r="BT177">
        <v>0</v>
      </c>
      <c r="BU177">
        <v>0</v>
      </c>
      <c r="BV177">
        <v>10029.4444444444</v>
      </c>
      <c r="BW177">
        <v>0</v>
      </c>
      <c r="BX177">
        <v>2376.0155555555598</v>
      </c>
      <c r="BY177">
        <v>-54.601766666666698</v>
      </c>
      <c r="BZ177">
        <v>813.69688888888902</v>
      </c>
      <c r="CA177">
        <v>865.49388888888905</v>
      </c>
      <c r="CB177">
        <v>4.7886711111111104</v>
      </c>
      <c r="CC177">
        <v>847.25311111111102</v>
      </c>
      <c r="CD177">
        <v>21.075144444444401</v>
      </c>
      <c r="CE177">
        <v>1.89614666666667</v>
      </c>
      <c r="CF177">
        <v>1.54507333333333</v>
      </c>
      <c r="CG177">
        <v>16.6027555555556</v>
      </c>
      <c r="CH177">
        <v>13.4216333333333</v>
      </c>
      <c r="CI177">
        <v>2000.01</v>
      </c>
      <c r="CJ177">
        <v>0.97999800000000004</v>
      </c>
      <c r="CK177">
        <v>2.00018E-2</v>
      </c>
      <c r="CL177">
        <v>0</v>
      </c>
      <c r="CM177">
        <v>2.2783888888888901</v>
      </c>
      <c r="CN177">
        <v>0</v>
      </c>
      <c r="CO177">
        <v>18305.355555555601</v>
      </c>
      <c r="CP177">
        <v>17300.222222222201</v>
      </c>
      <c r="CQ177">
        <v>45.625</v>
      </c>
      <c r="CR177">
        <v>47.311999999999998</v>
      </c>
      <c r="CS177">
        <v>45.625</v>
      </c>
      <c r="CT177">
        <v>45.311999999999998</v>
      </c>
      <c r="CU177">
        <v>44.686999999999998</v>
      </c>
      <c r="CV177">
        <v>1960.01</v>
      </c>
      <c r="CW177">
        <v>40</v>
      </c>
      <c r="CX177">
        <v>0</v>
      </c>
      <c r="CY177">
        <v>1657481353.9000001</v>
      </c>
      <c r="CZ177">
        <v>0</v>
      </c>
      <c r="DA177">
        <v>0</v>
      </c>
      <c r="DB177" t="s">
        <v>356</v>
      </c>
      <c r="DC177">
        <v>1657313570</v>
      </c>
      <c r="DD177">
        <v>1657313571.5</v>
      </c>
      <c r="DE177">
        <v>0</v>
      </c>
      <c r="DF177">
        <v>-0.183</v>
      </c>
      <c r="DG177">
        <v>-4.0000000000000001E-3</v>
      </c>
      <c r="DH177">
        <v>8.7509999999999994</v>
      </c>
      <c r="DI177">
        <v>0.37</v>
      </c>
      <c r="DJ177">
        <v>417</v>
      </c>
      <c r="DK177">
        <v>25</v>
      </c>
      <c r="DL177">
        <v>0.7</v>
      </c>
      <c r="DM177">
        <v>0.09</v>
      </c>
      <c r="DN177">
        <v>-54.181631707317102</v>
      </c>
      <c r="DO177">
        <v>-2.4902216027875399</v>
      </c>
      <c r="DP177">
        <v>0.38510011079732198</v>
      </c>
      <c r="DQ177">
        <v>0</v>
      </c>
      <c r="DR177">
        <v>4.9687975609756103</v>
      </c>
      <c r="DS177">
        <v>-1.42234034843204</v>
      </c>
      <c r="DT177">
        <v>0.14376498735496501</v>
      </c>
      <c r="DU177">
        <v>0</v>
      </c>
      <c r="DV177">
        <v>0</v>
      </c>
      <c r="DW177">
        <v>2</v>
      </c>
      <c r="DX177" t="s">
        <v>363</v>
      </c>
      <c r="DY177">
        <v>2.9666700000000001</v>
      </c>
      <c r="DZ177">
        <v>2.7057799999999999</v>
      </c>
      <c r="EA177">
        <v>0.115814</v>
      </c>
      <c r="EB177">
        <v>0.12204</v>
      </c>
      <c r="EC177">
        <v>8.77246E-2</v>
      </c>
      <c r="ED177">
        <v>7.6762899999999995E-2</v>
      </c>
      <c r="EE177">
        <v>34003.300000000003</v>
      </c>
      <c r="EF177">
        <v>36799.699999999997</v>
      </c>
      <c r="EG177">
        <v>34891.800000000003</v>
      </c>
      <c r="EH177">
        <v>38059.699999999997</v>
      </c>
      <c r="EI177">
        <v>45238.8</v>
      </c>
      <c r="EJ177">
        <v>50785</v>
      </c>
      <c r="EK177">
        <v>54652.5</v>
      </c>
      <c r="EL177">
        <v>61090.5</v>
      </c>
      <c r="EM177">
        <v>1.8934</v>
      </c>
      <c r="EN177">
        <v>2.0264000000000002</v>
      </c>
      <c r="EO177">
        <v>5.9455599999999997E-2</v>
      </c>
      <c r="EP177">
        <v>0</v>
      </c>
      <c r="EQ177">
        <v>27.197299999999998</v>
      </c>
      <c r="ER177">
        <v>999.9</v>
      </c>
      <c r="ES177">
        <v>39.146999999999998</v>
      </c>
      <c r="ET177">
        <v>39.427999999999997</v>
      </c>
      <c r="EU177">
        <v>38.391100000000002</v>
      </c>
      <c r="EV177">
        <v>53.409599999999998</v>
      </c>
      <c r="EW177">
        <v>37.203499999999998</v>
      </c>
      <c r="EX177">
        <v>2</v>
      </c>
      <c r="EY177">
        <v>0.57601599999999997</v>
      </c>
      <c r="EZ177">
        <v>8.11</v>
      </c>
      <c r="FA177">
        <v>19.959399999999999</v>
      </c>
      <c r="FB177">
        <v>5.1993200000000002</v>
      </c>
      <c r="FC177">
        <v>12.0099</v>
      </c>
      <c r="FD177">
        <v>4.976</v>
      </c>
      <c r="FE177">
        <v>3.294</v>
      </c>
      <c r="FF177">
        <v>9999</v>
      </c>
      <c r="FG177">
        <v>9999</v>
      </c>
      <c r="FH177">
        <v>9999</v>
      </c>
      <c r="FI177">
        <v>583.4</v>
      </c>
      <c r="FJ177">
        <v>1.8631</v>
      </c>
      <c r="FK177">
        <v>1.8678300000000001</v>
      </c>
      <c r="FL177">
        <v>1.8675200000000001</v>
      </c>
      <c r="FM177">
        <v>1.86877</v>
      </c>
      <c r="FN177">
        <v>1.86951</v>
      </c>
      <c r="FO177">
        <v>1.86554</v>
      </c>
      <c r="FP177">
        <v>1.8666100000000001</v>
      </c>
      <c r="FQ177">
        <v>1.86798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9.9580000000000002</v>
      </c>
      <c r="GF177">
        <v>0.41539999999999999</v>
      </c>
      <c r="GG177">
        <v>4.1364293666523597</v>
      </c>
      <c r="GH177">
        <v>8.4522687725487305E-3</v>
      </c>
      <c r="GI177">
        <v>-1.6959636708711599E-6</v>
      </c>
      <c r="GJ177">
        <v>4.0157175029199598E-10</v>
      </c>
      <c r="GK177">
        <v>-9.3331712570041497E-2</v>
      </c>
      <c r="GL177">
        <v>-1.2380171323446701E-2</v>
      </c>
      <c r="GM177">
        <v>1.4613783029802699E-3</v>
      </c>
      <c r="GN177">
        <v>-7.38890925161513E-6</v>
      </c>
      <c r="GO177">
        <v>15</v>
      </c>
      <c r="GP177">
        <v>2141</v>
      </c>
      <c r="GQ177">
        <v>1</v>
      </c>
      <c r="GR177">
        <v>40</v>
      </c>
      <c r="GS177">
        <v>2796.8</v>
      </c>
      <c r="GT177">
        <v>2796.8</v>
      </c>
      <c r="GU177">
        <v>2.36084</v>
      </c>
      <c r="GV177">
        <v>2.6696800000000001</v>
      </c>
      <c r="GW177">
        <v>2.2485400000000002</v>
      </c>
      <c r="GX177">
        <v>2.7392599999999998</v>
      </c>
      <c r="GY177">
        <v>1.9958499999999999</v>
      </c>
      <c r="GZ177">
        <v>2.4145500000000002</v>
      </c>
      <c r="HA177">
        <v>42.724200000000003</v>
      </c>
      <c r="HB177">
        <v>13.2302</v>
      </c>
      <c r="HC177">
        <v>18</v>
      </c>
      <c r="HD177">
        <v>499.94499999999999</v>
      </c>
      <c r="HE177">
        <v>591.29399999999998</v>
      </c>
      <c r="HF177">
        <v>19.114599999999999</v>
      </c>
      <c r="HG177">
        <v>33.957799999999999</v>
      </c>
      <c r="HH177">
        <v>30.001799999999999</v>
      </c>
      <c r="HI177">
        <v>33.825699999999998</v>
      </c>
      <c r="HJ177">
        <v>33.746000000000002</v>
      </c>
      <c r="HK177">
        <v>47.257100000000001</v>
      </c>
      <c r="HL177">
        <v>42.1633</v>
      </c>
      <c r="HM177">
        <v>0</v>
      </c>
      <c r="HN177">
        <v>19.027699999999999</v>
      </c>
      <c r="HO177">
        <v>877.20500000000004</v>
      </c>
      <c r="HP177">
        <v>21.302499999999998</v>
      </c>
      <c r="HQ177">
        <v>101.30200000000001</v>
      </c>
      <c r="HR177">
        <v>101.658</v>
      </c>
    </row>
    <row r="178" spans="1:226" x14ac:dyDescent="0.2">
      <c r="A178">
        <v>162</v>
      </c>
      <c r="B178">
        <v>1657481384.0999999</v>
      </c>
      <c r="C178">
        <v>2131.0999999046298</v>
      </c>
      <c r="D178" t="s">
        <v>684</v>
      </c>
      <c r="E178" t="s">
        <v>685</v>
      </c>
      <c r="F178">
        <v>5</v>
      </c>
      <c r="G178" t="s">
        <v>584</v>
      </c>
      <c r="H178" t="s">
        <v>354</v>
      </c>
      <c r="I178">
        <v>1657481381.3</v>
      </c>
      <c r="J178">
        <f t="shared" si="68"/>
        <v>3.945672871653874E-3</v>
      </c>
      <c r="K178">
        <f t="shared" si="69"/>
        <v>3.9456728716538736</v>
      </c>
      <c r="L178">
        <f t="shared" si="70"/>
        <v>26.186804992657304</v>
      </c>
      <c r="M178">
        <f t="shared" si="71"/>
        <v>808.1037</v>
      </c>
      <c r="N178">
        <f t="shared" si="72"/>
        <v>447.25936271349724</v>
      </c>
      <c r="O178">
        <f t="shared" si="73"/>
        <v>32.813211550917849</v>
      </c>
      <c r="P178">
        <f t="shared" si="74"/>
        <v>59.286579273165991</v>
      </c>
      <c r="Q178">
        <f t="shared" si="75"/>
        <v>0.13034654208158294</v>
      </c>
      <c r="R178">
        <f t="shared" si="76"/>
        <v>2.418716007113574</v>
      </c>
      <c r="S178">
        <f t="shared" si="77"/>
        <v>0.12656610099543042</v>
      </c>
      <c r="T178">
        <f t="shared" si="78"/>
        <v>7.9434337804812571E-2</v>
      </c>
      <c r="U178">
        <f t="shared" si="79"/>
        <v>321.51759599999997</v>
      </c>
      <c r="V178">
        <f t="shared" si="80"/>
        <v>29.288989992382909</v>
      </c>
      <c r="W178">
        <f t="shared" si="81"/>
        <v>29.288989992382909</v>
      </c>
      <c r="X178">
        <f t="shared" si="82"/>
        <v>4.089519410627009</v>
      </c>
      <c r="Y178">
        <f t="shared" si="83"/>
        <v>49.227635734944919</v>
      </c>
      <c r="Z178">
        <f t="shared" si="84"/>
        <v>1.8956718058779038</v>
      </c>
      <c r="AA178">
        <f t="shared" si="85"/>
        <v>3.8508284575857354</v>
      </c>
      <c r="AB178">
        <f t="shared" si="86"/>
        <v>2.1938476047491049</v>
      </c>
      <c r="AC178">
        <f t="shared" si="87"/>
        <v>-174.00417363993583</v>
      </c>
      <c r="AD178">
        <f t="shared" si="88"/>
        <v>-135.29034249018383</v>
      </c>
      <c r="AE178">
        <f t="shared" si="89"/>
        <v>-12.286370012043569</v>
      </c>
      <c r="AF178">
        <f t="shared" si="90"/>
        <v>-6.3290142163253904E-2</v>
      </c>
      <c r="AG178">
        <f t="shared" si="91"/>
        <v>42.712519408316332</v>
      </c>
      <c r="AH178">
        <f t="shared" si="92"/>
        <v>3.9548110586348488</v>
      </c>
      <c r="AI178">
        <f t="shared" si="93"/>
        <v>26.186804992657304</v>
      </c>
      <c r="AJ178">
        <v>882.52265774374803</v>
      </c>
      <c r="AK178">
        <v>837.40684848484898</v>
      </c>
      <c r="AL178">
        <v>3.4211004748857001</v>
      </c>
      <c r="AM178">
        <v>64.966146581853195</v>
      </c>
      <c r="AN178">
        <f t="shared" si="94"/>
        <v>3.9456728716538736</v>
      </c>
      <c r="AO178">
        <v>21.1654835044884</v>
      </c>
      <c r="AP178">
        <v>25.835808484848499</v>
      </c>
      <c r="AQ178">
        <v>-1.2631906196372699E-2</v>
      </c>
      <c r="AR178">
        <v>77.491526414042994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38601.369231267017</v>
      </c>
      <c r="AX178">
        <f t="shared" si="98"/>
        <v>2000.01</v>
      </c>
      <c r="AY178">
        <f t="shared" si="99"/>
        <v>1681.2084</v>
      </c>
      <c r="AZ178">
        <f t="shared" si="100"/>
        <v>0.84059999700001498</v>
      </c>
      <c r="BA178">
        <f t="shared" si="101"/>
        <v>0.16075799421002893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1657481381.3</v>
      </c>
      <c r="BH178">
        <v>808.1037</v>
      </c>
      <c r="BI178">
        <v>863.20050000000003</v>
      </c>
      <c r="BJ178">
        <v>25.838889999999999</v>
      </c>
      <c r="BK178">
        <v>21.21518</v>
      </c>
      <c r="BL178">
        <v>798.09749999999997</v>
      </c>
      <c r="BM178">
        <v>25.42379</v>
      </c>
      <c r="BN178">
        <v>499.93920000000003</v>
      </c>
      <c r="BO178">
        <v>73.313519999999997</v>
      </c>
      <c r="BP178">
        <v>5.1543510000000001E-2</v>
      </c>
      <c r="BQ178">
        <v>28.251470000000001</v>
      </c>
      <c r="BR178">
        <v>28.154869999999999</v>
      </c>
      <c r="BS178">
        <v>999.9</v>
      </c>
      <c r="BT178">
        <v>0</v>
      </c>
      <c r="BU178">
        <v>0</v>
      </c>
      <c r="BV178">
        <v>9999</v>
      </c>
      <c r="BW178">
        <v>0</v>
      </c>
      <c r="BX178">
        <v>2376.6410000000001</v>
      </c>
      <c r="BY178">
        <v>-55.096989999999998</v>
      </c>
      <c r="BZ178">
        <v>829.53790000000004</v>
      </c>
      <c r="CA178">
        <v>881.91089999999997</v>
      </c>
      <c r="CB178">
        <v>4.6237009999999996</v>
      </c>
      <c r="CC178">
        <v>863.20050000000003</v>
      </c>
      <c r="CD178">
        <v>21.21518</v>
      </c>
      <c r="CE178">
        <v>1.894339</v>
      </c>
      <c r="CF178">
        <v>1.555358</v>
      </c>
      <c r="CG178">
        <v>16.587789999999998</v>
      </c>
      <c r="CH178">
        <v>13.523429999999999</v>
      </c>
      <c r="CI178">
        <v>2000.01</v>
      </c>
      <c r="CJ178">
        <v>0.97999800000000004</v>
      </c>
      <c r="CK178">
        <v>2.00018E-2</v>
      </c>
      <c r="CL178">
        <v>0</v>
      </c>
      <c r="CM178">
        <v>2.3729100000000001</v>
      </c>
      <c r="CN178">
        <v>0</v>
      </c>
      <c r="CO178">
        <v>18308.52</v>
      </c>
      <c r="CP178">
        <v>17300.23</v>
      </c>
      <c r="CQ178">
        <v>45.625</v>
      </c>
      <c r="CR178">
        <v>47.324599999999997</v>
      </c>
      <c r="CS178">
        <v>45.625</v>
      </c>
      <c r="CT178">
        <v>45.311999999999998</v>
      </c>
      <c r="CU178">
        <v>44.686999999999998</v>
      </c>
      <c r="CV178">
        <v>1960.01</v>
      </c>
      <c r="CW178">
        <v>40</v>
      </c>
      <c r="CX178">
        <v>0</v>
      </c>
      <c r="CY178">
        <v>1657481358.7</v>
      </c>
      <c r="CZ178">
        <v>0</v>
      </c>
      <c r="DA178">
        <v>0</v>
      </c>
      <c r="DB178" t="s">
        <v>356</v>
      </c>
      <c r="DC178">
        <v>1657313570</v>
      </c>
      <c r="DD178">
        <v>1657313571.5</v>
      </c>
      <c r="DE178">
        <v>0</v>
      </c>
      <c r="DF178">
        <v>-0.183</v>
      </c>
      <c r="DG178">
        <v>-4.0000000000000001E-3</v>
      </c>
      <c r="DH178">
        <v>8.7509999999999994</v>
      </c>
      <c r="DI178">
        <v>0.37</v>
      </c>
      <c r="DJ178">
        <v>417</v>
      </c>
      <c r="DK178">
        <v>25</v>
      </c>
      <c r="DL178">
        <v>0.7</v>
      </c>
      <c r="DM178">
        <v>0.09</v>
      </c>
      <c r="DN178">
        <v>-54.399578048780498</v>
      </c>
      <c r="DO178">
        <v>-3.6455560975608199</v>
      </c>
      <c r="DP178">
        <v>0.45855743290698198</v>
      </c>
      <c r="DQ178">
        <v>0</v>
      </c>
      <c r="DR178">
        <v>4.8712970731707301</v>
      </c>
      <c r="DS178">
        <v>-1.6236217421602801</v>
      </c>
      <c r="DT178">
        <v>0.16375231128130799</v>
      </c>
      <c r="DU178">
        <v>0</v>
      </c>
      <c r="DV178">
        <v>0</v>
      </c>
      <c r="DW178">
        <v>2</v>
      </c>
      <c r="DX178" t="s">
        <v>363</v>
      </c>
      <c r="DY178">
        <v>2.9660099999999998</v>
      </c>
      <c r="DZ178">
        <v>2.7059199999999999</v>
      </c>
      <c r="EA178">
        <v>0.11744</v>
      </c>
      <c r="EB178">
        <v>0.123657</v>
      </c>
      <c r="EC178">
        <v>8.7695300000000004E-2</v>
      </c>
      <c r="ED178">
        <v>7.7229500000000006E-2</v>
      </c>
      <c r="EE178">
        <v>33940.5</v>
      </c>
      <c r="EF178">
        <v>36730.699999999997</v>
      </c>
      <c r="EG178">
        <v>34891.599999999999</v>
      </c>
      <c r="EH178">
        <v>38058.6</v>
      </c>
      <c r="EI178">
        <v>45239.5</v>
      </c>
      <c r="EJ178">
        <v>50758.5</v>
      </c>
      <c r="EK178">
        <v>54651.5</v>
      </c>
      <c r="EL178">
        <v>61089.4</v>
      </c>
      <c r="EM178">
        <v>1.8917999999999999</v>
      </c>
      <c r="EN178">
        <v>2.0270000000000001</v>
      </c>
      <c r="EO178">
        <v>5.97537E-2</v>
      </c>
      <c r="EP178">
        <v>0</v>
      </c>
      <c r="EQ178">
        <v>27.201899999999998</v>
      </c>
      <c r="ER178">
        <v>999.9</v>
      </c>
      <c r="ES178">
        <v>39.146999999999998</v>
      </c>
      <c r="ET178">
        <v>39.438000000000002</v>
      </c>
      <c r="EU178">
        <v>38.415700000000001</v>
      </c>
      <c r="EV178">
        <v>53.7196</v>
      </c>
      <c r="EW178">
        <v>37.227600000000002</v>
      </c>
      <c r="EX178">
        <v>2</v>
      </c>
      <c r="EY178">
        <v>0.57890200000000003</v>
      </c>
      <c r="EZ178">
        <v>8.3588699999999996</v>
      </c>
      <c r="FA178">
        <v>19.947700000000001</v>
      </c>
      <c r="FB178">
        <v>5.1993200000000002</v>
      </c>
      <c r="FC178">
        <v>12.0099</v>
      </c>
      <c r="FD178">
        <v>4.9756</v>
      </c>
      <c r="FE178">
        <v>3.294</v>
      </c>
      <c r="FF178">
        <v>9999</v>
      </c>
      <c r="FG178">
        <v>9999</v>
      </c>
      <c r="FH178">
        <v>9999</v>
      </c>
      <c r="FI178">
        <v>583.4</v>
      </c>
      <c r="FJ178">
        <v>1.8631</v>
      </c>
      <c r="FK178">
        <v>1.8678300000000001</v>
      </c>
      <c r="FL178">
        <v>1.8675200000000001</v>
      </c>
      <c r="FM178">
        <v>1.8687400000000001</v>
      </c>
      <c r="FN178">
        <v>1.86951</v>
      </c>
      <c r="FO178">
        <v>1.86554</v>
      </c>
      <c r="FP178">
        <v>1.8666100000000001</v>
      </c>
      <c r="FQ178">
        <v>1.86798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10.066000000000001</v>
      </c>
      <c r="GF178">
        <v>0.41499999999999998</v>
      </c>
      <c r="GG178">
        <v>4.1364293666523597</v>
      </c>
      <c r="GH178">
        <v>8.4522687725487305E-3</v>
      </c>
      <c r="GI178">
        <v>-1.6959636708711599E-6</v>
      </c>
      <c r="GJ178">
        <v>4.0157175029199598E-10</v>
      </c>
      <c r="GK178">
        <v>-9.3331712570041497E-2</v>
      </c>
      <c r="GL178">
        <v>-1.2380171323446701E-2</v>
      </c>
      <c r="GM178">
        <v>1.4613783029802699E-3</v>
      </c>
      <c r="GN178">
        <v>-7.38890925161513E-6</v>
      </c>
      <c r="GO178">
        <v>15</v>
      </c>
      <c r="GP178">
        <v>2141</v>
      </c>
      <c r="GQ178">
        <v>1</v>
      </c>
      <c r="GR178">
        <v>40</v>
      </c>
      <c r="GS178">
        <v>2796.9</v>
      </c>
      <c r="GT178">
        <v>2796.9</v>
      </c>
      <c r="GU178">
        <v>2.3999000000000001</v>
      </c>
      <c r="GV178">
        <v>2.6709000000000001</v>
      </c>
      <c r="GW178">
        <v>2.2485400000000002</v>
      </c>
      <c r="GX178">
        <v>2.7404799999999998</v>
      </c>
      <c r="GY178">
        <v>1.9958499999999999</v>
      </c>
      <c r="GZ178">
        <v>2.4047900000000002</v>
      </c>
      <c r="HA178">
        <v>42.724200000000003</v>
      </c>
      <c r="HB178">
        <v>13.221399999999999</v>
      </c>
      <c r="HC178">
        <v>18</v>
      </c>
      <c r="HD178">
        <v>498.92399999999998</v>
      </c>
      <c r="HE178">
        <v>591.846</v>
      </c>
      <c r="HF178">
        <v>18.9512</v>
      </c>
      <c r="HG178">
        <v>33.970599999999997</v>
      </c>
      <c r="HH178">
        <v>30.002300000000002</v>
      </c>
      <c r="HI178">
        <v>33.8354</v>
      </c>
      <c r="HJ178">
        <v>33.755099999999999</v>
      </c>
      <c r="HK178">
        <v>48.024500000000003</v>
      </c>
      <c r="HL178">
        <v>41.852899999999998</v>
      </c>
      <c r="HM178">
        <v>0</v>
      </c>
      <c r="HN178">
        <v>18.869299999999999</v>
      </c>
      <c r="HO178">
        <v>890.70799999999997</v>
      </c>
      <c r="HP178">
        <v>21.4407</v>
      </c>
      <c r="HQ178">
        <v>101.3</v>
      </c>
      <c r="HR178">
        <v>101.65600000000001</v>
      </c>
    </row>
    <row r="179" spans="1:226" x14ac:dyDescent="0.2">
      <c r="A179">
        <v>163</v>
      </c>
      <c r="B179">
        <v>1657481389.0999999</v>
      </c>
      <c r="C179">
        <v>2136.0999999046298</v>
      </c>
      <c r="D179" t="s">
        <v>686</v>
      </c>
      <c r="E179" t="s">
        <v>687</v>
      </c>
      <c r="F179">
        <v>5</v>
      </c>
      <c r="G179" t="s">
        <v>584</v>
      </c>
      <c r="H179" t="s">
        <v>354</v>
      </c>
      <c r="I179">
        <v>1657481386.5999999</v>
      </c>
      <c r="J179">
        <f t="shared" si="68"/>
        <v>3.8553645386568245E-3</v>
      </c>
      <c r="K179">
        <f t="shared" si="69"/>
        <v>3.8553645386568243</v>
      </c>
      <c r="L179">
        <f t="shared" si="70"/>
        <v>26.444461743434641</v>
      </c>
      <c r="M179">
        <f t="shared" si="71"/>
        <v>825.795444444444</v>
      </c>
      <c r="N179">
        <f t="shared" si="72"/>
        <v>452.52697612373458</v>
      </c>
      <c r="O179">
        <f t="shared" si="73"/>
        <v>33.199215941359789</v>
      </c>
      <c r="P179">
        <f t="shared" si="74"/>
        <v>60.583706010945036</v>
      </c>
      <c r="Q179">
        <f t="shared" si="75"/>
        <v>0.12700399412691435</v>
      </c>
      <c r="R179">
        <f t="shared" si="76"/>
        <v>2.4194408287108233</v>
      </c>
      <c r="S179">
        <f t="shared" si="77"/>
        <v>0.12341312186891043</v>
      </c>
      <c r="T179">
        <f t="shared" si="78"/>
        <v>7.7447370087555284E-2</v>
      </c>
      <c r="U179">
        <f t="shared" si="79"/>
        <v>321.5122760000005</v>
      </c>
      <c r="V179">
        <f t="shared" si="80"/>
        <v>29.305499704097464</v>
      </c>
      <c r="W179">
        <f t="shared" si="81"/>
        <v>29.305499704097464</v>
      </c>
      <c r="X179">
        <f t="shared" si="82"/>
        <v>4.0934195722350015</v>
      </c>
      <c r="Y179">
        <f t="shared" si="83"/>
        <v>49.244870346974551</v>
      </c>
      <c r="Z179">
        <f t="shared" si="84"/>
        <v>1.8951020692176201</v>
      </c>
      <c r="AA179">
        <f t="shared" si="85"/>
        <v>3.8483238068552437</v>
      </c>
      <c r="AB179">
        <f t="shared" si="86"/>
        <v>2.1983175030173814</v>
      </c>
      <c r="AC179">
        <f t="shared" si="87"/>
        <v>-170.02157615476597</v>
      </c>
      <c r="AD179">
        <f t="shared" si="88"/>
        <v>-138.94279014569653</v>
      </c>
      <c r="AE179">
        <f t="shared" si="89"/>
        <v>-12.6146224205579</v>
      </c>
      <c r="AF179">
        <f t="shared" si="90"/>
        <v>-6.6712721019911214E-2</v>
      </c>
      <c r="AG179">
        <f t="shared" si="91"/>
        <v>42.879650552505012</v>
      </c>
      <c r="AH179">
        <f t="shared" si="92"/>
        <v>3.837539038448643</v>
      </c>
      <c r="AI179">
        <f t="shared" si="93"/>
        <v>26.444461743434641</v>
      </c>
      <c r="AJ179">
        <v>899.88217241996404</v>
      </c>
      <c r="AK179">
        <v>854.50829696969697</v>
      </c>
      <c r="AL179">
        <v>3.4075635933654702</v>
      </c>
      <c r="AM179">
        <v>64.966146581853195</v>
      </c>
      <c r="AN179">
        <f t="shared" si="94"/>
        <v>3.8553645386568243</v>
      </c>
      <c r="AO179">
        <v>21.312550960244</v>
      </c>
      <c r="AP179">
        <v>25.821817575757599</v>
      </c>
      <c r="AQ179">
        <v>-6.2682985324724995E-4</v>
      </c>
      <c r="AR179">
        <v>77.491526414042994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38620.44284474873</v>
      </c>
      <c r="AX179">
        <f t="shared" si="98"/>
        <v>1999.9766666666701</v>
      </c>
      <c r="AY179">
        <f t="shared" si="99"/>
        <v>1681.1804000000029</v>
      </c>
      <c r="AZ179">
        <f t="shared" si="100"/>
        <v>0.84060000700008164</v>
      </c>
      <c r="BA179">
        <f t="shared" si="101"/>
        <v>0.16075801351015759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1657481386.5999999</v>
      </c>
      <c r="BH179">
        <v>825.795444444444</v>
      </c>
      <c r="BI179">
        <v>881.04711111111101</v>
      </c>
      <c r="BJ179">
        <v>25.831477777777799</v>
      </c>
      <c r="BK179">
        <v>21.345933333333299</v>
      </c>
      <c r="BL179">
        <v>815.67511111111105</v>
      </c>
      <c r="BM179">
        <v>25.416744444444401</v>
      </c>
      <c r="BN179">
        <v>500.06099999999998</v>
      </c>
      <c r="BO179">
        <v>73.312644444444402</v>
      </c>
      <c r="BP179">
        <v>5.1414922222222201E-2</v>
      </c>
      <c r="BQ179">
        <v>28.240288888888902</v>
      </c>
      <c r="BR179">
        <v>28.164000000000001</v>
      </c>
      <c r="BS179">
        <v>999.9</v>
      </c>
      <c r="BT179">
        <v>0</v>
      </c>
      <c r="BU179">
        <v>0</v>
      </c>
      <c r="BV179">
        <v>10003.8888888889</v>
      </c>
      <c r="BW179">
        <v>0</v>
      </c>
      <c r="BX179">
        <v>2377.0022222222201</v>
      </c>
      <c r="BY179">
        <v>-55.251744444444398</v>
      </c>
      <c r="BZ179">
        <v>847.69255555555503</v>
      </c>
      <c r="CA179">
        <v>900.26444444444405</v>
      </c>
      <c r="CB179">
        <v>4.4855555555555604</v>
      </c>
      <c r="CC179">
        <v>881.04711111111101</v>
      </c>
      <c r="CD179">
        <v>21.345933333333299</v>
      </c>
      <c r="CE179">
        <v>1.89377555555556</v>
      </c>
      <c r="CF179">
        <v>1.5649277777777799</v>
      </c>
      <c r="CG179">
        <v>16.583111111111101</v>
      </c>
      <c r="CH179">
        <v>13.617699999999999</v>
      </c>
      <c r="CI179">
        <v>1999.9766666666701</v>
      </c>
      <c r="CJ179">
        <v>0.97999766666666699</v>
      </c>
      <c r="CK179">
        <v>2.0002155555555599E-2</v>
      </c>
      <c r="CL179">
        <v>0</v>
      </c>
      <c r="CM179">
        <v>2.3915222222222199</v>
      </c>
      <c r="CN179">
        <v>0</v>
      </c>
      <c r="CO179">
        <v>18309</v>
      </c>
      <c r="CP179">
        <v>17299.9666666667</v>
      </c>
      <c r="CQ179">
        <v>45.625</v>
      </c>
      <c r="CR179">
        <v>47.360999999999997</v>
      </c>
      <c r="CS179">
        <v>45.625</v>
      </c>
      <c r="CT179">
        <v>45.353999999999999</v>
      </c>
      <c r="CU179">
        <v>44.686999999999998</v>
      </c>
      <c r="CV179">
        <v>1959.9766666666701</v>
      </c>
      <c r="CW179">
        <v>40</v>
      </c>
      <c r="CX179">
        <v>0</v>
      </c>
      <c r="CY179">
        <v>1657481363.5</v>
      </c>
      <c r="CZ179">
        <v>0</v>
      </c>
      <c r="DA179">
        <v>0</v>
      </c>
      <c r="DB179" t="s">
        <v>356</v>
      </c>
      <c r="DC179">
        <v>1657313570</v>
      </c>
      <c r="DD179">
        <v>1657313571.5</v>
      </c>
      <c r="DE179">
        <v>0</v>
      </c>
      <c r="DF179">
        <v>-0.183</v>
      </c>
      <c r="DG179">
        <v>-4.0000000000000001E-3</v>
      </c>
      <c r="DH179">
        <v>8.7509999999999994</v>
      </c>
      <c r="DI179">
        <v>0.37</v>
      </c>
      <c r="DJ179">
        <v>417</v>
      </c>
      <c r="DK179">
        <v>25</v>
      </c>
      <c r="DL179">
        <v>0.7</v>
      </c>
      <c r="DM179">
        <v>0.09</v>
      </c>
      <c r="DN179">
        <v>-54.769012195121903</v>
      </c>
      <c r="DO179">
        <v>-4.4986808362369004</v>
      </c>
      <c r="DP179">
        <v>0.50761988140499403</v>
      </c>
      <c r="DQ179">
        <v>0</v>
      </c>
      <c r="DR179">
        <v>4.7038558536585402</v>
      </c>
      <c r="DS179">
        <v>-1.65730055749129</v>
      </c>
      <c r="DT179">
        <v>0.16716396551211199</v>
      </c>
      <c r="DU179">
        <v>0</v>
      </c>
      <c r="DV179">
        <v>0</v>
      </c>
      <c r="DW179">
        <v>2</v>
      </c>
      <c r="DX179" t="s">
        <v>363</v>
      </c>
      <c r="DY179">
        <v>2.96576</v>
      </c>
      <c r="DZ179">
        <v>2.70547</v>
      </c>
      <c r="EA179">
        <v>0.119045</v>
      </c>
      <c r="EB179">
        <v>0.12523300000000001</v>
      </c>
      <c r="EC179">
        <v>8.7675600000000006E-2</v>
      </c>
      <c r="ED179">
        <v>7.7484399999999995E-2</v>
      </c>
      <c r="EE179">
        <v>33878</v>
      </c>
      <c r="EF179">
        <v>36662.6</v>
      </c>
      <c r="EG179">
        <v>34890.9</v>
      </c>
      <c r="EH179">
        <v>38056.5</v>
      </c>
      <c r="EI179">
        <v>45240.3</v>
      </c>
      <c r="EJ179">
        <v>50742.3</v>
      </c>
      <c r="EK179">
        <v>54651.199999999997</v>
      </c>
      <c r="EL179">
        <v>61086.8</v>
      </c>
      <c r="EM179">
        <v>1.8914</v>
      </c>
      <c r="EN179">
        <v>2.0268000000000002</v>
      </c>
      <c r="EO179">
        <v>5.8651000000000002E-2</v>
      </c>
      <c r="EP179">
        <v>0</v>
      </c>
      <c r="EQ179">
        <v>27.206499999999998</v>
      </c>
      <c r="ER179">
        <v>999.9</v>
      </c>
      <c r="ES179">
        <v>39.146999999999998</v>
      </c>
      <c r="ET179">
        <v>39.457999999999998</v>
      </c>
      <c r="EU179">
        <v>38.453699999999998</v>
      </c>
      <c r="EV179">
        <v>53.6096</v>
      </c>
      <c r="EW179">
        <v>37.159500000000001</v>
      </c>
      <c r="EX179">
        <v>2</v>
      </c>
      <c r="EY179">
        <v>0.58103700000000003</v>
      </c>
      <c r="EZ179">
        <v>8.6296300000000006</v>
      </c>
      <c r="FA179">
        <v>19.935300000000002</v>
      </c>
      <c r="FB179">
        <v>5.1993200000000002</v>
      </c>
      <c r="FC179">
        <v>12.0099</v>
      </c>
      <c r="FD179">
        <v>4.976</v>
      </c>
      <c r="FE179">
        <v>3.294</v>
      </c>
      <c r="FF179">
        <v>9999</v>
      </c>
      <c r="FG179">
        <v>9999</v>
      </c>
      <c r="FH179">
        <v>9999</v>
      </c>
      <c r="FI179">
        <v>583.4</v>
      </c>
      <c r="FJ179">
        <v>1.8631</v>
      </c>
      <c r="FK179">
        <v>1.8678300000000001</v>
      </c>
      <c r="FL179">
        <v>1.8675200000000001</v>
      </c>
      <c r="FM179">
        <v>1.8687400000000001</v>
      </c>
      <c r="FN179">
        <v>1.86951</v>
      </c>
      <c r="FO179">
        <v>1.86554</v>
      </c>
      <c r="FP179">
        <v>1.8666100000000001</v>
      </c>
      <c r="FQ179">
        <v>1.86798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10.173</v>
      </c>
      <c r="GF179">
        <v>0.41460000000000002</v>
      </c>
      <c r="GG179">
        <v>4.1364293666523597</v>
      </c>
      <c r="GH179">
        <v>8.4522687725487305E-3</v>
      </c>
      <c r="GI179">
        <v>-1.6959636708711599E-6</v>
      </c>
      <c r="GJ179">
        <v>4.0157175029199598E-10</v>
      </c>
      <c r="GK179">
        <v>-9.3331712570041497E-2</v>
      </c>
      <c r="GL179">
        <v>-1.2380171323446701E-2</v>
      </c>
      <c r="GM179">
        <v>1.4613783029802699E-3</v>
      </c>
      <c r="GN179">
        <v>-7.38890925161513E-6</v>
      </c>
      <c r="GO179">
        <v>15</v>
      </c>
      <c r="GP179">
        <v>2141</v>
      </c>
      <c r="GQ179">
        <v>1</v>
      </c>
      <c r="GR179">
        <v>40</v>
      </c>
      <c r="GS179">
        <v>2797</v>
      </c>
      <c r="GT179">
        <v>2797</v>
      </c>
      <c r="GU179">
        <v>2.4316399999999998</v>
      </c>
      <c r="GV179">
        <v>2.6672400000000001</v>
      </c>
      <c r="GW179">
        <v>2.2485400000000002</v>
      </c>
      <c r="GX179">
        <v>2.7404799999999998</v>
      </c>
      <c r="GY179">
        <v>1.9958499999999999</v>
      </c>
      <c r="GZ179">
        <v>2.4133300000000002</v>
      </c>
      <c r="HA179">
        <v>42.750999999999998</v>
      </c>
      <c r="HB179">
        <v>13.203900000000001</v>
      </c>
      <c r="HC179">
        <v>18</v>
      </c>
      <c r="HD179">
        <v>498.721</v>
      </c>
      <c r="HE179">
        <v>591.77700000000004</v>
      </c>
      <c r="HF179">
        <v>18.7987</v>
      </c>
      <c r="HG179">
        <v>33.982900000000001</v>
      </c>
      <c r="HH179">
        <v>30.002099999999999</v>
      </c>
      <c r="HI179">
        <v>33.844499999999996</v>
      </c>
      <c r="HJ179">
        <v>33.764099999999999</v>
      </c>
      <c r="HK179">
        <v>48.719099999999997</v>
      </c>
      <c r="HL179">
        <v>41.5535</v>
      </c>
      <c r="HM179">
        <v>0</v>
      </c>
      <c r="HN179">
        <v>18.7075</v>
      </c>
      <c r="HO179">
        <v>910.98</v>
      </c>
      <c r="HP179">
        <v>21.58</v>
      </c>
      <c r="HQ179">
        <v>101.29900000000001</v>
      </c>
      <c r="HR179">
        <v>101.651</v>
      </c>
    </row>
    <row r="180" spans="1:226" x14ac:dyDescent="0.2">
      <c r="A180">
        <v>164</v>
      </c>
      <c r="B180">
        <v>1657481394.0999999</v>
      </c>
      <c r="C180">
        <v>2141.0999999046298</v>
      </c>
      <c r="D180" t="s">
        <v>688</v>
      </c>
      <c r="E180" t="s">
        <v>689</v>
      </c>
      <c r="F180">
        <v>5</v>
      </c>
      <c r="G180" t="s">
        <v>584</v>
      </c>
      <c r="H180" t="s">
        <v>354</v>
      </c>
      <c r="I180">
        <v>1657481391.3</v>
      </c>
      <c r="J180">
        <f t="shared" si="68"/>
        <v>3.7040907784137854E-3</v>
      </c>
      <c r="K180">
        <f t="shared" si="69"/>
        <v>3.7040907784137853</v>
      </c>
      <c r="L180">
        <f t="shared" si="70"/>
        <v>26.781484965267374</v>
      </c>
      <c r="M180">
        <f t="shared" si="71"/>
        <v>841.38919999999996</v>
      </c>
      <c r="N180">
        <f t="shared" si="72"/>
        <v>447.87898988498387</v>
      </c>
      <c r="O180">
        <f t="shared" si="73"/>
        <v>32.85847856781384</v>
      </c>
      <c r="P180">
        <f t="shared" si="74"/>
        <v>61.72821145838919</v>
      </c>
      <c r="Q180">
        <f t="shared" si="75"/>
        <v>0.1214249600407185</v>
      </c>
      <c r="R180">
        <f t="shared" si="76"/>
        <v>2.4215963969042078</v>
      </c>
      <c r="S180">
        <f t="shared" si="77"/>
        <v>0.11814108315955711</v>
      </c>
      <c r="T180">
        <f t="shared" si="78"/>
        <v>7.4125822969801275E-2</v>
      </c>
      <c r="U180">
        <f t="shared" si="79"/>
        <v>321.51568079999998</v>
      </c>
      <c r="V180">
        <f t="shared" si="80"/>
        <v>29.334331007591626</v>
      </c>
      <c r="W180">
        <f t="shared" si="81"/>
        <v>29.334331007591626</v>
      </c>
      <c r="X180">
        <f t="shared" si="82"/>
        <v>4.1002382941840079</v>
      </c>
      <c r="Y180">
        <f t="shared" si="83"/>
        <v>49.265483499755256</v>
      </c>
      <c r="Z180">
        <f t="shared" si="84"/>
        <v>1.8939975545399161</v>
      </c>
      <c r="AA180">
        <f t="shared" si="85"/>
        <v>3.8444716665560086</v>
      </c>
      <c r="AB180">
        <f t="shared" si="86"/>
        <v>2.206240739644092</v>
      </c>
      <c r="AC180">
        <f t="shared" si="87"/>
        <v>-163.35040332804795</v>
      </c>
      <c r="AD180">
        <f t="shared" si="88"/>
        <v>-145.07726941979129</v>
      </c>
      <c r="AE180">
        <f t="shared" si="89"/>
        <v>-13.160611378637231</v>
      </c>
      <c r="AF180">
        <f t="shared" si="90"/>
        <v>-7.2603326476468055E-2</v>
      </c>
      <c r="AG180">
        <f t="shared" si="91"/>
        <v>43.301970206678561</v>
      </c>
      <c r="AH180">
        <f t="shared" si="92"/>
        <v>3.6895522581837699</v>
      </c>
      <c r="AI180">
        <f t="shared" si="93"/>
        <v>26.781484965267374</v>
      </c>
      <c r="AJ180">
        <v>917.35860722963503</v>
      </c>
      <c r="AK180">
        <v>871.53605454545402</v>
      </c>
      <c r="AL180">
        <v>3.4143539316343801</v>
      </c>
      <c r="AM180">
        <v>64.966146581853195</v>
      </c>
      <c r="AN180">
        <f t="shared" si="94"/>
        <v>3.7040907784137853</v>
      </c>
      <c r="AO180">
        <v>21.4488942898471</v>
      </c>
      <c r="AP180">
        <v>25.8162254545454</v>
      </c>
      <c r="AQ180">
        <v>-8.2403436441982492E-3</v>
      </c>
      <c r="AR180">
        <v>77.491526414042994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38675.18993019552</v>
      </c>
      <c r="AX180">
        <f t="shared" si="98"/>
        <v>1999.998</v>
      </c>
      <c r="AY180">
        <f t="shared" si="99"/>
        <v>1681.19832</v>
      </c>
      <c r="AZ180">
        <f t="shared" si="100"/>
        <v>0.84060000060000062</v>
      </c>
      <c r="BA180">
        <f t="shared" si="101"/>
        <v>0.16075800115800115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1657481391.3</v>
      </c>
      <c r="BH180">
        <v>841.38919999999996</v>
      </c>
      <c r="BI180">
        <v>897.07429999999999</v>
      </c>
      <c r="BJ180">
        <v>25.816220000000001</v>
      </c>
      <c r="BK180">
        <v>21.503250000000001</v>
      </c>
      <c r="BL180">
        <v>831.16849999999999</v>
      </c>
      <c r="BM180">
        <v>25.402170000000002</v>
      </c>
      <c r="BN180">
        <v>500.02229999999997</v>
      </c>
      <c r="BO180">
        <v>73.313220000000001</v>
      </c>
      <c r="BP180">
        <v>5.1414889999999998E-2</v>
      </c>
      <c r="BQ180">
        <v>28.22308</v>
      </c>
      <c r="BR180">
        <v>28.166540000000001</v>
      </c>
      <c r="BS180">
        <v>999.9</v>
      </c>
      <c r="BT180">
        <v>0</v>
      </c>
      <c r="BU180">
        <v>0</v>
      </c>
      <c r="BV180">
        <v>10018</v>
      </c>
      <c r="BW180">
        <v>0</v>
      </c>
      <c r="BX180">
        <v>2377.6210000000001</v>
      </c>
      <c r="BY180">
        <v>-55.685360000000003</v>
      </c>
      <c r="BZ180">
        <v>863.68589999999995</v>
      </c>
      <c r="CA180">
        <v>916.78869999999995</v>
      </c>
      <c r="CB180">
        <v>4.3129660000000003</v>
      </c>
      <c r="CC180">
        <v>897.07429999999999</v>
      </c>
      <c r="CD180">
        <v>21.503250000000001</v>
      </c>
      <c r="CE180">
        <v>1.8926719999999999</v>
      </c>
      <c r="CF180">
        <v>1.576473</v>
      </c>
      <c r="CG180">
        <v>16.573930000000001</v>
      </c>
      <c r="CH180">
        <v>13.73066</v>
      </c>
      <c r="CI180">
        <v>1999.998</v>
      </c>
      <c r="CJ180">
        <v>0.97999800000000004</v>
      </c>
      <c r="CK180">
        <v>2.00018E-2</v>
      </c>
      <c r="CL180">
        <v>0</v>
      </c>
      <c r="CM180">
        <v>2.4385400000000002</v>
      </c>
      <c r="CN180">
        <v>0</v>
      </c>
      <c r="CO180">
        <v>18311.099999999999</v>
      </c>
      <c r="CP180">
        <v>17300.11</v>
      </c>
      <c r="CQ180">
        <v>45.649799999999999</v>
      </c>
      <c r="CR180">
        <v>47.375</v>
      </c>
      <c r="CS180">
        <v>45.680799999999998</v>
      </c>
      <c r="CT180">
        <v>45.375</v>
      </c>
      <c r="CU180">
        <v>44.686999999999998</v>
      </c>
      <c r="CV180">
        <v>1959.998</v>
      </c>
      <c r="CW180">
        <v>40</v>
      </c>
      <c r="CX180">
        <v>0</v>
      </c>
      <c r="CY180">
        <v>1657481368.3</v>
      </c>
      <c r="CZ180">
        <v>0</v>
      </c>
      <c r="DA180">
        <v>0</v>
      </c>
      <c r="DB180" t="s">
        <v>356</v>
      </c>
      <c r="DC180">
        <v>1657313570</v>
      </c>
      <c r="DD180">
        <v>1657313571.5</v>
      </c>
      <c r="DE180">
        <v>0</v>
      </c>
      <c r="DF180">
        <v>-0.183</v>
      </c>
      <c r="DG180">
        <v>-4.0000000000000001E-3</v>
      </c>
      <c r="DH180">
        <v>8.7509999999999994</v>
      </c>
      <c r="DI180">
        <v>0.37</v>
      </c>
      <c r="DJ180">
        <v>417</v>
      </c>
      <c r="DK180">
        <v>25</v>
      </c>
      <c r="DL180">
        <v>0.7</v>
      </c>
      <c r="DM180">
        <v>0.09</v>
      </c>
      <c r="DN180">
        <v>-55.1396175</v>
      </c>
      <c r="DO180">
        <v>-4.1607771106942</v>
      </c>
      <c r="DP180">
        <v>0.47149430372354501</v>
      </c>
      <c r="DQ180">
        <v>0</v>
      </c>
      <c r="DR180">
        <v>4.5696647500000003</v>
      </c>
      <c r="DS180">
        <v>-1.87969339587243</v>
      </c>
      <c r="DT180">
        <v>0.18389320604616599</v>
      </c>
      <c r="DU180">
        <v>0</v>
      </c>
      <c r="DV180">
        <v>0</v>
      </c>
      <c r="DW180">
        <v>2</v>
      </c>
      <c r="DX180" t="s">
        <v>363</v>
      </c>
      <c r="DY180">
        <v>2.9662899999999999</v>
      </c>
      <c r="DZ180">
        <v>2.70546</v>
      </c>
      <c r="EA180">
        <v>0.12064800000000001</v>
      </c>
      <c r="EB180">
        <v>0.126807</v>
      </c>
      <c r="EC180">
        <v>8.7659899999999999E-2</v>
      </c>
      <c r="ED180">
        <v>7.7972100000000003E-2</v>
      </c>
      <c r="EE180">
        <v>33815.699999999997</v>
      </c>
      <c r="EF180">
        <v>36595.4</v>
      </c>
      <c r="EG180">
        <v>34890.300000000003</v>
      </c>
      <c r="EH180">
        <v>38055.4</v>
      </c>
      <c r="EI180">
        <v>45240.3</v>
      </c>
      <c r="EJ180">
        <v>50714.400000000001</v>
      </c>
      <c r="EK180">
        <v>54650.2</v>
      </c>
      <c r="EL180">
        <v>61085.4</v>
      </c>
      <c r="EM180">
        <v>1.8914</v>
      </c>
      <c r="EN180">
        <v>2.0272000000000001</v>
      </c>
      <c r="EO180">
        <v>5.9515199999999997E-2</v>
      </c>
      <c r="EP180">
        <v>0</v>
      </c>
      <c r="EQ180">
        <v>27.211099999999998</v>
      </c>
      <c r="ER180">
        <v>999.9</v>
      </c>
      <c r="ES180">
        <v>39.146999999999998</v>
      </c>
      <c r="ET180">
        <v>39.468000000000004</v>
      </c>
      <c r="EU180">
        <v>38.471899999999998</v>
      </c>
      <c r="EV180">
        <v>53.319600000000001</v>
      </c>
      <c r="EW180">
        <v>37.171500000000002</v>
      </c>
      <c r="EX180">
        <v>2</v>
      </c>
      <c r="EY180">
        <v>0.58363799999999999</v>
      </c>
      <c r="EZ180">
        <v>8.8638100000000009</v>
      </c>
      <c r="FA180">
        <v>19.924099999999999</v>
      </c>
      <c r="FB180">
        <v>5.1981200000000003</v>
      </c>
      <c r="FC180">
        <v>12.0099</v>
      </c>
      <c r="FD180">
        <v>4.9748000000000001</v>
      </c>
      <c r="FE180">
        <v>3.294</v>
      </c>
      <c r="FF180">
        <v>9999</v>
      </c>
      <c r="FG180">
        <v>9999</v>
      </c>
      <c r="FH180">
        <v>9999</v>
      </c>
      <c r="FI180">
        <v>583.4</v>
      </c>
      <c r="FJ180">
        <v>1.8631</v>
      </c>
      <c r="FK180">
        <v>1.8678300000000001</v>
      </c>
      <c r="FL180">
        <v>1.8675200000000001</v>
      </c>
      <c r="FM180">
        <v>1.8687400000000001</v>
      </c>
      <c r="FN180">
        <v>1.86951</v>
      </c>
      <c r="FO180">
        <v>1.86554</v>
      </c>
      <c r="FP180">
        <v>1.8666100000000001</v>
      </c>
      <c r="FQ180">
        <v>1.86798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10.281000000000001</v>
      </c>
      <c r="GF180">
        <v>0.4143</v>
      </c>
      <c r="GG180">
        <v>4.1364293666523597</v>
      </c>
      <c r="GH180">
        <v>8.4522687725487305E-3</v>
      </c>
      <c r="GI180">
        <v>-1.6959636708711599E-6</v>
      </c>
      <c r="GJ180">
        <v>4.0157175029199598E-10</v>
      </c>
      <c r="GK180">
        <v>-9.3331712570041497E-2</v>
      </c>
      <c r="GL180">
        <v>-1.2380171323446701E-2</v>
      </c>
      <c r="GM180">
        <v>1.4613783029802699E-3</v>
      </c>
      <c r="GN180">
        <v>-7.38890925161513E-6</v>
      </c>
      <c r="GO180">
        <v>15</v>
      </c>
      <c r="GP180">
        <v>2141</v>
      </c>
      <c r="GQ180">
        <v>1</v>
      </c>
      <c r="GR180">
        <v>40</v>
      </c>
      <c r="GS180">
        <v>2797.1</v>
      </c>
      <c r="GT180">
        <v>2797</v>
      </c>
      <c r="GU180">
        <v>2.4719199999999999</v>
      </c>
      <c r="GV180">
        <v>2.6672400000000001</v>
      </c>
      <c r="GW180">
        <v>2.2485400000000002</v>
      </c>
      <c r="GX180">
        <v>2.7404799999999998</v>
      </c>
      <c r="GY180">
        <v>1.9958499999999999</v>
      </c>
      <c r="GZ180">
        <v>2.4291999999999998</v>
      </c>
      <c r="HA180">
        <v>42.750999999999998</v>
      </c>
      <c r="HB180">
        <v>13.1952</v>
      </c>
      <c r="HC180">
        <v>18</v>
      </c>
      <c r="HD180">
        <v>498.79399999999998</v>
      </c>
      <c r="HE180">
        <v>592.17399999999998</v>
      </c>
      <c r="HF180">
        <v>18.625499999999999</v>
      </c>
      <c r="HG180">
        <v>33.995100000000001</v>
      </c>
      <c r="HH180">
        <v>30.002300000000002</v>
      </c>
      <c r="HI180">
        <v>33.8536</v>
      </c>
      <c r="HJ180">
        <v>33.773099999999999</v>
      </c>
      <c r="HK180">
        <v>49.478099999999998</v>
      </c>
      <c r="HL180">
        <v>41.269100000000002</v>
      </c>
      <c r="HM180">
        <v>0</v>
      </c>
      <c r="HN180">
        <v>18.5441</v>
      </c>
      <c r="HO180">
        <v>924.43399999999997</v>
      </c>
      <c r="HP180">
        <v>21.7181</v>
      </c>
      <c r="HQ180">
        <v>101.297</v>
      </c>
      <c r="HR180">
        <v>101.648</v>
      </c>
    </row>
    <row r="181" spans="1:226" x14ac:dyDescent="0.2">
      <c r="A181">
        <v>165</v>
      </c>
      <c r="B181">
        <v>1657481399.0999999</v>
      </c>
      <c r="C181">
        <v>2146.0999999046298</v>
      </c>
      <c r="D181" t="s">
        <v>690</v>
      </c>
      <c r="E181" t="s">
        <v>691</v>
      </c>
      <c r="F181">
        <v>5</v>
      </c>
      <c r="G181" t="s">
        <v>584</v>
      </c>
      <c r="H181" t="s">
        <v>354</v>
      </c>
      <c r="I181">
        <v>1657481396.5999999</v>
      </c>
      <c r="J181">
        <f t="shared" si="68"/>
        <v>3.5924592462670676E-3</v>
      </c>
      <c r="K181">
        <f t="shared" si="69"/>
        <v>3.5924592462670675</v>
      </c>
      <c r="L181">
        <f t="shared" si="70"/>
        <v>26.896226331710636</v>
      </c>
      <c r="M181">
        <f t="shared" si="71"/>
        <v>859.17588888888895</v>
      </c>
      <c r="N181">
        <f t="shared" si="72"/>
        <v>451.58819074197254</v>
      </c>
      <c r="O181">
        <f t="shared" si="73"/>
        <v>33.130501161699343</v>
      </c>
      <c r="P181">
        <f t="shared" si="74"/>
        <v>63.032932145919709</v>
      </c>
      <c r="Q181">
        <f t="shared" si="75"/>
        <v>0.11747390734519923</v>
      </c>
      <c r="R181">
        <f t="shared" si="76"/>
        <v>2.417501641427938</v>
      </c>
      <c r="S181">
        <f t="shared" si="77"/>
        <v>0.11439228247284368</v>
      </c>
      <c r="T181">
        <f t="shared" si="78"/>
        <v>7.1765315129652021E-2</v>
      </c>
      <c r="U181">
        <f t="shared" si="79"/>
        <v>321.51333999999946</v>
      </c>
      <c r="V181">
        <f t="shared" si="80"/>
        <v>29.350543902599213</v>
      </c>
      <c r="W181">
        <f t="shared" si="81"/>
        <v>29.350543902599213</v>
      </c>
      <c r="X181">
        <f t="shared" si="82"/>
        <v>4.1040770588471585</v>
      </c>
      <c r="Y181">
        <f t="shared" si="83"/>
        <v>49.330559633649393</v>
      </c>
      <c r="Z181">
        <f t="shared" si="84"/>
        <v>1.8942755866202206</v>
      </c>
      <c r="AA181">
        <f t="shared" si="85"/>
        <v>3.839963707462374</v>
      </c>
      <c r="AB181">
        <f t="shared" si="86"/>
        <v>2.2098014722269381</v>
      </c>
      <c r="AC181">
        <f t="shared" si="87"/>
        <v>-158.42745276037769</v>
      </c>
      <c r="AD181">
        <f t="shared" si="88"/>
        <v>-149.57222878463256</v>
      </c>
      <c r="AE181">
        <f t="shared" si="89"/>
        <v>-13.591087972855615</v>
      </c>
      <c r="AF181">
        <f t="shared" si="90"/>
        <v>-7.7429517866420383E-2</v>
      </c>
      <c r="AG181">
        <f t="shared" si="91"/>
        <v>43.283979897054223</v>
      </c>
      <c r="AH181">
        <f t="shared" si="92"/>
        <v>3.5932774607222848</v>
      </c>
      <c r="AI181">
        <f t="shared" si="93"/>
        <v>26.896226331710636</v>
      </c>
      <c r="AJ181">
        <v>934.78675734304295</v>
      </c>
      <c r="AK181">
        <v>888.78804848484799</v>
      </c>
      <c r="AL181">
        <v>3.42234121503816</v>
      </c>
      <c r="AM181">
        <v>64.966146581853195</v>
      </c>
      <c r="AN181">
        <f t="shared" si="94"/>
        <v>3.5924592462670675</v>
      </c>
      <c r="AO181">
        <v>21.608131841551401</v>
      </c>
      <c r="AP181">
        <v>25.810838787878801</v>
      </c>
      <c r="AQ181">
        <v>-7.0103743813351705E-4</v>
      </c>
      <c r="AR181">
        <v>77.491526414042994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38577.987012823054</v>
      </c>
      <c r="AX181">
        <f t="shared" si="98"/>
        <v>1999.9833333333299</v>
      </c>
      <c r="AY181">
        <f t="shared" si="99"/>
        <v>1681.185999999997</v>
      </c>
      <c r="AZ181">
        <f t="shared" si="100"/>
        <v>0.84060000500004162</v>
      </c>
      <c r="BA181">
        <f t="shared" si="101"/>
        <v>0.16075800965008041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1657481396.5999999</v>
      </c>
      <c r="BH181">
        <v>859.17588888888895</v>
      </c>
      <c r="BI181">
        <v>914.81933333333302</v>
      </c>
      <c r="BJ181">
        <v>25.8200888888889</v>
      </c>
      <c r="BK181">
        <v>21.6196444444444</v>
      </c>
      <c r="BL181">
        <v>848.84133333333295</v>
      </c>
      <c r="BM181">
        <v>25.4058555555556</v>
      </c>
      <c r="BN181">
        <v>500.01833333333298</v>
      </c>
      <c r="BO181">
        <v>73.312788888888903</v>
      </c>
      <c r="BP181">
        <v>5.1621077777777802E-2</v>
      </c>
      <c r="BQ181">
        <v>28.202922222222199</v>
      </c>
      <c r="BR181">
        <v>28.164200000000001</v>
      </c>
      <c r="BS181">
        <v>999.9</v>
      </c>
      <c r="BT181">
        <v>0</v>
      </c>
      <c r="BU181">
        <v>0</v>
      </c>
      <c r="BV181">
        <v>9991.1111111111095</v>
      </c>
      <c r="BW181">
        <v>0</v>
      </c>
      <c r="BX181">
        <v>2378.2688888888902</v>
      </c>
      <c r="BY181">
        <v>-55.643155555555602</v>
      </c>
      <c r="BZ181">
        <v>881.94799999999998</v>
      </c>
      <c r="CA181">
        <v>935.03444444444494</v>
      </c>
      <c r="CB181">
        <v>4.2004322222222203</v>
      </c>
      <c r="CC181">
        <v>914.81933333333302</v>
      </c>
      <c r="CD181">
        <v>21.6196444444444</v>
      </c>
      <c r="CE181">
        <v>1.8929433333333301</v>
      </c>
      <c r="CF181">
        <v>1.5849955555555599</v>
      </c>
      <c r="CG181">
        <v>16.576177777777801</v>
      </c>
      <c r="CH181">
        <v>13.8137222222222</v>
      </c>
      <c r="CI181">
        <v>1999.9833333333299</v>
      </c>
      <c r="CJ181">
        <v>0.97999800000000004</v>
      </c>
      <c r="CK181">
        <v>2.00018E-2</v>
      </c>
      <c r="CL181">
        <v>0</v>
      </c>
      <c r="CM181">
        <v>2.3064888888888899</v>
      </c>
      <c r="CN181">
        <v>0</v>
      </c>
      <c r="CO181">
        <v>18310.755555555599</v>
      </c>
      <c r="CP181">
        <v>17299.9777777778</v>
      </c>
      <c r="CQ181">
        <v>45.686999999999998</v>
      </c>
      <c r="CR181">
        <v>47.381888888888902</v>
      </c>
      <c r="CS181">
        <v>45.686999999999998</v>
      </c>
      <c r="CT181">
        <v>45.375</v>
      </c>
      <c r="CU181">
        <v>44.735999999999997</v>
      </c>
      <c r="CV181">
        <v>1959.9833333333299</v>
      </c>
      <c r="CW181">
        <v>40</v>
      </c>
      <c r="CX181">
        <v>0</v>
      </c>
      <c r="CY181">
        <v>1657481373.7</v>
      </c>
      <c r="CZ181">
        <v>0</v>
      </c>
      <c r="DA181">
        <v>0</v>
      </c>
      <c r="DB181" t="s">
        <v>356</v>
      </c>
      <c r="DC181">
        <v>1657313570</v>
      </c>
      <c r="DD181">
        <v>1657313571.5</v>
      </c>
      <c r="DE181">
        <v>0</v>
      </c>
      <c r="DF181">
        <v>-0.183</v>
      </c>
      <c r="DG181">
        <v>-4.0000000000000001E-3</v>
      </c>
      <c r="DH181">
        <v>8.7509999999999994</v>
      </c>
      <c r="DI181">
        <v>0.37</v>
      </c>
      <c r="DJ181">
        <v>417</v>
      </c>
      <c r="DK181">
        <v>25</v>
      </c>
      <c r="DL181">
        <v>0.7</v>
      </c>
      <c r="DM181">
        <v>0.09</v>
      </c>
      <c r="DN181">
        <v>-55.3952390243902</v>
      </c>
      <c r="DO181">
        <v>-3.13357003484326</v>
      </c>
      <c r="DP181">
        <v>0.43229130641160102</v>
      </c>
      <c r="DQ181">
        <v>0</v>
      </c>
      <c r="DR181">
        <v>4.4430800000000001</v>
      </c>
      <c r="DS181">
        <v>-1.81692522648083</v>
      </c>
      <c r="DT181">
        <v>0.182682430490061</v>
      </c>
      <c r="DU181">
        <v>0</v>
      </c>
      <c r="DV181">
        <v>0</v>
      </c>
      <c r="DW181">
        <v>2</v>
      </c>
      <c r="DX181" t="s">
        <v>363</v>
      </c>
      <c r="DY181">
        <v>2.9670200000000002</v>
      </c>
      <c r="DZ181">
        <v>2.7054399999999998</v>
      </c>
      <c r="EA181">
        <v>0.122222</v>
      </c>
      <c r="EB181">
        <v>0.128335</v>
      </c>
      <c r="EC181">
        <v>8.7630200000000005E-2</v>
      </c>
      <c r="ED181">
        <v>7.8076800000000002E-2</v>
      </c>
      <c r="EE181">
        <v>33754.9</v>
      </c>
      <c r="EF181">
        <v>36530.800000000003</v>
      </c>
      <c r="EG181">
        <v>34890.1</v>
      </c>
      <c r="EH181">
        <v>38055</v>
      </c>
      <c r="EI181">
        <v>45241.9</v>
      </c>
      <c r="EJ181">
        <v>50707.5</v>
      </c>
      <c r="EK181">
        <v>54650.3</v>
      </c>
      <c r="EL181">
        <v>61084</v>
      </c>
      <c r="EM181">
        <v>1.8924000000000001</v>
      </c>
      <c r="EN181">
        <v>2.0272000000000001</v>
      </c>
      <c r="EO181">
        <v>5.79357E-2</v>
      </c>
      <c r="EP181">
        <v>0</v>
      </c>
      <c r="EQ181">
        <v>27.218</v>
      </c>
      <c r="ER181">
        <v>999.9</v>
      </c>
      <c r="ES181">
        <v>39.122</v>
      </c>
      <c r="ET181">
        <v>39.468000000000004</v>
      </c>
      <c r="EU181">
        <v>38.451000000000001</v>
      </c>
      <c r="EV181">
        <v>53.659599999999998</v>
      </c>
      <c r="EW181">
        <v>37.111400000000003</v>
      </c>
      <c r="EX181">
        <v>2</v>
      </c>
      <c r="EY181">
        <v>0.58591499999999996</v>
      </c>
      <c r="EZ181">
        <v>9.1551399999999994</v>
      </c>
      <c r="FA181">
        <v>19.909800000000001</v>
      </c>
      <c r="FB181">
        <v>5.20052</v>
      </c>
      <c r="FC181">
        <v>12.011100000000001</v>
      </c>
      <c r="FD181">
        <v>4.976</v>
      </c>
      <c r="FE181">
        <v>3.294</v>
      </c>
      <c r="FF181">
        <v>9999</v>
      </c>
      <c r="FG181">
        <v>9999</v>
      </c>
      <c r="FH181">
        <v>9999</v>
      </c>
      <c r="FI181">
        <v>583.4</v>
      </c>
      <c r="FJ181">
        <v>1.8631</v>
      </c>
      <c r="FK181">
        <v>1.8678300000000001</v>
      </c>
      <c r="FL181">
        <v>1.8675200000000001</v>
      </c>
      <c r="FM181">
        <v>1.8687400000000001</v>
      </c>
      <c r="FN181">
        <v>1.86951</v>
      </c>
      <c r="FO181">
        <v>1.86554</v>
      </c>
      <c r="FP181">
        <v>1.8666100000000001</v>
      </c>
      <c r="FQ181">
        <v>1.86798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10.387</v>
      </c>
      <c r="GF181">
        <v>0.4138</v>
      </c>
      <c r="GG181">
        <v>4.1364293666523597</v>
      </c>
      <c r="GH181">
        <v>8.4522687725487305E-3</v>
      </c>
      <c r="GI181">
        <v>-1.6959636708711599E-6</v>
      </c>
      <c r="GJ181">
        <v>4.0157175029199598E-10</v>
      </c>
      <c r="GK181">
        <v>-9.3331712570041497E-2</v>
      </c>
      <c r="GL181">
        <v>-1.2380171323446701E-2</v>
      </c>
      <c r="GM181">
        <v>1.4613783029802699E-3</v>
      </c>
      <c r="GN181">
        <v>-7.38890925161513E-6</v>
      </c>
      <c r="GO181">
        <v>15</v>
      </c>
      <c r="GP181">
        <v>2141</v>
      </c>
      <c r="GQ181">
        <v>1</v>
      </c>
      <c r="GR181">
        <v>40</v>
      </c>
      <c r="GS181">
        <v>2797.2</v>
      </c>
      <c r="GT181">
        <v>2797.1</v>
      </c>
      <c r="GU181">
        <v>2.5061</v>
      </c>
      <c r="GV181">
        <v>2.6672400000000001</v>
      </c>
      <c r="GW181">
        <v>2.2485400000000002</v>
      </c>
      <c r="GX181">
        <v>2.7404799999999998</v>
      </c>
      <c r="GY181">
        <v>1.9958499999999999</v>
      </c>
      <c r="GZ181">
        <v>2.4011200000000001</v>
      </c>
      <c r="HA181">
        <v>42.777799999999999</v>
      </c>
      <c r="HB181">
        <v>13.1601</v>
      </c>
      <c r="HC181">
        <v>18</v>
      </c>
      <c r="HD181">
        <v>499.57400000000001</v>
      </c>
      <c r="HE181">
        <v>592.29</v>
      </c>
      <c r="HF181">
        <v>18.457599999999999</v>
      </c>
      <c r="HG181">
        <v>34.007399999999997</v>
      </c>
      <c r="HH181">
        <v>30.002300000000002</v>
      </c>
      <c r="HI181">
        <v>33.865200000000002</v>
      </c>
      <c r="HJ181">
        <v>33.785200000000003</v>
      </c>
      <c r="HK181">
        <v>50.144500000000001</v>
      </c>
      <c r="HL181">
        <v>40.693199999999997</v>
      </c>
      <c r="HM181">
        <v>0</v>
      </c>
      <c r="HN181">
        <v>18.370799999999999</v>
      </c>
      <c r="HO181">
        <v>937.89400000000001</v>
      </c>
      <c r="HP181">
        <v>21.859300000000001</v>
      </c>
      <c r="HQ181">
        <v>101.297</v>
      </c>
      <c r="HR181">
        <v>101.646</v>
      </c>
    </row>
    <row r="182" spans="1:226" x14ac:dyDescent="0.2">
      <c r="A182">
        <v>166</v>
      </c>
      <c r="B182">
        <v>1657481404.0999999</v>
      </c>
      <c r="C182">
        <v>2151.0999999046298</v>
      </c>
      <c r="D182" t="s">
        <v>692</v>
      </c>
      <c r="E182" t="s">
        <v>693</v>
      </c>
      <c r="F182">
        <v>5</v>
      </c>
      <c r="G182" t="s">
        <v>584</v>
      </c>
      <c r="H182" t="s">
        <v>354</v>
      </c>
      <c r="I182">
        <v>1657481401.3</v>
      </c>
      <c r="J182">
        <f t="shared" si="68"/>
        <v>3.450942374294861E-3</v>
      </c>
      <c r="K182">
        <f t="shared" si="69"/>
        <v>3.4509423742948608</v>
      </c>
      <c r="L182">
        <f t="shared" si="70"/>
        <v>26.643909800396585</v>
      </c>
      <c r="M182">
        <f t="shared" si="71"/>
        <v>874.65920000000006</v>
      </c>
      <c r="N182">
        <f t="shared" si="72"/>
        <v>453.29855069264306</v>
      </c>
      <c r="O182">
        <f t="shared" si="73"/>
        <v>33.255854527104333</v>
      </c>
      <c r="P182">
        <f t="shared" si="74"/>
        <v>64.168612653950717</v>
      </c>
      <c r="Q182">
        <f t="shared" si="75"/>
        <v>0.11229829716846995</v>
      </c>
      <c r="R182">
        <f t="shared" si="76"/>
        <v>2.4164930707528893</v>
      </c>
      <c r="S182">
        <f t="shared" si="77"/>
        <v>0.10947757350350223</v>
      </c>
      <c r="T182">
        <f t="shared" si="78"/>
        <v>6.8671013025374691E-2</v>
      </c>
      <c r="U182">
        <f t="shared" si="79"/>
        <v>321.51089279999997</v>
      </c>
      <c r="V182">
        <f t="shared" si="80"/>
        <v>29.377544283426676</v>
      </c>
      <c r="W182">
        <f t="shared" si="81"/>
        <v>29.377544283426676</v>
      </c>
      <c r="X182">
        <f t="shared" si="82"/>
        <v>4.1104769556541374</v>
      </c>
      <c r="Y182">
        <f t="shared" si="83"/>
        <v>49.3345019643982</v>
      </c>
      <c r="Z182">
        <f t="shared" si="84"/>
        <v>1.8925121433733401</v>
      </c>
      <c r="AA182">
        <f t="shared" si="85"/>
        <v>3.8360823926814027</v>
      </c>
      <c r="AB182">
        <f t="shared" si="86"/>
        <v>2.2179648122807976</v>
      </c>
      <c r="AC182">
        <f t="shared" si="87"/>
        <v>-152.18655870640336</v>
      </c>
      <c r="AD182">
        <f t="shared" si="88"/>
        <v>-155.29060077747909</v>
      </c>
      <c r="AE182">
        <f t="shared" si="89"/>
        <v>-14.117264763174438</v>
      </c>
      <c r="AF182">
        <f t="shared" si="90"/>
        <v>-8.3531447056913066E-2</v>
      </c>
      <c r="AG182">
        <f t="shared" si="91"/>
        <v>42.982387617063793</v>
      </c>
      <c r="AH182">
        <f t="shared" si="92"/>
        <v>3.4469232677551713</v>
      </c>
      <c r="AI182">
        <f t="shared" si="93"/>
        <v>26.643909800396585</v>
      </c>
      <c r="AJ182">
        <v>950.80699995827104</v>
      </c>
      <c r="AK182">
        <v>905.47242424242404</v>
      </c>
      <c r="AL182">
        <v>3.3263044138319802</v>
      </c>
      <c r="AM182">
        <v>64.966146581853195</v>
      </c>
      <c r="AN182">
        <f t="shared" si="94"/>
        <v>3.4509423742948608</v>
      </c>
      <c r="AO182">
        <v>21.720255355375201</v>
      </c>
      <c r="AP182">
        <v>25.801025454545499</v>
      </c>
      <c r="AQ182">
        <v>-1.01864406010756E-2</v>
      </c>
      <c r="AR182">
        <v>77.491526414042994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38555.635699581813</v>
      </c>
      <c r="AX182">
        <f t="shared" si="98"/>
        <v>1999.9680000000001</v>
      </c>
      <c r="AY182">
        <f t="shared" si="99"/>
        <v>1681.1731199999999</v>
      </c>
      <c r="AZ182">
        <f t="shared" si="100"/>
        <v>0.84060000960015357</v>
      </c>
      <c r="BA182">
        <f t="shared" si="101"/>
        <v>0.16075801852829644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1657481401.3</v>
      </c>
      <c r="BH182">
        <v>874.65920000000006</v>
      </c>
      <c r="BI182">
        <v>929.85979999999995</v>
      </c>
      <c r="BJ182">
        <v>25.796150000000001</v>
      </c>
      <c r="BK182">
        <v>21.766259999999999</v>
      </c>
      <c r="BL182">
        <v>864.22569999999996</v>
      </c>
      <c r="BM182">
        <v>25.382999999999999</v>
      </c>
      <c r="BN182">
        <v>499.9649</v>
      </c>
      <c r="BO182">
        <v>73.312629999999999</v>
      </c>
      <c r="BP182">
        <v>5.1501600000000002E-2</v>
      </c>
      <c r="BQ182">
        <v>28.185549999999999</v>
      </c>
      <c r="BR182">
        <v>28.146550000000001</v>
      </c>
      <c r="BS182">
        <v>999.9</v>
      </c>
      <c r="BT182">
        <v>0</v>
      </c>
      <c r="BU182">
        <v>0</v>
      </c>
      <c r="BV182">
        <v>9984.5</v>
      </c>
      <c r="BW182">
        <v>0</v>
      </c>
      <c r="BX182">
        <v>2380.819</v>
      </c>
      <c r="BY182">
        <v>-55.200659999999999</v>
      </c>
      <c r="BZ182">
        <v>897.81960000000004</v>
      </c>
      <c r="CA182">
        <v>950.55029999999999</v>
      </c>
      <c r="CB182">
        <v>4.029871</v>
      </c>
      <c r="CC182">
        <v>929.85979999999995</v>
      </c>
      <c r="CD182">
        <v>21.766259999999999</v>
      </c>
      <c r="CE182">
        <v>1.8911830000000001</v>
      </c>
      <c r="CF182">
        <v>1.595742</v>
      </c>
      <c r="CG182">
        <v>16.56155</v>
      </c>
      <c r="CH182">
        <v>13.917630000000001</v>
      </c>
      <c r="CI182">
        <v>1999.9680000000001</v>
      </c>
      <c r="CJ182">
        <v>0.97999800000000004</v>
      </c>
      <c r="CK182">
        <v>2.00018E-2</v>
      </c>
      <c r="CL182">
        <v>0</v>
      </c>
      <c r="CM182">
        <v>2.3241200000000002</v>
      </c>
      <c r="CN182">
        <v>0</v>
      </c>
      <c r="CO182">
        <v>18307.12</v>
      </c>
      <c r="CP182">
        <v>17299.87</v>
      </c>
      <c r="CQ182">
        <v>45.686999999999998</v>
      </c>
      <c r="CR182">
        <v>47.436999999999998</v>
      </c>
      <c r="CS182">
        <v>45.693300000000001</v>
      </c>
      <c r="CT182">
        <v>45.418399999999998</v>
      </c>
      <c r="CU182">
        <v>44.75</v>
      </c>
      <c r="CV182">
        <v>1959.9680000000001</v>
      </c>
      <c r="CW182">
        <v>40</v>
      </c>
      <c r="CX182">
        <v>0</v>
      </c>
      <c r="CY182">
        <v>1657481378.5</v>
      </c>
      <c r="CZ182">
        <v>0</v>
      </c>
      <c r="DA182">
        <v>0</v>
      </c>
      <c r="DB182" t="s">
        <v>356</v>
      </c>
      <c r="DC182">
        <v>1657313570</v>
      </c>
      <c r="DD182">
        <v>1657313571.5</v>
      </c>
      <c r="DE182">
        <v>0</v>
      </c>
      <c r="DF182">
        <v>-0.183</v>
      </c>
      <c r="DG182">
        <v>-4.0000000000000001E-3</v>
      </c>
      <c r="DH182">
        <v>8.7509999999999994</v>
      </c>
      <c r="DI182">
        <v>0.37</v>
      </c>
      <c r="DJ182">
        <v>417</v>
      </c>
      <c r="DK182">
        <v>25</v>
      </c>
      <c r="DL182">
        <v>0.7</v>
      </c>
      <c r="DM182">
        <v>0.09</v>
      </c>
      <c r="DN182">
        <v>-55.480770731707302</v>
      </c>
      <c r="DO182">
        <v>0.295020209059</v>
      </c>
      <c r="DP182">
        <v>0.49216441345862699</v>
      </c>
      <c r="DQ182">
        <v>0</v>
      </c>
      <c r="DR182">
        <v>4.2655514634146297</v>
      </c>
      <c r="DS182">
        <v>-1.8027627177700301</v>
      </c>
      <c r="DT182">
        <v>0.182113914491773</v>
      </c>
      <c r="DU182">
        <v>0</v>
      </c>
      <c r="DV182">
        <v>0</v>
      </c>
      <c r="DW182">
        <v>2</v>
      </c>
      <c r="DX182" t="s">
        <v>363</v>
      </c>
      <c r="DY182">
        <v>2.96672</v>
      </c>
      <c r="DZ182">
        <v>2.70553</v>
      </c>
      <c r="EA182">
        <v>0.123755</v>
      </c>
      <c r="EB182">
        <v>0.12975600000000001</v>
      </c>
      <c r="EC182">
        <v>8.7594900000000003E-2</v>
      </c>
      <c r="ED182">
        <v>7.8601299999999999E-2</v>
      </c>
      <c r="EE182">
        <v>33695.199999999997</v>
      </c>
      <c r="EF182">
        <v>36469.800000000003</v>
      </c>
      <c r="EG182">
        <v>34889.4</v>
      </c>
      <c r="EH182">
        <v>38053.5</v>
      </c>
      <c r="EI182">
        <v>45242.1</v>
      </c>
      <c r="EJ182">
        <v>50677.3</v>
      </c>
      <c r="EK182">
        <v>54648.4</v>
      </c>
      <c r="EL182">
        <v>61082.3</v>
      </c>
      <c r="EM182">
        <v>1.8917999999999999</v>
      </c>
      <c r="EN182">
        <v>2.0268000000000002</v>
      </c>
      <c r="EO182">
        <v>5.6981999999999998E-2</v>
      </c>
      <c r="EP182">
        <v>0</v>
      </c>
      <c r="EQ182">
        <v>27.2227</v>
      </c>
      <c r="ER182">
        <v>999.9</v>
      </c>
      <c r="ES182">
        <v>39.122</v>
      </c>
      <c r="ET182">
        <v>39.488</v>
      </c>
      <c r="EU182">
        <v>38.491700000000002</v>
      </c>
      <c r="EV182">
        <v>53.669600000000003</v>
      </c>
      <c r="EW182">
        <v>37.111400000000003</v>
      </c>
      <c r="EX182">
        <v>2</v>
      </c>
      <c r="EY182">
        <v>0.58741900000000002</v>
      </c>
      <c r="EZ182">
        <v>9.2797999999999998</v>
      </c>
      <c r="FA182">
        <v>19.9039</v>
      </c>
      <c r="FB182">
        <v>5.20052</v>
      </c>
      <c r="FC182">
        <v>12.0099</v>
      </c>
      <c r="FD182">
        <v>4.9756</v>
      </c>
      <c r="FE182">
        <v>3.294</v>
      </c>
      <c r="FF182">
        <v>9999</v>
      </c>
      <c r="FG182">
        <v>9999</v>
      </c>
      <c r="FH182">
        <v>9999</v>
      </c>
      <c r="FI182">
        <v>583.4</v>
      </c>
      <c r="FJ182">
        <v>1.8631</v>
      </c>
      <c r="FK182">
        <v>1.8678300000000001</v>
      </c>
      <c r="FL182">
        <v>1.8675200000000001</v>
      </c>
      <c r="FM182">
        <v>1.8687400000000001</v>
      </c>
      <c r="FN182">
        <v>1.86951</v>
      </c>
      <c r="FO182">
        <v>1.86554</v>
      </c>
      <c r="FP182">
        <v>1.8665799999999999</v>
      </c>
      <c r="FQ182">
        <v>1.86795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10.491</v>
      </c>
      <c r="GF182">
        <v>0.41310000000000002</v>
      </c>
      <c r="GG182">
        <v>4.1364293666523597</v>
      </c>
      <c r="GH182">
        <v>8.4522687725487305E-3</v>
      </c>
      <c r="GI182">
        <v>-1.6959636708711599E-6</v>
      </c>
      <c r="GJ182">
        <v>4.0157175029199598E-10</v>
      </c>
      <c r="GK182">
        <v>-9.3331712570041497E-2</v>
      </c>
      <c r="GL182">
        <v>-1.2380171323446701E-2</v>
      </c>
      <c r="GM182">
        <v>1.4613783029802699E-3</v>
      </c>
      <c r="GN182">
        <v>-7.38890925161513E-6</v>
      </c>
      <c r="GO182">
        <v>15</v>
      </c>
      <c r="GP182">
        <v>2141</v>
      </c>
      <c r="GQ182">
        <v>1</v>
      </c>
      <c r="GR182">
        <v>40</v>
      </c>
      <c r="GS182">
        <v>2797.2</v>
      </c>
      <c r="GT182">
        <v>2797.2</v>
      </c>
      <c r="GU182">
        <v>2.5402800000000001</v>
      </c>
      <c r="GV182">
        <v>2.6709000000000001</v>
      </c>
      <c r="GW182">
        <v>2.2485400000000002</v>
      </c>
      <c r="GX182">
        <v>2.7404799999999998</v>
      </c>
      <c r="GY182">
        <v>1.9958499999999999</v>
      </c>
      <c r="GZ182">
        <v>2.4182100000000002</v>
      </c>
      <c r="HA182">
        <v>42.777799999999999</v>
      </c>
      <c r="HB182">
        <v>13.168900000000001</v>
      </c>
      <c r="HC182">
        <v>18</v>
      </c>
      <c r="HD182">
        <v>499.23599999999999</v>
      </c>
      <c r="HE182">
        <v>592.06500000000005</v>
      </c>
      <c r="HF182">
        <v>18.292100000000001</v>
      </c>
      <c r="HG182">
        <v>34.0197</v>
      </c>
      <c r="HH182">
        <v>30.0016</v>
      </c>
      <c r="HI182">
        <v>33.874899999999997</v>
      </c>
      <c r="HJ182">
        <v>33.7943</v>
      </c>
      <c r="HK182">
        <v>50.838500000000003</v>
      </c>
      <c r="HL182">
        <v>40.693199999999997</v>
      </c>
      <c r="HM182">
        <v>0</v>
      </c>
      <c r="HN182">
        <v>18.223800000000001</v>
      </c>
      <c r="HO182">
        <v>958.07299999999998</v>
      </c>
      <c r="HP182">
        <v>22.009499999999999</v>
      </c>
      <c r="HQ182">
        <v>101.294</v>
      </c>
      <c r="HR182">
        <v>101.643</v>
      </c>
    </row>
    <row r="183" spans="1:226" x14ac:dyDescent="0.2">
      <c r="A183">
        <v>167</v>
      </c>
      <c r="B183">
        <v>1657481409.0999999</v>
      </c>
      <c r="C183">
        <v>2156.0999999046298</v>
      </c>
      <c r="D183" t="s">
        <v>694</v>
      </c>
      <c r="E183" t="s">
        <v>695</v>
      </c>
      <c r="F183">
        <v>5</v>
      </c>
      <c r="G183" t="s">
        <v>584</v>
      </c>
      <c r="H183" t="s">
        <v>354</v>
      </c>
      <c r="I183">
        <v>1657481406.5999999</v>
      </c>
      <c r="J183">
        <f t="shared" si="68"/>
        <v>3.310630763831356E-3</v>
      </c>
      <c r="K183">
        <f t="shared" si="69"/>
        <v>3.3106307638313561</v>
      </c>
      <c r="L183">
        <f t="shared" si="70"/>
        <v>26.924945445715533</v>
      </c>
      <c r="M183">
        <f t="shared" si="71"/>
        <v>891.80522222222203</v>
      </c>
      <c r="N183">
        <f t="shared" si="72"/>
        <v>447.94673117138979</v>
      </c>
      <c r="O183">
        <f t="shared" si="73"/>
        <v>32.862984568060469</v>
      </c>
      <c r="P183">
        <f t="shared" si="74"/>
        <v>65.4260411253928</v>
      </c>
      <c r="Q183">
        <f t="shared" si="75"/>
        <v>0.10726349874746342</v>
      </c>
      <c r="R183">
        <f t="shared" si="76"/>
        <v>2.4198589857967949</v>
      </c>
      <c r="S183">
        <f t="shared" si="77"/>
        <v>0.10469040038759617</v>
      </c>
      <c r="T183">
        <f t="shared" si="78"/>
        <v>6.565754187359242E-2</v>
      </c>
      <c r="U183">
        <f t="shared" si="79"/>
        <v>321.51546800000057</v>
      </c>
      <c r="V183">
        <f t="shared" si="80"/>
        <v>29.405879507684414</v>
      </c>
      <c r="W183">
        <f t="shared" si="81"/>
        <v>29.405879507684414</v>
      </c>
      <c r="X183">
        <f t="shared" si="82"/>
        <v>4.1172026048926229</v>
      </c>
      <c r="Y183">
        <f t="shared" si="83"/>
        <v>49.36674078146838</v>
      </c>
      <c r="Z183">
        <f t="shared" si="84"/>
        <v>1.8922396059061566</v>
      </c>
      <c r="AA183">
        <f t="shared" si="85"/>
        <v>3.833025182445259</v>
      </c>
      <c r="AB183">
        <f t="shared" si="86"/>
        <v>2.2249629989864665</v>
      </c>
      <c r="AC183">
        <f t="shared" si="87"/>
        <v>-145.9988166849628</v>
      </c>
      <c r="AD183">
        <f t="shared" si="88"/>
        <v>-160.99007083182522</v>
      </c>
      <c r="AE183">
        <f t="shared" si="89"/>
        <v>-14.616106605499136</v>
      </c>
      <c r="AF183">
        <f t="shared" si="90"/>
        <v>-8.9526122286571308E-2</v>
      </c>
      <c r="AG183">
        <f t="shared" si="91"/>
        <v>43.462945360111554</v>
      </c>
      <c r="AH183">
        <f t="shared" si="92"/>
        <v>3.32524193445103</v>
      </c>
      <c r="AI183">
        <f t="shared" si="93"/>
        <v>26.924945445715533</v>
      </c>
      <c r="AJ183">
        <v>968.27260829998295</v>
      </c>
      <c r="AK183">
        <v>922.25444242424305</v>
      </c>
      <c r="AL183">
        <v>3.41468179646973</v>
      </c>
      <c r="AM183">
        <v>64.966146581853195</v>
      </c>
      <c r="AN183">
        <f t="shared" si="94"/>
        <v>3.3106307638313561</v>
      </c>
      <c r="AO183">
        <v>21.8725520316003</v>
      </c>
      <c r="AP183">
        <v>25.783865454545499</v>
      </c>
      <c r="AQ183">
        <v>-9.0235803140881893E-3</v>
      </c>
      <c r="AR183">
        <v>77.491526414042994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38639.405102554723</v>
      </c>
      <c r="AX183">
        <f t="shared" si="98"/>
        <v>1999.9966666666701</v>
      </c>
      <c r="AY183">
        <f t="shared" si="99"/>
        <v>1681.1972000000028</v>
      </c>
      <c r="AZ183">
        <f t="shared" si="100"/>
        <v>0.84060000100000165</v>
      </c>
      <c r="BA183">
        <f t="shared" si="101"/>
        <v>0.16075800193000322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1657481406.5999999</v>
      </c>
      <c r="BH183">
        <v>891.80522222222203</v>
      </c>
      <c r="BI183">
        <v>947.52022222222195</v>
      </c>
      <c r="BJ183">
        <v>25.792622222222199</v>
      </c>
      <c r="BK183">
        <v>21.905188888888901</v>
      </c>
      <c r="BL183">
        <v>881.262333333333</v>
      </c>
      <c r="BM183">
        <v>25.379655555555601</v>
      </c>
      <c r="BN183">
        <v>499.99188888888898</v>
      </c>
      <c r="BO183">
        <v>73.312455555555601</v>
      </c>
      <c r="BP183">
        <v>5.11439111111111E-2</v>
      </c>
      <c r="BQ183">
        <v>28.171855555555599</v>
      </c>
      <c r="BR183">
        <v>28.158544444444399</v>
      </c>
      <c r="BS183">
        <v>999.9</v>
      </c>
      <c r="BT183">
        <v>0</v>
      </c>
      <c r="BU183">
        <v>0</v>
      </c>
      <c r="BV183">
        <v>10006.666666666701</v>
      </c>
      <c r="BW183">
        <v>0</v>
      </c>
      <c r="BX183">
        <v>2385.3055555555602</v>
      </c>
      <c r="BY183">
        <v>-55.7152666666667</v>
      </c>
      <c r="BZ183">
        <v>915.41611111111104</v>
      </c>
      <c r="CA183">
        <v>968.74111111111097</v>
      </c>
      <c r="CB183">
        <v>3.8874588888888901</v>
      </c>
      <c r="CC183">
        <v>947.52022222222195</v>
      </c>
      <c r="CD183">
        <v>21.905188888888901</v>
      </c>
      <c r="CE183">
        <v>1.89092333333333</v>
      </c>
      <c r="CF183">
        <v>1.60592222222222</v>
      </c>
      <c r="CG183">
        <v>16.559355555555602</v>
      </c>
      <c r="CH183">
        <v>14.0157222222222</v>
      </c>
      <c r="CI183">
        <v>1999.9966666666701</v>
      </c>
      <c r="CJ183">
        <v>0.97999833333333297</v>
      </c>
      <c r="CK183">
        <v>2.0001455555555599E-2</v>
      </c>
      <c r="CL183">
        <v>0</v>
      </c>
      <c r="CM183">
        <v>2.3164111111111101</v>
      </c>
      <c r="CN183">
        <v>0</v>
      </c>
      <c r="CO183">
        <v>18305.3</v>
      </c>
      <c r="CP183">
        <v>17300.122222222199</v>
      </c>
      <c r="CQ183">
        <v>45.686999999999998</v>
      </c>
      <c r="CR183">
        <v>47.436999999999998</v>
      </c>
      <c r="CS183">
        <v>45.735999999999997</v>
      </c>
      <c r="CT183">
        <v>45.436999999999998</v>
      </c>
      <c r="CU183">
        <v>44.75</v>
      </c>
      <c r="CV183">
        <v>1959.9966666666701</v>
      </c>
      <c r="CW183">
        <v>40</v>
      </c>
      <c r="CX183">
        <v>0</v>
      </c>
      <c r="CY183">
        <v>1657481383.3</v>
      </c>
      <c r="CZ183">
        <v>0</v>
      </c>
      <c r="DA183">
        <v>0</v>
      </c>
      <c r="DB183" t="s">
        <v>356</v>
      </c>
      <c r="DC183">
        <v>1657313570</v>
      </c>
      <c r="DD183">
        <v>1657313571.5</v>
      </c>
      <c r="DE183">
        <v>0</v>
      </c>
      <c r="DF183">
        <v>-0.183</v>
      </c>
      <c r="DG183">
        <v>-4.0000000000000001E-3</v>
      </c>
      <c r="DH183">
        <v>8.7509999999999994</v>
      </c>
      <c r="DI183">
        <v>0.37</v>
      </c>
      <c r="DJ183">
        <v>417</v>
      </c>
      <c r="DK183">
        <v>25</v>
      </c>
      <c r="DL183">
        <v>0.7</v>
      </c>
      <c r="DM183">
        <v>0.09</v>
      </c>
      <c r="DN183">
        <v>-55.544451219512197</v>
      </c>
      <c r="DO183">
        <v>1.1854160278745201</v>
      </c>
      <c r="DP183">
        <v>0.46843319648769899</v>
      </c>
      <c r="DQ183">
        <v>0</v>
      </c>
      <c r="DR183">
        <v>4.1464429268292697</v>
      </c>
      <c r="DS183">
        <v>-1.7686095470383301</v>
      </c>
      <c r="DT183">
        <v>0.17868444881961701</v>
      </c>
      <c r="DU183">
        <v>0</v>
      </c>
      <c r="DV183">
        <v>0</v>
      </c>
      <c r="DW183">
        <v>2</v>
      </c>
      <c r="DX183" t="s">
        <v>363</v>
      </c>
      <c r="DY183">
        <v>2.9662700000000002</v>
      </c>
      <c r="DZ183">
        <v>2.70526</v>
      </c>
      <c r="EA183">
        <v>0.12528900000000001</v>
      </c>
      <c r="EB183">
        <v>0.1313</v>
      </c>
      <c r="EC183">
        <v>8.7579699999999996E-2</v>
      </c>
      <c r="ED183">
        <v>7.8851699999999997E-2</v>
      </c>
      <c r="EE183">
        <v>33635.4</v>
      </c>
      <c r="EF183">
        <v>36404</v>
      </c>
      <c r="EG183">
        <v>34888.800000000003</v>
      </c>
      <c r="EH183">
        <v>38052.5</v>
      </c>
      <c r="EI183">
        <v>45243</v>
      </c>
      <c r="EJ183">
        <v>50662.6</v>
      </c>
      <c r="EK183">
        <v>54648.5</v>
      </c>
      <c r="EL183">
        <v>61081.2</v>
      </c>
      <c r="EM183">
        <v>1.891</v>
      </c>
      <c r="EN183">
        <v>2.0264000000000002</v>
      </c>
      <c r="EO183">
        <v>5.7309899999999997E-2</v>
      </c>
      <c r="EP183">
        <v>0</v>
      </c>
      <c r="EQ183">
        <v>27.2273</v>
      </c>
      <c r="ER183">
        <v>999.9</v>
      </c>
      <c r="ES183">
        <v>39.097999999999999</v>
      </c>
      <c r="ET183">
        <v>39.488</v>
      </c>
      <c r="EU183">
        <v>38.466900000000003</v>
      </c>
      <c r="EV183">
        <v>53.619599999999998</v>
      </c>
      <c r="EW183">
        <v>37.151400000000002</v>
      </c>
      <c r="EX183">
        <v>2</v>
      </c>
      <c r="EY183">
        <v>0.58912600000000004</v>
      </c>
      <c r="EZ183">
        <v>9.2810500000000005</v>
      </c>
      <c r="FA183">
        <v>19.904900000000001</v>
      </c>
      <c r="FB183">
        <v>5.1993200000000002</v>
      </c>
      <c r="FC183">
        <v>12.0099</v>
      </c>
      <c r="FD183">
        <v>4.976</v>
      </c>
      <c r="FE183">
        <v>3.294</v>
      </c>
      <c r="FF183">
        <v>9999</v>
      </c>
      <c r="FG183">
        <v>9999</v>
      </c>
      <c r="FH183">
        <v>9999</v>
      </c>
      <c r="FI183">
        <v>583.4</v>
      </c>
      <c r="FJ183">
        <v>1.8631</v>
      </c>
      <c r="FK183">
        <v>1.8678300000000001</v>
      </c>
      <c r="FL183">
        <v>1.8675200000000001</v>
      </c>
      <c r="FM183">
        <v>1.8687400000000001</v>
      </c>
      <c r="FN183">
        <v>1.86951</v>
      </c>
      <c r="FO183">
        <v>1.86554</v>
      </c>
      <c r="FP183">
        <v>1.8666100000000001</v>
      </c>
      <c r="FQ183">
        <v>1.86798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10.596</v>
      </c>
      <c r="GF183">
        <v>0.41289999999999999</v>
      </c>
      <c r="GG183">
        <v>4.1364293666523597</v>
      </c>
      <c r="GH183">
        <v>8.4522687725487305E-3</v>
      </c>
      <c r="GI183">
        <v>-1.6959636708711599E-6</v>
      </c>
      <c r="GJ183">
        <v>4.0157175029199598E-10</v>
      </c>
      <c r="GK183">
        <v>-9.3331712570041497E-2</v>
      </c>
      <c r="GL183">
        <v>-1.2380171323446701E-2</v>
      </c>
      <c r="GM183">
        <v>1.4613783029802699E-3</v>
      </c>
      <c r="GN183">
        <v>-7.38890925161513E-6</v>
      </c>
      <c r="GO183">
        <v>15</v>
      </c>
      <c r="GP183">
        <v>2141</v>
      </c>
      <c r="GQ183">
        <v>1</v>
      </c>
      <c r="GR183">
        <v>40</v>
      </c>
      <c r="GS183">
        <v>2797.3</v>
      </c>
      <c r="GT183">
        <v>2797.3</v>
      </c>
      <c r="GU183">
        <v>2.5769000000000002</v>
      </c>
      <c r="GV183">
        <v>2.6660200000000001</v>
      </c>
      <c r="GW183">
        <v>2.2485400000000002</v>
      </c>
      <c r="GX183">
        <v>2.7404799999999998</v>
      </c>
      <c r="GY183">
        <v>1.9958499999999999</v>
      </c>
      <c r="GZ183">
        <v>2.4243199999999998</v>
      </c>
      <c r="HA183">
        <v>42.804600000000001</v>
      </c>
      <c r="HB183">
        <v>13.1601</v>
      </c>
      <c r="HC183">
        <v>18</v>
      </c>
      <c r="HD183">
        <v>498.78500000000003</v>
      </c>
      <c r="HE183">
        <v>591.87</v>
      </c>
      <c r="HF183">
        <v>18.143699999999999</v>
      </c>
      <c r="HG183">
        <v>34.034999999999997</v>
      </c>
      <c r="HH183">
        <v>30.0014</v>
      </c>
      <c r="HI183">
        <v>33.886499999999998</v>
      </c>
      <c r="HJ183">
        <v>33.806399999999996</v>
      </c>
      <c r="HK183">
        <v>51.568100000000001</v>
      </c>
      <c r="HL183">
        <v>40.393999999999998</v>
      </c>
      <c r="HM183">
        <v>0</v>
      </c>
      <c r="HN183">
        <v>18.070499999999999</v>
      </c>
      <c r="HO183">
        <v>971.66399999999999</v>
      </c>
      <c r="HP183">
        <v>22.049499999999998</v>
      </c>
      <c r="HQ183">
        <v>101.294</v>
      </c>
      <c r="HR183">
        <v>101.64100000000001</v>
      </c>
    </row>
    <row r="184" spans="1:226" x14ac:dyDescent="0.2">
      <c r="A184">
        <v>168</v>
      </c>
      <c r="B184">
        <v>1657481414.0999999</v>
      </c>
      <c r="C184">
        <v>2161.0999999046298</v>
      </c>
      <c r="D184" t="s">
        <v>696</v>
      </c>
      <c r="E184" t="s">
        <v>697</v>
      </c>
      <c r="F184">
        <v>5</v>
      </c>
      <c r="G184" t="s">
        <v>584</v>
      </c>
      <c r="H184" t="s">
        <v>354</v>
      </c>
      <c r="I184">
        <v>1657481411.3</v>
      </c>
      <c r="J184">
        <f t="shared" si="68"/>
        <v>3.243618818756437E-3</v>
      </c>
      <c r="K184">
        <f t="shared" si="69"/>
        <v>3.243618818756437</v>
      </c>
      <c r="L184">
        <f t="shared" si="70"/>
        <v>27.452662597145743</v>
      </c>
      <c r="M184">
        <f t="shared" si="71"/>
        <v>907.64120000000003</v>
      </c>
      <c r="N184">
        <f t="shared" si="72"/>
        <v>446.74898625218037</v>
      </c>
      <c r="O184">
        <f t="shared" si="73"/>
        <v>32.775233057895136</v>
      </c>
      <c r="P184">
        <f t="shared" si="74"/>
        <v>66.588067971922399</v>
      </c>
      <c r="Q184">
        <f t="shared" si="75"/>
        <v>0.10504986085977418</v>
      </c>
      <c r="R184">
        <f t="shared" si="76"/>
        <v>2.4202214632974646</v>
      </c>
      <c r="S184">
        <f t="shared" si="77"/>
        <v>0.10258091419905016</v>
      </c>
      <c r="T184">
        <f t="shared" si="78"/>
        <v>6.4330063430843326E-2</v>
      </c>
      <c r="U184">
        <f t="shared" si="79"/>
        <v>321.5204688</v>
      </c>
      <c r="V184">
        <f t="shared" si="80"/>
        <v>29.40016164731006</v>
      </c>
      <c r="W184">
        <f t="shared" si="81"/>
        <v>29.40016164731006</v>
      </c>
      <c r="X184">
        <f t="shared" si="82"/>
        <v>4.115844641366162</v>
      </c>
      <c r="Y184">
        <f t="shared" si="83"/>
        <v>49.411325401776587</v>
      </c>
      <c r="Z184">
        <f t="shared" si="84"/>
        <v>1.8910409661628254</v>
      </c>
      <c r="AA184">
        <f t="shared" si="85"/>
        <v>3.8271407431115634</v>
      </c>
      <c r="AB184">
        <f t="shared" si="86"/>
        <v>2.2248036752033364</v>
      </c>
      <c r="AC184">
        <f t="shared" si="87"/>
        <v>-143.04358990715886</v>
      </c>
      <c r="AD184">
        <f t="shared" si="88"/>
        <v>-163.71088576494427</v>
      </c>
      <c r="AE184">
        <f t="shared" si="89"/>
        <v>-14.858531204725317</v>
      </c>
      <c r="AF184">
        <f t="shared" si="90"/>
        <v>-9.2538076828418525E-2</v>
      </c>
      <c r="AG184">
        <f t="shared" si="91"/>
        <v>43.601168138023468</v>
      </c>
      <c r="AH184">
        <f t="shared" si="92"/>
        <v>3.2383956738373438</v>
      </c>
      <c r="AI184">
        <f t="shared" si="93"/>
        <v>27.452662597145743</v>
      </c>
      <c r="AJ184">
        <v>985.61845608841202</v>
      </c>
      <c r="AK184">
        <v>939.32673333333298</v>
      </c>
      <c r="AL184">
        <v>3.3172227818028701</v>
      </c>
      <c r="AM184">
        <v>64.966146581853195</v>
      </c>
      <c r="AN184">
        <f t="shared" si="94"/>
        <v>3.243618818756437</v>
      </c>
      <c r="AO184">
        <v>21.947848392525401</v>
      </c>
      <c r="AP184">
        <v>25.764692727272699</v>
      </c>
      <c r="AQ184">
        <v>-5.5861069396383103E-3</v>
      </c>
      <c r="AR184">
        <v>77.491526414042994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38651.633882623428</v>
      </c>
      <c r="AX184">
        <f t="shared" si="98"/>
        <v>2000.028</v>
      </c>
      <c r="AY184">
        <f t="shared" si="99"/>
        <v>1681.2235200000002</v>
      </c>
      <c r="AZ184">
        <f t="shared" si="100"/>
        <v>0.84059999160011767</v>
      </c>
      <c r="BA184">
        <f t="shared" si="101"/>
        <v>0.16075798378822698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1657481411.3</v>
      </c>
      <c r="BH184">
        <v>907.64120000000003</v>
      </c>
      <c r="BI184">
        <v>963.48170000000005</v>
      </c>
      <c r="BJ184">
        <v>25.77619</v>
      </c>
      <c r="BK184">
        <v>21.990829999999999</v>
      </c>
      <c r="BL184">
        <v>896.99770000000001</v>
      </c>
      <c r="BM184">
        <v>25.363949999999999</v>
      </c>
      <c r="BN184">
        <v>500.07220000000001</v>
      </c>
      <c r="BO184">
        <v>73.312839999999994</v>
      </c>
      <c r="BP184">
        <v>5.1026660000000001E-2</v>
      </c>
      <c r="BQ184">
        <v>28.14547</v>
      </c>
      <c r="BR184">
        <v>28.15175</v>
      </c>
      <c r="BS184">
        <v>999.9</v>
      </c>
      <c r="BT184">
        <v>0</v>
      </c>
      <c r="BU184">
        <v>0</v>
      </c>
      <c r="BV184">
        <v>10009</v>
      </c>
      <c r="BW184">
        <v>0</v>
      </c>
      <c r="BX184">
        <v>2387.1999999999998</v>
      </c>
      <c r="BY184">
        <v>-55.840539999999997</v>
      </c>
      <c r="BZ184">
        <v>931.65570000000002</v>
      </c>
      <c r="CA184">
        <v>985.14589999999998</v>
      </c>
      <c r="CB184">
        <v>3.7853539999999999</v>
      </c>
      <c r="CC184">
        <v>963.48170000000005</v>
      </c>
      <c r="CD184">
        <v>21.990829999999999</v>
      </c>
      <c r="CE184">
        <v>1.889724</v>
      </c>
      <c r="CF184">
        <v>1.6122099999999999</v>
      </c>
      <c r="CG184">
        <v>16.549420000000001</v>
      </c>
      <c r="CH184">
        <v>14.07597</v>
      </c>
      <c r="CI184">
        <v>2000.028</v>
      </c>
      <c r="CJ184">
        <v>0.97999860000000005</v>
      </c>
      <c r="CK184">
        <v>2.000118E-2</v>
      </c>
      <c r="CL184">
        <v>0</v>
      </c>
      <c r="CM184">
        <v>2.2116099999999999</v>
      </c>
      <c r="CN184">
        <v>0</v>
      </c>
      <c r="CO184">
        <v>18300.52</v>
      </c>
      <c r="CP184">
        <v>17300.39</v>
      </c>
      <c r="CQ184">
        <v>45.712200000000003</v>
      </c>
      <c r="CR184">
        <v>47.468499999999999</v>
      </c>
      <c r="CS184">
        <v>45.75</v>
      </c>
      <c r="CT184">
        <v>45.436999999999998</v>
      </c>
      <c r="CU184">
        <v>44.75</v>
      </c>
      <c r="CV184">
        <v>1960.028</v>
      </c>
      <c r="CW184">
        <v>40</v>
      </c>
      <c r="CX184">
        <v>0</v>
      </c>
      <c r="CY184">
        <v>1657481388.7</v>
      </c>
      <c r="CZ184">
        <v>0</v>
      </c>
      <c r="DA184">
        <v>0</v>
      </c>
      <c r="DB184" t="s">
        <v>356</v>
      </c>
      <c r="DC184">
        <v>1657313570</v>
      </c>
      <c r="DD184">
        <v>1657313571.5</v>
      </c>
      <c r="DE184">
        <v>0</v>
      </c>
      <c r="DF184">
        <v>-0.183</v>
      </c>
      <c r="DG184">
        <v>-4.0000000000000001E-3</v>
      </c>
      <c r="DH184">
        <v>8.7509999999999994</v>
      </c>
      <c r="DI184">
        <v>0.37</v>
      </c>
      <c r="DJ184">
        <v>417</v>
      </c>
      <c r="DK184">
        <v>25</v>
      </c>
      <c r="DL184">
        <v>0.7</v>
      </c>
      <c r="DM184">
        <v>0.09</v>
      </c>
      <c r="DN184">
        <v>-55.622190243902402</v>
      </c>
      <c r="DO184">
        <v>-0.281061324041877</v>
      </c>
      <c r="DP184">
        <v>0.58736956904195003</v>
      </c>
      <c r="DQ184">
        <v>0</v>
      </c>
      <c r="DR184">
        <v>3.9835356097561001</v>
      </c>
      <c r="DS184">
        <v>-1.6699337979094</v>
      </c>
      <c r="DT184">
        <v>0.16892224923923699</v>
      </c>
      <c r="DU184">
        <v>0</v>
      </c>
      <c r="DV184">
        <v>0</v>
      </c>
      <c r="DW184">
        <v>2</v>
      </c>
      <c r="DX184" t="s">
        <v>363</v>
      </c>
      <c r="DY184">
        <v>2.96549</v>
      </c>
      <c r="DZ184">
        <v>2.7055400000000001</v>
      </c>
      <c r="EA184">
        <v>0.12681899999999999</v>
      </c>
      <c r="EB184">
        <v>0.132824</v>
      </c>
      <c r="EC184">
        <v>8.7509000000000003E-2</v>
      </c>
      <c r="ED184">
        <v>7.9251799999999997E-2</v>
      </c>
      <c r="EE184">
        <v>33575.300000000003</v>
      </c>
      <c r="EF184">
        <v>36339.599999999999</v>
      </c>
      <c r="EG184">
        <v>34887.5</v>
      </c>
      <c r="EH184">
        <v>38052</v>
      </c>
      <c r="EI184">
        <v>45245.1</v>
      </c>
      <c r="EJ184">
        <v>50639.3</v>
      </c>
      <c r="EK184">
        <v>54646.7</v>
      </c>
      <c r="EL184">
        <v>61079.5</v>
      </c>
      <c r="EM184">
        <v>1.89</v>
      </c>
      <c r="EN184">
        <v>2.0274000000000001</v>
      </c>
      <c r="EO184">
        <v>5.55217E-2</v>
      </c>
      <c r="EP184">
        <v>0</v>
      </c>
      <c r="EQ184">
        <v>27.229600000000001</v>
      </c>
      <c r="ER184">
        <v>999.9</v>
      </c>
      <c r="ES184">
        <v>39.122</v>
      </c>
      <c r="ET184">
        <v>39.499000000000002</v>
      </c>
      <c r="EU184">
        <v>38.5152</v>
      </c>
      <c r="EV184">
        <v>53.7196</v>
      </c>
      <c r="EW184">
        <v>37.119399999999999</v>
      </c>
      <c r="EX184">
        <v>2</v>
      </c>
      <c r="EY184">
        <v>0.59097599999999995</v>
      </c>
      <c r="EZ184">
        <v>9.2810500000000005</v>
      </c>
      <c r="FA184">
        <v>19.9053</v>
      </c>
      <c r="FB184">
        <v>5.1981200000000003</v>
      </c>
      <c r="FC184">
        <v>12.0099</v>
      </c>
      <c r="FD184">
        <v>4.9752000000000001</v>
      </c>
      <c r="FE184">
        <v>3.294</v>
      </c>
      <c r="FF184">
        <v>9999</v>
      </c>
      <c r="FG184">
        <v>9999</v>
      </c>
      <c r="FH184">
        <v>9999</v>
      </c>
      <c r="FI184">
        <v>583.4</v>
      </c>
      <c r="FJ184">
        <v>1.8631</v>
      </c>
      <c r="FK184">
        <v>1.8678300000000001</v>
      </c>
      <c r="FL184">
        <v>1.8675200000000001</v>
      </c>
      <c r="FM184">
        <v>1.8687400000000001</v>
      </c>
      <c r="FN184">
        <v>1.86951</v>
      </c>
      <c r="FO184">
        <v>1.86554</v>
      </c>
      <c r="FP184">
        <v>1.8666100000000001</v>
      </c>
      <c r="FQ184">
        <v>1.86798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10.702</v>
      </c>
      <c r="GF184">
        <v>0.41160000000000002</v>
      </c>
      <c r="GG184">
        <v>4.1364293666523597</v>
      </c>
      <c r="GH184">
        <v>8.4522687725487305E-3</v>
      </c>
      <c r="GI184">
        <v>-1.6959636708711599E-6</v>
      </c>
      <c r="GJ184">
        <v>4.0157175029199598E-10</v>
      </c>
      <c r="GK184">
        <v>-9.3331712570041497E-2</v>
      </c>
      <c r="GL184">
        <v>-1.2380171323446701E-2</v>
      </c>
      <c r="GM184">
        <v>1.4613783029802699E-3</v>
      </c>
      <c r="GN184">
        <v>-7.38890925161513E-6</v>
      </c>
      <c r="GO184">
        <v>15</v>
      </c>
      <c r="GP184">
        <v>2141</v>
      </c>
      <c r="GQ184">
        <v>1</v>
      </c>
      <c r="GR184">
        <v>40</v>
      </c>
      <c r="GS184">
        <v>2797.4</v>
      </c>
      <c r="GT184">
        <v>2797.4</v>
      </c>
      <c r="GU184">
        <v>2.6110799999999998</v>
      </c>
      <c r="GV184">
        <v>2.66113</v>
      </c>
      <c r="GW184">
        <v>2.2485400000000002</v>
      </c>
      <c r="GX184">
        <v>2.7404799999999998</v>
      </c>
      <c r="GY184">
        <v>1.9958499999999999</v>
      </c>
      <c r="GZ184">
        <v>2.4243199999999998</v>
      </c>
      <c r="HA184">
        <v>42.831499999999998</v>
      </c>
      <c r="HB184">
        <v>13.1601</v>
      </c>
      <c r="HC184">
        <v>18</v>
      </c>
      <c r="HD184">
        <v>498.17500000000001</v>
      </c>
      <c r="HE184">
        <v>592.73400000000004</v>
      </c>
      <c r="HF184">
        <v>17.997800000000002</v>
      </c>
      <c r="HG184">
        <v>34.0473</v>
      </c>
      <c r="HH184">
        <v>30.0015</v>
      </c>
      <c r="HI184">
        <v>33.8962</v>
      </c>
      <c r="HJ184">
        <v>33.815399999999997</v>
      </c>
      <c r="HK184">
        <v>52.265799999999999</v>
      </c>
      <c r="HL184">
        <v>40.088700000000003</v>
      </c>
      <c r="HM184">
        <v>0</v>
      </c>
      <c r="HN184">
        <v>17.914200000000001</v>
      </c>
      <c r="HO184">
        <v>991.87599999999998</v>
      </c>
      <c r="HP184">
        <v>22.161999999999999</v>
      </c>
      <c r="HQ184">
        <v>101.29</v>
      </c>
      <c r="HR184">
        <v>101.639</v>
      </c>
    </row>
    <row r="185" spans="1:226" x14ac:dyDescent="0.2">
      <c r="A185">
        <v>169</v>
      </c>
      <c r="B185">
        <v>1657481419.0999999</v>
      </c>
      <c r="C185">
        <v>2166.0999999046298</v>
      </c>
      <c r="D185" t="s">
        <v>698</v>
      </c>
      <c r="E185" t="s">
        <v>699</v>
      </c>
      <c r="F185">
        <v>5</v>
      </c>
      <c r="G185" t="s">
        <v>584</v>
      </c>
      <c r="H185" t="s">
        <v>354</v>
      </c>
      <c r="I185">
        <v>1657481416.5999999</v>
      </c>
      <c r="J185">
        <f t="shared" si="68"/>
        <v>3.122553178830461E-3</v>
      </c>
      <c r="K185">
        <f t="shared" si="69"/>
        <v>3.122553178830461</v>
      </c>
      <c r="L185">
        <f t="shared" si="70"/>
        <v>27.162687782845623</v>
      </c>
      <c r="M185">
        <f t="shared" si="71"/>
        <v>925.27411111111098</v>
      </c>
      <c r="N185">
        <f t="shared" si="72"/>
        <v>451.29383214074488</v>
      </c>
      <c r="O185">
        <f t="shared" si="73"/>
        <v>33.1088693022038</v>
      </c>
      <c r="P185">
        <f t="shared" si="74"/>
        <v>67.882114559758719</v>
      </c>
      <c r="Q185">
        <f t="shared" si="75"/>
        <v>0.10090325855712562</v>
      </c>
      <c r="R185">
        <f t="shared" si="76"/>
        <v>2.4242603874575659</v>
      </c>
      <c r="S185">
        <f t="shared" si="77"/>
        <v>9.862680462369694E-2</v>
      </c>
      <c r="T185">
        <f t="shared" si="78"/>
        <v>6.1842005642215411E-2</v>
      </c>
      <c r="U185">
        <f t="shared" si="79"/>
        <v>321.52546300000017</v>
      </c>
      <c r="V185">
        <f t="shared" si="80"/>
        <v>29.409224062762302</v>
      </c>
      <c r="W185">
        <f t="shared" si="81"/>
        <v>29.409224062762302</v>
      </c>
      <c r="X185">
        <f t="shared" si="82"/>
        <v>4.1179971012041046</v>
      </c>
      <c r="Y185">
        <f t="shared" si="83"/>
        <v>49.470373927021633</v>
      </c>
      <c r="Z185">
        <f t="shared" si="84"/>
        <v>1.8903745967044265</v>
      </c>
      <c r="AA185">
        <f t="shared" si="85"/>
        <v>3.8212256076598381</v>
      </c>
      <c r="AB185">
        <f t="shared" si="86"/>
        <v>2.2276225044996778</v>
      </c>
      <c r="AC185">
        <f t="shared" si="87"/>
        <v>-137.70459518642332</v>
      </c>
      <c r="AD185">
        <f t="shared" si="88"/>
        <v>-168.63967830732102</v>
      </c>
      <c r="AE185">
        <f t="shared" si="89"/>
        <v>-15.279047046425585</v>
      </c>
      <c r="AF185">
        <f t="shared" si="90"/>
        <v>-9.7857540169769663E-2</v>
      </c>
      <c r="AG185">
        <f t="shared" si="91"/>
        <v>43.613950273921859</v>
      </c>
      <c r="AH185">
        <f t="shared" si="92"/>
        <v>3.1129912214644175</v>
      </c>
      <c r="AI185">
        <f t="shared" si="93"/>
        <v>27.162687782845623</v>
      </c>
      <c r="AJ185">
        <v>1002.85994798453</v>
      </c>
      <c r="AK185">
        <v>956.56009696969704</v>
      </c>
      <c r="AL185">
        <v>3.4095913702610798</v>
      </c>
      <c r="AM185">
        <v>64.966146581853195</v>
      </c>
      <c r="AN185">
        <f t="shared" si="94"/>
        <v>3.122553178830461</v>
      </c>
      <c r="AO185">
        <v>22.123877121902598</v>
      </c>
      <c r="AP185">
        <v>25.760729090909098</v>
      </c>
      <c r="AQ185">
        <v>3.0188579681802098E-3</v>
      </c>
      <c r="AR185">
        <v>77.491526414042994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38753.521823736461</v>
      </c>
      <c r="AX185">
        <f t="shared" si="98"/>
        <v>2000.0588888888899</v>
      </c>
      <c r="AY185">
        <f t="shared" si="99"/>
        <v>1681.2495000000008</v>
      </c>
      <c r="AZ185">
        <f t="shared" si="100"/>
        <v>0.84059999900002946</v>
      </c>
      <c r="BA185">
        <f t="shared" si="101"/>
        <v>0.16075799807005683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1657481416.5999999</v>
      </c>
      <c r="BH185">
        <v>925.27411111111098</v>
      </c>
      <c r="BI185">
        <v>981.06744444444405</v>
      </c>
      <c r="BJ185">
        <v>25.766944444444398</v>
      </c>
      <c r="BK185">
        <v>22.127600000000001</v>
      </c>
      <c r="BL185">
        <v>914.51933333333295</v>
      </c>
      <c r="BM185">
        <v>25.355144444444399</v>
      </c>
      <c r="BN185">
        <v>499.99866666666702</v>
      </c>
      <c r="BO185">
        <v>73.313166666666703</v>
      </c>
      <c r="BP185">
        <v>5.1162611111111103E-2</v>
      </c>
      <c r="BQ185">
        <v>28.1189111111111</v>
      </c>
      <c r="BR185">
        <v>28.122155555555601</v>
      </c>
      <c r="BS185">
        <v>999.9</v>
      </c>
      <c r="BT185">
        <v>0</v>
      </c>
      <c r="BU185">
        <v>0</v>
      </c>
      <c r="BV185">
        <v>10035.5555555556</v>
      </c>
      <c r="BW185">
        <v>0</v>
      </c>
      <c r="BX185">
        <v>2389.6122222222202</v>
      </c>
      <c r="BY185">
        <v>-55.793188888888899</v>
      </c>
      <c r="BZ185">
        <v>949.74622222222195</v>
      </c>
      <c r="CA185">
        <v>1003.266</v>
      </c>
      <c r="CB185">
        <v>3.6393633333333302</v>
      </c>
      <c r="CC185">
        <v>981.06744444444405</v>
      </c>
      <c r="CD185">
        <v>22.127600000000001</v>
      </c>
      <c r="CE185">
        <v>1.8890566666666699</v>
      </c>
      <c r="CF185">
        <v>1.6222444444444399</v>
      </c>
      <c r="CG185">
        <v>16.543866666666698</v>
      </c>
      <c r="CH185">
        <v>14.1717444444444</v>
      </c>
      <c r="CI185">
        <v>2000.0588888888899</v>
      </c>
      <c r="CJ185">
        <v>0.97999866666666702</v>
      </c>
      <c r="CK185">
        <v>2.0001111111111101E-2</v>
      </c>
      <c r="CL185">
        <v>0</v>
      </c>
      <c r="CM185">
        <v>2.3883333333333301</v>
      </c>
      <c r="CN185">
        <v>0</v>
      </c>
      <c r="CO185">
        <v>18295.733333333301</v>
      </c>
      <c r="CP185">
        <v>17300.655555555601</v>
      </c>
      <c r="CQ185">
        <v>45.75</v>
      </c>
      <c r="CR185">
        <v>47.5</v>
      </c>
      <c r="CS185">
        <v>45.75</v>
      </c>
      <c r="CT185">
        <v>45.436999999999998</v>
      </c>
      <c r="CU185">
        <v>44.784444444444397</v>
      </c>
      <c r="CV185">
        <v>1960.0577777777801</v>
      </c>
      <c r="CW185">
        <v>40.001111111111101</v>
      </c>
      <c r="CX185">
        <v>0</v>
      </c>
      <c r="CY185">
        <v>1657481393.5</v>
      </c>
      <c r="CZ185">
        <v>0</v>
      </c>
      <c r="DA185">
        <v>0</v>
      </c>
      <c r="DB185" t="s">
        <v>356</v>
      </c>
      <c r="DC185">
        <v>1657313570</v>
      </c>
      <c r="DD185">
        <v>1657313571.5</v>
      </c>
      <c r="DE185">
        <v>0</v>
      </c>
      <c r="DF185">
        <v>-0.183</v>
      </c>
      <c r="DG185">
        <v>-4.0000000000000001E-3</v>
      </c>
      <c r="DH185">
        <v>8.7509999999999994</v>
      </c>
      <c r="DI185">
        <v>0.37</v>
      </c>
      <c r="DJ185">
        <v>417</v>
      </c>
      <c r="DK185">
        <v>25</v>
      </c>
      <c r="DL185">
        <v>0.7</v>
      </c>
      <c r="DM185">
        <v>0.09</v>
      </c>
      <c r="DN185">
        <v>-55.6388975609756</v>
      </c>
      <c r="DO185">
        <v>-1.7002390243902099</v>
      </c>
      <c r="DP185">
        <v>0.60721596209931505</v>
      </c>
      <c r="DQ185">
        <v>0</v>
      </c>
      <c r="DR185">
        <v>3.8721899999999998</v>
      </c>
      <c r="DS185">
        <v>-1.6661575609756101</v>
      </c>
      <c r="DT185">
        <v>0.16860307908828001</v>
      </c>
      <c r="DU185">
        <v>0</v>
      </c>
      <c r="DV185">
        <v>0</v>
      </c>
      <c r="DW185">
        <v>2</v>
      </c>
      <c r="DX185" t="s">
        <v>363</v>
      </c>
      <c r="DY185">
        <v>2.96631</v>
      </c>
      <c r="DZ185">
        <v>2.7050299999999998</v>
      </c>
      <c r="EA185">
        <v>0.128331</v>
      </c>
      <c r="EB185">
        <v>0.13425000000000001</v>
      </c>
      <c r="EC185">
        <v>8.7501999999999996E-2</v>
      </c>
      <c r="ED185">
        <v>7.9300999999999996E-2</v>
      </c>
      <c r="EE185">
        <v>33516.400000000001</v>
      </c>
      <c r="EF185">
        <v>36278.6</v>
      </c>
      <c r="EG185">
        <v>34886.9</v>
      </c>
      <c r="EH185">
        <v>38050.9</v>
      </c>
      <c r="EI185">
        <v>45245</v>
      </c>
      <c r="EJ185">
        <v>50635.5</v>
      </c>
      <c r="EK185">
        <v>54646.1</v>
      </c>
      <c r="EL185">
        <v>61078.2</v>
      </c>
      <c r="EM185">
        <v>1.8908</v>
      </c>
      <c r="EN185">
        <v>2.0261999999999998</v>
      </c>
      <c r="EO185">
        <v>5.4985300000000001E-2</v>
      </c>
      <c r="EP185">
        <v>0</v>
      </c>
      <c r="EQ185">
        <v>27.2319</v>
      </c>
      <c r="ER185">
        <v>999.9</v>
      </c>
      <c r="ES185">
        <v>39.073</v>
      </c>
      <c r="ET185">
        <v>39.509</v>
      </c>
      <c r="EU185">
        <v>38.488</v>
      </c>
      <c r="EV185">
        <v>53.309600000000003</v>
      </c>
      <c r="EW185">
        <v>37.167499999999997</v>
      </c>
      <c r="EX185">
        <v>2</v>
      </c>
      <c r="EY185">
        <v>0.59207299999999996</v>
      </c>
      <c r="EZ185">
        <v>9.2810500000000005</v>
      </c>
      <c r="FA185">
        <v>19.906500000000001</v>
      </c>
      <c r="FB185">
        <v>5.1993200000000002</v>
      </c>
      <c r="FC185">
        <v>12.0159</v>
      </c>
      <c r="FD185">
        <v>4.976</v>
      </c>
      <c r="FE185">
        <v>3.294</v>
      </c>
      <c r="FF185">
        <v>9999</v>
      </c>
      <c r="FG185">
        <v>9999</v>
      </c>
      <c r="FH185">
        <v>9999</v>
      </c>
      <c r="FI185">
        <v>583.4</v>
      </c>
      <c r="FJ185">
        <v>1.86307</v>
      </c>
      <c r="FK185">
        <v>1.8678300000000001</v>
      </c>
      <c r="FL185">
        <v>1.8675200000000001</v>
      </c>
      <c r="FM185">
        <v>1.8687400000000001</v>
      </c>
      <c r="FN185">
        <v>1.86951</v>
      </c>
      <c r="FO185">
        <v>1.86554</v>
      </c>
      <c r="FP185">
        <v>1.8666100000000001</v>
      </c>
      <c r="FQ185">
        <v>1.86798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10.807</v>
      </c>
      <c r="GF185">
        <v>0.41149999999999998</v>
      </c>
      <c r="GG185">
        <v>4.1364293666523597</v>
      </c>
      <c r="GH185">
        <v>8.4522687725487305E-3</v>
      </c>
      <c r="GI185">
        <v>-1.6959636708711599E-6</v>
      </c>
      <c r="GJ185">
        <v>4.0157175029199598E-10</v>
      </c>
      <c r="GK185">
        <v>-9.3331712570041497E-2</v>
      </c>
      <c r="GL185">
        <v>-1.2380171323446701E-2</v>
      </c>
      <c r="GM185">
        <v>1.4613783029802699E-3</v>
      </c>
      <c r="GN185">
        <v>-7.38890925161513E-6</v>
      </c>
      <c r="GO185">
        <v>15</v>
      </c>
      <c r="GP185">
        <v>2141</v>
      </c>
      <c r="GQ185">
        <v>1</v>
      </c>
      <c r="GR185">
        <v>40</v>
      </c>
      <c r="GS185">
        <v>2797.5</v>
      </c>
      <c r="GT185">
        <v>2797.5</v>
      </c>
      <c r="GU185">
        <v>2.6452599999999999</v>
      </c>
      <c r="GV185">
        <v>2.6684600000000001</v>
      </c>
      <c r="GW185">
        <v>2.2485400000000002</v>
      </c>
      <c r="GX185">
        <v>2.7404799999999998</v>
      </c>
      <c r="GY185">
        <v>1.9958499999999999</v>
      </c>
      <c r="GZ185">
        <v>2.4169900000000002</v>
      </c>
      <c r="HA185">
        <v>42.831499999999998</v>
      </c>
      <c r="HB185">
        <v>13.1601</v>
      </c>
      <c r="HC185">
        <v>18</v>
      </c>
      <c r="HD185">
        <v>498.81700000000001</v>
      </c>
      <c r="HE185">
        <v>591.88699999999994</v>
      </c>
      <c r="HF185">
        <v>17.877600000000001</v>
      </c>
      <c r="HG185">
        <v>34.061999999999998</v>
      </c>
      <c r="HH185">
        <v>30.001300000000001</v>
      </c>
      <c r="HI185">
        <v>33.907800000000002</v>
      </c>
      <c r="HJ185">
        <v>33.8245</v>
      </c>
      <c r="HK185">
        <v>52.945599999999999</v>
      </c>
      <c r="HL185">
        <v>40.088700000000003</v>
      </c>
      <c r="HM185">
        <v>0</v>
      </c>
      <c r="HN185">
        <v>17.785499999999999</v>
      </c>
      <c r="HO185">
        <v>1005.35</v>
      </c>
      <c r="HP185">
        <v>22.2714</v>
      </c>
      <c r="HQ185">
        <v>101.289</v>
      </c>
      <c r="HR185">
        <v>101.636</v>
      </c>
    </row>
    <row r="186" spans="1:226" x14ac:dyDescent="0.2">
      <c r="A186">
        <v>170</v>
      </c>
      <c r="B186">
        <v>1657481423.5999999</v>
      </c>
      <c r="C186">
        <v>2170.5999999046298</v>
      </c>
      <c r="D186" t="s">
        <v>700</v>
      </c>
      <c r="E186" t="s">
        <v>701</v>
      </c>
      <c r="F186">
        <v>5</v>
      </c>
      <c r="G186" t="s">
        <v>584</v>
      </c>
      <c r="H186" t="s">
        <v>354</v>
      </c>
      <c r="I186">
        <v>1657481421.04444</v>
      </c>
      <c r="J186">
        <f t="shared" si="68"/>
        <v>3.0517736022870555E-3</v>
      </c>
      <c r="K186">
        <f t="shared" si="69"/>
        <v>3.0517736022870556</v>
      </c>
      <c r="L186">
        <f t="shared" si="70"/>
        <v>27.185334530532241</v>
      </c>
      <c r="M186">
        <f t="shared" si="71"/>
        <v>940.14599999999996</v>
      </c>
      <c r="N186">
        <f t="shared" si="72"/>
        <v>454.18115126612253</v>
      </c>
      <c r="O186">
        <f t="shared" si="73"/>
        <v>33.32083075306965</v>
      </c>
      <c r="P186">
        <f t="shared" si="74"/>
        <v>68.973460615541981</v>
      </c>
      <c r="Q186">
        <f t="shared" si="75"/>
        <v>9.8374175753486323E-2</v>
      </c>
      <c r="R186">
        <f t="shared" si="76"/>
        <v>2.419536997813823</v>
      </c>
      <c r="S186">
        <f t="shared" si="77"/>
        <v>9.6204962405914626E-2</v>
      </c>
      <c r="T186">
        <f t="shared" si="78"/>
        <v>6.0319012791761661E-2</v>
      </c>
      <c r="U186">
        <f t="shared" si="79"/>
        <v>321.50872933333261</v>
      </c>
      <c r="V186">
        <f t="shared" si="80"/>
        <v>29.421445974037074</v>
      </c>
      <c r="W186">
        <f t="shared" si="81"/>
        <v>29.421445974037074</v>
      </c>
      <c r="X186">
        <f t="shared" si="82"/>
        <v>4.1209015429121783</v>
      </c>
      <c r="Y186">
        <f t="shared" si="83"/>
        <v>49.468277017929061</v>
      </c>
      <c r="Z186">
        <f t="shared" si="84"/>
        <v>1.8889810037206853</v>
      </c>
      <c r="AA186">
        <f t="shared" si="85"/>
        <v>3.8185704406807042</v>
      </c>
      <c r="AB186">
        <f t="shared" si="86"/>
        <v>2.2319205391914929</v>
      </c>
      <c r="AC186">
        <f t="shared" si="87"/>
        <v>-134.58321586085916</v>
      </c>
      <c r="AD186">
        <f t="shared" si="88"/>
        <v>-171.46196380801103</v>
      </c>
      <c r="AE186">
        <f t="shared" si="89"/>
        <v>-15.56510276399046</v>
      </c>
      <c r="AF186">
        <f t="shared" si="90"/>
        <v>-0.10155309952804714</v>
      </c>
      <c r="AG186">
        <f t="shared" si="91"/>
        <v>43.590681149804972</v>
      </c>
      <c r="AH186">
        <f t="shared" si="92"/>
        <v>3.0804676832807512</v>
      </c>
      <c r="AI186">
        <f t="shared" si="93"/>
        <v>27.185334530532241</v>
      </c>
      <c r="AJ186">
        <v>1018.40592765797</v>
      </c>
      <c r="AK186">
        <v>972.01270303030299</v>
      </c>
      <c r="AL186">
        <v>3.4272914094648099</v>
      </c>
      <c r="AM186">
        <v>64.966146581853195</v>
      </c>
      <c r="AN186">
        <f t="shared" si="94"/>
        <v>3.0517736022870556</v>
      </c>
      <c r="AO186">
        <v>22.133350128749498</v>
      </c>
      <c r="AP186">
        <v>25.734304242424201</v>
      </c>
      <c r="AQ186">
        <v>-7.3369987888321098E-3</v>
      </c>
      <c r="AR186">
        <v>77.491526414042994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38639.897973011153</v>
      </c>
      <c r="AX186">
        <f t="shared" si="98"/>
        <v>1999.95444444444</v>
      </c>
      <c r="AY186">
        <f t="shared" si="99"/>
        <v>1681.1617333333295</v>
      </c>
      <c r="AZ186">
        <f t="shared" si="100"/>
        <v>0.8406000136669779</v>
      </c>
      <c r="BA186">
        <f t="shared" si="101"/>
        <v>0.16075802637726747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1657481421.04444</v>
      </c>
      <c r="BH186">
        <v>940.14599999999996</v>
      </c>
      <c r="BI186">
        <v>995.92677777777806</v>
      </c>
      <c r="BJ186">
        <v>25.7478444444444</v>
      </c>
      <c r="BK186">
        <v>22.1466777777778</v>
      </c>
      <c r="BL186">
        <v>929.29722222222199</v>
      </c>
      <c r="BM186">
        <v>25.3368888888889</v>
      </c>
      <c r="BN186">
        <v>500.03</v>
      </c>
      <c r="BO186">
        <v>73.313211111111102</v>
      </c>
      <c r="BP186">
        <v>5.14158888888889E-2</v>
      </c>
      <c r="BQ186">
        <v>28.1069777777778</v>
      </c>
      <c r="BR186">
        <v>28.118277777777799</v>
      </c>
      <c r="BS186">
        <v>999.9</v>
      </c>
      <c r="BT186">
        <v>0</v>
      </c>
      <c r="BU186">
        <v>0</v>
      </c>
      <c r="BV186">
        <v>10004.4444444444</v>
      </c>
      <c r="BW186">
        <v>0</v>
      </c>
      <c r="BX186">
        <v>2393.93444444444</v>
      </c>
      <c r="BY186">
        <v>-55.780677777777797</v>
      </c>
      <c r="BZ186">
        <v>964.99233333333302</v>
      </c>
      <c r="CA186">
        <v>1018.48222222222</v>
      </c>
      <c r="CB186">
        <v>3.60117111111111</v>
      </c>
      <c r="CC186">
        <v>995.92677777777806</v>
      </c>
      <c r="CD186">
        <v>22.1466777777778</v>
      </c>
      <c r="CE186">
        <v>1.8876555555555601</v>
      </c>
      <c r="CF186">
        <v>1.62364333333333</v>
      </c>
      <c r="CG186">
        <v>16.532222222222199</v>
      </c>
      <c r="CH186">
        <v>14.1850555555556</v>
      </c>
      <c r="CI186">
        <v>1999.95444444444</v>
      </c>
      <c r="CJ186">
        <v>0.97999800000000004</v>
      </c>
      <c r="CK186">
        <v>2.00018E-2</v>
      </c>
      <c r="CL186">
        <v>0</v>
      </c>
      <c r="CM186">
        <v>2.2784666666666702</v>
      </c>
      <c r="CN186">
        <v>0</v>
      </c>
      <c r="CO186">
        <v>18290.422222222202</v>
      </c>
      <c r="CP186">
        <v>17299.744444444401</v>
      </c>
      <c r="CQ186">
        <v>45.75</v>
      </c>
      <c r="CR186">
        <v>47.5</v>
      </c>
      <c r="CS186">
        <v>45.75</v>
      </c>
      <c r="CT186">
        <v>45.436999999999998</v>
      </c>
      <c r="CU186">
        <v>44.791333333333299</v>
      </c>
      <c r="CV186">
        <v>1959.95444444444</v>
      </c>
      <c r="CW186">
        <v>40</v>
      </c>
      <c r="CX186">
        <v>0</v>
      </c>
      <c r="CY186">
        <v>1657481398.3</v>
      </c>
      <c r="CZ186">
        <v>0</v>
      </c>
      <c r="DA186">
        <v>0</v>
      </c>
      <c r="DB186" t="s">
        <v>356</v>
      </c>
      <c r="DC186">
        <v>1657313570</v>
      </c>
      <c r="DD186">
        <v>1657313571.5</v>
      </c>
      <c r="DE186">
        <v>0</v>
      </c>
      <c r="DF186">
        <v>-0.183</v>
      </c>
      <c r="DG186">
        <v>-4.0000000000000001E-3</v>
      </c>
      <c r="DH186">
        <v>8.7509999999999994</v>
      </c>
      <c r="DI186">
        <v>0.37</v>
      </c>
      <c r="DJ186">
        <v>417</v>
      </c>
      <c r="DK186">
        <v>25</v>
      </c>
      <c r="DL186">
        <v>0.7</v>
      </c>
      <c r="DM186">
        <v>0.09</v>
      </c>
      <c r="DN186">
        <v>-55.738258536585398</v>
      </c>
      <c r="DO186">
        <v>-1.31456864111493</v>
      </c>
      <c r="DP186">
        <v>0.56009518615060205</v>
      </c>
      <c r="DQ186">
        <v>0</v>
      </c>
      <c r="DR186">
        <v>3.7533726829268299</v>
      </c>
      <c r="DS186">
        <v>-1.27352675958188</v>
      </c>
      <c r="DT186">
        <v>0.12952278409654</v>
      </c>
      <c r="DU186">
        <v>0</v>
      </c>
      <c r="DV186">
        <v>0</v>
      </c>
      <c r="DW186">
        <v>2</v>
      </c>
      <c r="DX186" t="s">
        <v>363</v>
      </c>
      <c r="DY186">
        <v>2.9662099999999998</v>
      </c>
      <c r="DZ186">
        <v>2.7059500000000001</v>
      </c>
      <c r="EA186">
        <v>0.129723</v>
      </c>
      <c r="EB186">
        <v>0.13562099999999999</v>
      </c>
      <c r="EC186">
        <v>8.7421499999999999E-2</v>
      </c>
      <c r="ED186">
        <v>7.9403000000000001E-2</v>
      </c>
      <c r="EE186">
        <v>33463.5</v>
      </c>
      <c r="EF186">
        <v>36219.5</v>
      </c>
      <c r="EG186">
        <v>34887.699999999997</v>
      </c>
      <c r="EH186">
        <v>38049.300000000003</v>
      </c>
      <c r="EI186">
        <v>45248.4</v>
      </c>
      <c r="EJ186">
        <v>50628.800000000003</v>
      </c>
      <c r="EK186">
        <v>54645.4</v>
      </c>
      <c r="EL186">
        <v>61076.800000000003</v>
      </c>
      <c r="EM186">
        <v>1.8904000000000001</v>
      </c>
      <c r="EN186">
        <v>2.0272000000000001</v>
      </c>
      <c r="EO186">
        <v>5.32568E-2</v>
      </c>
      <c r="EP186">
        <v>0</v>
      </c>
      <c r="EQ186">
        <v>27.234300000000001</v>
      </c>
      <c r="ER186">
        <v>999.9</v>
      </c>
      <c r="ES186">
        <v>39.073</v>
      </c>
      <c r="ET186">
        <v>39.509</v>
      </c>
      <c r="EU186">
        <v>38.484999999999999</v>
      </c>
      <c r="EV186">
        <v>53.509599999999999</v>
      </c>
      <c r="EW186">
        <v>37.139400000000002</v>
      </c>
      <c r="EX186">
        <v>2</v>
      </c>
      <c r="EY186">
        <v>0.59323199999999998</v>
      </c>
      <c r="EZ186">
        <v>9.2810500000000005</v>
      </c>
      <c r="FA186">
        <v>19.907</v>
      </c>
      <c r="FB186">
        <v>5.1981200000000003</v>
      </c>
      <c r="FC186">
        <v>12.0159</v>
      </c>
      <c r="FD186">
        <v>4.9756</v>
      </c>
      <c r="FE186">
        <v>3.294</v>
      </c>
      <c r="FF186">
        <v>9999</v>
      </c>
      <c r="FG186">
        <v>9999</v>
      </c>
      <c r="FH186">
        <v>9999</v>
      </c>
      <c r="FI186">
        <v>583.4</v>
      </c>
      <c r="FJ186">
        <v>1.8631</v>
      </c>
      <c r="FK186">
        <v>1.8678300000000001</v>
      </c>
      <c r="FL186">
        <v>1.8675200000000001</v>
      </c>
      <c r="FM186">
        <v>1.8687400000000001</v>
      </c>
      <c r="FN186">
        <v>1.86951</v>
      </c>
      <c r="FO186">
        <v>1.86557</v>
      </c>
      <c r="FP186">
        <v>1.8666100000000001</v>
      </c>
      <c r="FQ186">
        <v>1.86795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10.903</v>
      </c>
      <c r="GF186">
        <v>0.4098</v>
      </c>
      <c r="GG186">
        <v>4.1364293666523597</v>
      </c>
      <c r="GH186">
        <v>8.4522687725487305E-3</v>
      </c>
      <c r="GI186">
        <v>-1.6959636708711599E-6</v>
      </c>
      <c r="GJ186">
        <v>4.0157175029199598E-10</v>
      </c>
      <c r="GK186">
        <v>-9.3331712570041497E-2</v>
      </c>
      <c r="GL186">
        <v>-1.2380171323446701E-2</v>
      </c>
      <c r="GM186">
        <v>1.4613783029802699E-3</v>
      </c>
      <c r="GN186">
        <v>-7.38890925161513E-6</v>
      </c>
      <c r="GO186">
        <v>15</v>
      </c>
      <c r="GP186">
        <v>2141</v>
      </c>
      <c r="GQ186">
        <v>1</v>
      </c>
      <c r="GR186">
        <v>40</v>
      </c>
      <c r="GS186">
        <v>2797.6</v>
      </c>
      <c r="GT186">
        <v>2797.5</v>
      </c>
      <c r="GU186">
        <v>2.67578</v>
      </c>
      <c r="GV186">
        <v>2.66357</v>
      </c>
      <c r="GW186">
        <v>2.2485400000000002</v>
      </c>
      <c r="GX186">
        <v>2.7404799999999998</v>
      </c>
      <c r="GY186">
        <v>1.9958499999999999</v>
      </c>
      <c r="GZ186">
        <v>2.4316399999999998</v>
      </c>
      <c r="HA186">
        <v>42.8583</v>
      </c>
      <c r="HB186">
        <v>13.151400000000001</v>
      </c>
      <c r="HC186">
        <v>18</v>
      </c>
      <c r="HD186">
        <v>498.61599999999999</v>
      </c>
      <c r="HE186">
        <v>592.75199999999995</v>
      </c>
      <c r="HF186">
        <v>17.789100000000001</v>
      </c>
      <c r="HG186">
        <v>34.072499999999998</v>
      </c>
      <c r="HH186">
        <v>30.001300000000001</v>
      </c>
      <c r="HI186">
        <v>33.916899999999998</v>
      </c>
      <c r="HJ186">
        <v>33.833500000000001</v>
      </c>
      <c r="HK186">
        <v>53.536799999999999</v>
      </c>
      <c r="HL186">
        <v>39.541899999999998</v>
      </c>
      <c r="HM186">
        <v>0</v>
      </c>
      <c r="HN186">
        <v>17.662700000000001</v>
      </c>
      <c r="HO186">
        <v>1025.54</v>
      </c>
      <c r="HP186">
        <v>22.390999999999998</v>
      </c>
      <c r="HQ186">
        <v>101.289</v>
      </c>
      <c r="HR186">
        <v>101.633</v>
      </c>
    </row>
    <row r="187" spans="1:226" x14ac:dyDescent="0.2">
      <c r="A187">
        <v>171</v>
      </c>
      <c r="B187">
        <v>1657481429.0999999</v>
      </c>
      <c r="C187">
        <v>2176.0999999046298</v>
      </c>
      <c r="D187" t="s">
        <v>702</v>
      </c>
      <c r="E187" t="s">
        <v>703</v>
      </c>
      <c r="F187">
        <v>5</v>
      </c>
      <c r="G187" t="s">
        <v>584</v>
      </c>
      <c r="H187" t="s">
        <v>354</v>
      </c>
      <c r="I187">
        <v>1657481426.3499999</v>
      </c>
      <c r="J187">
        <f t="shared" si="68"/>
        <v>2.9199540417324497E-3</v>
      </c>
      <c r="K187">
        <f t="shared" si="69"/>
        <v>2.9199540417324497</v>
      </c>
      <c r="L187">
        <f t="shared" si="70"/>
        <v>27.314967308889095</v>
      </c>
      <c r="M187">
        <f t="shared" si="71"/>
        <v>957.91499999999996</v>
      </c>
      <c r="N187">
        <f t="shared" si="72"/>
        <v>447.95107491395026</v>
      </c>
      <c r="O187">
        <f t="shared" si="73"/>
        <v>32.863824984198502</v>
      </c>
      <c r="P187">
        <f t="shared" si="74"/>
        <v>70.277208098643001</v>
      </c>
      <c r="Q187">
        <f t="shared" si="75"/>
        <v>9.3837843081834918E-2</v>
      </c>
      <c r="R187">
        <f t="shared" si="76"/>
        <v>2.4187174581559803</v>
      </c>
      <c r="S187">
        <f t="shared" si="77"/>
        <v>9.1861255920337018E-2</v>
      </c>
      <c r="T187">
        <f t="shared" si="78"/>
        <v>5.7587405751737208E-2</v>
      </c>
      <c r="U187">
        <f t="shared" si="79"/>
        <v>321.51807479999997</v>
      </c>
      <c r="V187">
        <f t="shared" si="80"/>
        <v>29.433886505931959</v>
      </c>
      <c r="W187">
        <f t="shared" si="81"/>
        <v>29.433886505931959</v>
      </c>
      <c r="X187">
        <f t="shared" si="82"/>
        <v>4.1238597719894932</v>
      </c>
      <c r="Y187">
        <f t="shared" si="83"/>
        <v>49.509909996807956</v>
      </c>
      <c r="Z187">
        <f t="shared" si="84"/>
        <v>1.8873841247521264</v>
      </c>
      <c r="AA187">
        <f t="shared" si="85"/>
        <v>3.8121340250342031</v>
      </c>
      <c r="AB187">
        <f t="shared" si="86"/>
        <v>2.2364756472373668</v>
      </c>
      <c r="AC187">
        <f t="shared" si="87"/>
        <v>-128.76997324040104</v>
      </c>
      <c r="AD187">
        <f t="shared" si="88"/>
        <v>-176.80213909361865</v>
      </c>
      <c r="AE187">
        <f t="shared" si="89"/>
        <v>-16.054002135693914</v>
      </c>
      <c r="AF187">
        <f t="shared" si="90"/>
        <v>-0.10803966971363366</v>
      </c>
      <c r="AG187">
        <f t="shared" si="91"/>
        <v>44.009822846507049</v>
      </c>
      <c r="AH187">
        <f t="shared" si="92"/>
        <v>2.9066604114070036</v>
      </c>
      <c r="AI187">
        <f t="shared" si="93"/>
        <v>27.314967308889095</v>
      </c>
      <c r="AJ187">
        <v>1037.76648690659</v>
      </c>
      <c r="AK187">
        <v>991.02360606060699</v>
      </c>
      <c r="AL187">
        <v>3.4751173686114298</v>
      </c>
      <c r="AM187">
        <v>64.966146581853195</v>
      </c>
      <c r="AN187">
        <f t="shared" si="94"/>
        <v>2.9199540417324497</v>
      </c>
      <c r="AO187">
        <v>22.318241689262798</v>
      </c>
      <c r="AP187">
        <v>25.739940000000001</v>
      </c>
      <c r="AQ187">
        <v>-1.7778312879499099E-3</v>
      </c>
      <c r="AR187">
        <v>77.491526414042994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38623.644223756048</v>
      </c>
      <c r="AX187">
        <f t="shared" si="98"/>
        <v>2000.0129999999999</v>
      </c>
      <c r="AY187">
        <f t="shared" si="99"/>
        <v>1681.2109199999998</v>
      </c>
      <c r="AZ187">
        <f t="shared" si="100"/>
        <v>0.84059999610002523</v>
      </c>
      <c r="BA187">
        <f t="shared" si="101"/>
        <v>0.16075799247304892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1657481426.3499999</v>
      </c>
      <c r="BH187">
        <v>957.91499999999996</v>
      </c>
      <c r="BI187">
        <v>1014.066</v>
      </c>
      <c r="BJ187">
        <v>25.726030000000002</v>
      </c>
      <c r="BK187">
        <v>22.32789</v>
      </c>
      <c r="BL187">
        <v>946.95460000000003</v>
      </c>
      <c r="BM187">
        <v>25.31607</v>
      </c>
      <c r="BN187">
        <v>500.01769999999999</v>
      </c>
      <c r="BO187">
        <v>73.313590000000005</v>
      </c>
      <c r="BP187">
        <v>5.1174200000000003E-2</v>
      </c>
      <c r="BQ187">
        <v>28.078019999999999</v>
      </c>
      <c r="BR187">
        <v>28.086919999999999</v>
      </c>
      <c r="BS187">
        <v>999.9</v>
      </c>
      <c r="BT187">
        <v>0</v>
      </c>
      <c r="BU187">
        <v>0</v>
      </c>
      <c r="BV187">
        <v>9999</v>
      </c>
      <c r="BW187">
        <v>0</v>
      </c>
      <c r="BX187">
        <v>2396.8290000000002</v>
      </c>
      <c r="BY187">
        <v>-56.150170000000003</v>
      </c>
      <c r="BZ187">
        <v>983.20899999999995</v>
      </c>
      <c r="CA187">
        <v>1037.2249999999999</v>
      </c>
      <c r="CB187">
        <v>3.3981520000000001</v>
      </c>
      <c r="CC187">
        <v>1014.066</v>
      </c>
      <c r="CD187">
        <v>22.32789</v>
      </c>
      <c r="CE187">
        <v>1.8860680000000001</v>
      </c>
      <c r="CF187">
        <v>1.636938</v>
      </c>
      <c r="CG187">
        <v>16.51896</v>
      </c>
      <c r="CH187">
        <v>14.310930000000001</v>
      </c>
      <c r="CI187">
        <v>2000.0129999999999</v>
      </c>
      <c r="CJ187">
        <v>0.97999860000000005</v>
      </c>
      <c r="CK187">
        <v>2.000118E-2</v>
      </c>
      <c r="CL187">
        <v>0</v>
      </c>
      <c r="CM187">
        <v>2.3159800000000001</v>
      </c>
      <c r="CN187">
        <v>0</v>
      </c>
      <c r="CO187">
        <v>18279.52</v>
      </c>
      <c r="CP187">
        <v>17300.25</v>
      </c>
      <c r="CQ187">
        <v>45.75</v>
      </c>
      <c r="CR187">
        <v>47.5</v>
      </c>
      <c r="CS187">
        <v>45.768599999999999</v>
      </c>
      <c r="CT187">
        <v>45.436999999999998</v>
      </c>
      <c r="CU187">
        <v>44.811999999999998</v>
      </c>
      <c r="CV187">
        <v>1960.0129999999999</v>
      </c>
      <c r="CW187">
        <v>40</v>
      </c>
      <c r="CX187">
        <v>0</v>
      </c>
      <c r="CY187">
        <v>1657481403.7</v>
      </c>
      <c r="CZ187">
        <v>0</v>
      </c>
      <c r="DA187">
        <v>0</v>
      </c>
      <c r="DB187" t="s">
        <v>356</v>
      </c>
      <c r="DC187">
        <v>1657313570</v>
      </c>
      <c r="DD187">
        <v>1657313571.5</v>
      </c>
      <c r="DE187">
        <v>0</v>
      </c>
      <c r="DF187">
        <v>-0.183</v>
      </c>
      <c r="DG187">
        <v>-4.0000000000000001E-3</v>
      </c>
      <c r="DH187">
        <v>8.7509999999999994</v>
      </c>
      <c r="DI187">
        <v>0.37</v>
      </c>
      <c r="DJ187">
        <v>417</v>
      </c>
      <c r="DK187">
        <v>25</v>
      </c>
      <c r="DL187">
        <v>0.7</v>
      </c>
      <c r="DM187">
        <v>0.09</v>
      </c>
      <c r="DN187">
        <v>-55.928348780487802</v>
      </c>
      <c r="DO187">
        <v>-0.38249477351906103</v>
      </c>
      <c r="DP187">
        <v>0.50431078451344002</v>
      </c>
      <c r="DQ187">
        <v>0</v>
      </c>
      <c r="DR187">
        <v>3.6108334146341501</v>
      </c>
      <c r="DS187">
        <v>-1.43729707317075</v>
      </c>
      <c r="DT187">
        <v>0.14801071956251499</v>
      </c>
      <c r="DU187">
        <v>0</v>
      </c>
      <c r="DV187">
        <v>0</v>
      </c>
      <c r="DW187">
        <v>2</v>
      </c>
      <c r="DX187" t="s">
        <v>363</v>
      </c>
      <c r="DY187">
        <v>2.9660700000000002</v>
      </c>
      <c r="DZ187">
        <v>2.7036899999999999</v>
      </c>
      <c r="EA187">
        <v>0.13138</v>
      </c>
      <c r="EB187">
        <v>0.137184</v>
      </c>
      <c r="EC187">
        <v>8.7453400000000001E-2</v>
      </c>
      <c r="ED187">
        <v>7.9909400000000005E-2</v>
      </c>
      <c r="EE187">
        <v>33398.5</v>
      </c>
      <c r="EF187">
        <v>36153.4</v>
      </c>
      <c r="EG187">
        <v>34886.400000000001</v>
      </c>
      <c r="EH187">
        <v>38048.699999999997</v>
      </c>
      <c r="EI187">
        <v>45247</v>
      </c>
      <c r="EJ187">
        <v>50600.7</v>
      </c>
      <c r="EK187">
        <v>54645.5</v>
      </c>
      <c r="EL187">
        <v>61076.6</v>
      </c>
      <c r="EM187">
        <v>1.8908</v>
      </c>
      <c r="EN187">
        <v>2.0266000000000002</v>
      </c>
      <c r="EO187">
        <v>5.3346200000000003E-2</v>
      </c>
      <c r="EP187">
        <v>0</v>
      </c>
      <c r="EQ187">
        <v>27.234300000000001</v>
      </c>
      <c r="ER187">
        <v>999.9</v>
      </c>
      <c r="ES187">
        <v>39.048999999999999</v>
      </c>
      <c r="ET187">
        <v>39.529000000000003</v>
      </c>
      <c r="EU187">
        <v>38.503599999999999</v>
      </c>
      <c r="EV187">
        <v>53.629600000000003</v>
      </c>
      <c r="EW187">
        <v>37.091299999999997</v>
      </c>
      <c r="EX187">
        <v>2</v>
      </c>
      <c r="EY187">
        <v>0.59438999999999997</v>
      </c>
      <c r="EZ187">
        <v>9.2810500000000005</v>
      </c>
      <c r="FA187">
        <v>19.907599999999999</v>
      </c>
      <c r="FB187">
        <v>5.1969200000000004</v>
      </c>
      <c r="FC187">
        <v>12.013500000000001</v>
      </c>
      <c r="FD187">
        <v>4.9732000000000003</v>
      </c>
      <c r="FE187">
        <v>3.294</v>
      </c>
      <c r="FF187">
        <v>9999</v>
      </c>
      <c r="FG187">
        <v>9999</v>
      </c>
      <c r="FH187">
        <v>9999</v>
      </c>
      <c r="FI187">
        <v>583.4</v>
      </c>
      <c r="FJ187">
        <v>1.8631</v>
      </c>
      <c r="FK187">
        <v>1.8678300000000001</v>
      </c>
      <c r="FL187">
        <v>1.8675200000000001</v>
      </c>
      <c r="FM187">
        <v>1.8687400000000001</v>
      </c>
      <c r="FN187">
        <v>1.86951</v>
      </c>
      <c r="FO187">
        <v>1.86554</v>
      </c>
      <c r="FP187">
        <v>1.8666100000000001</v>
      </c>
      <c r="FQ187">
        <v>1.86795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11.02</v>
      </c>
      <c r="GF187">
        <v>0.41060000000000002</v>
      </c>
      <c r="GG187">
        <v>4.1364293666523597</v>
      </c>
      <c r="GH187">
        <v>8.4522687725487305E-3</v>
      </c>
      <c r="GI187">
        <v>-1.6959636708711599E-6</v>
      </c>
      <c r="GJ187">
        <v>4.0157175029199598E-10</v>
      </c>
      <c r="GK187">
        <v>-9.3331712570041497E-2</v>
      </c>
      <c r="GL187">
        <v>-1.2380171323446701E-2</v>
      </c>
      <c r="GM187">
        <v>1.4613783029802699E-3</v>
      </c>
      <c r="GN187">
        <v>-7.38890925161513E-6</v>
      </c>
      <c r="GO187">
        <v>15</v>
      </c>
      <c r="GP187">
        <v>2141</v>
      </c>
      <c r="GQ187">
        <v>1</v>
      </c>
      <c r="GR187">
        <v>40</v>
      </c>
      <c r="GS187">
        <v>2797.7</v>
      </c>
      <c r="GT187">
        <v>2797.6</v>
      </c>
      <c r="GU187">
        <v>2.7148400000000001</v>
      </c>
      <c r="GV187">
        <v>2.6672400000000001</v>
      </c>
      <c r="GW187">
        <v>2.2485400000000002</v>
      </c>
      <c r="GX187">
        <v>2.7404799999999998</v>
      </c>
      <c r="GY187">
        <v>1.9958499999999999</v>
      </c>
      <c r="GZ187">
        <v>2.4182100000000002</v>
      </c>
      <c r="HA187">
        <v>42.8583</v>
      </c>
      <c r="HB187">
        <v>13.151400000000001</v>
      </c>
      <c r="HC187">
        <v>18</v>
      </c>
      <c r="HD187">
        <v>498.98500000000001</v>
      </c>
      <c r="HE187">
        <v>592.4</v>
      </c>
      <c r="HF187">
        <v>17.688199999999998</v>
      </c>
      <c r="HG187">
        <v>34.089799999999997</v>
      </c>
      <c r="HH187">
        <v>30.001200000000001</v>
      </c>
      <c r="HI187">
        <v>33.929099999999998</v>
      </c>
      <c r="HJ187">
        <v>33.845599999999997</v>
      </c>
      <c r="HK187">
        <v>54.328899999999997</v>
      </c>
      <c r="HL187">
        <v>39.541899999999998</v>
      </c>
      <c r="HM187">
        <v>0</v>
      </c>
      <c r="HN187">
        <v>17.570499999999999</v>
      </c>
      <c r="HO187">
        <v>1038.99</v>
      </c>
      <c r="HP187">
        <v>22.511099999999999</v>
      </c>
      <c r="HQ187">
        <v>101.288</v>
      </c>
      <c r="HR187">
        <v>101.63200000000001</v>
      </c>
    </row>
    <row r="188" spans="1:226" x14ac:dyDescent="0.2">
      <c r="A188">
        <v>172</v>
      </c>
      <c r="B188">
        <v>1657481433.5999999</v>
      </c>
      <c r="C188">
        <v>2180.5999999046298</v>
      </c>
      <c r="D188" t="s">
        <v>704</v>
      </c>
      <c r="E188" t="s">
        <v>705</v>
      </c>
      <c r="F188">
        <v>5</v>
      </c>
      <c r="G188" t="s">
        <v>584</v>
      </c>
      <c r="H188" t="s">
        <v>354</v>
      </c>
      <c r="I188">
        <v>1657481430.75</v>
      </c>
      <c r="J188">
        <f t="shared" si="68"/>
        <v>2.8741037044395078E-3</v>
      </c>
      <c r="K188">
        <f t="shared" si="69"/>
        <v>2.8741037044395079</v>
      </c>
      <c r="L188">
        <f t="shared" si="70"/>
        <v>27.329857880251573</v>
      </c>
      <c r="M188">
        <f t="shared" si="71"/>
        <v>972.89530000000002</v>
      </c>
      <c r="N188">
        <f t="shared" si="72"/>
        <v>454.96530242377901</v>
      </c>
      <c r="O188">
        <f t="shared" si="73"/>
        <v>33.37856189229349</v>
      </c>
      <c r="P188">
        <f t="shared" si="74"/>
        <v>71.376533139495464</v>
      </c>
      <c r="Q188">
        <f t="shared" si="75"/>
        <v>9.2413307355651411E-2</v>
      </c>
      <c r="R188">
        <f t="shared" si="76"/>
        <v>2.4198744017466916</v>
      </c>
      <c r="S188">
        <f t="shared" si="77"/>
        <v>9.0496512678909846E-2</v>
      </c>
      <c r="T188">
        <f t="shared" si="78"/>
        <v>5.6729225457446728E-2</v>
      </c>
      <c r="U188">
        <f t="shared" si="79"/>
        <v>321.52483589999997</v>
      </c>
      <c r="V188">
        <f t="shared" si="80"/>
        <v>29.429746839518501</v>
      </c>
      <c r="W188">
        <f t="shared" si="81"/>
        <v>29.429746839518501</v>
      </c>
      <c r="X188">
        <f t="shared" si="82"/>
        <v>4.1228751969246522</v>
      </c>
      <c r="Y188">
        <f t="shared" si="83"/>
        <v>49.58566122333999</v>
      </c>
      <c r="Z188">
        <f t="shared" si="84"/>
        <v>1.8883090909236566</v>
      </c>
      <c r="AA188">
        <f t="shared" si="85"/>
        <v>3.8081756788892611</v>
      </c>
      <c r="AB188">
        <f t="shared" si="86"/>
        <v>2.2345661060009956</v>
      </c>
      <c r="AC188">
        <f t="shared" si="87"/>
        <v>-126.7479733657823</v>
      </c>
      <c r="AD188">
        <f t="shared" si="88"/>
        <v>-178.67275334783142</v>
      </c>
      <c r="AE188">
        <f t="shared" si="89"/>
        <v>-16.214331950670434</v>
      </c>
      <c r="AF188">
        <f t="shared" si="90"/>
        <v>-0.11022276428417399</v>
      </c>
      <c r="AG188">
        <f t="shared" si="91"/>
        <v>43.665012208114817</v>
      </c>
      <c r="AH188">
        <f t="shared" si="92"/>
        <v>2.8542606152672061</v>
      </c>
      <c r="AI188">
        <f t="shared" si="93"/>
        <v>27.329857880251573</v>
      </c>
      <c r="AJ188">
        <v>1052.9946152629</v>
      </c>
      <c r="AK188">
        <v>1006.59412727273</v>
      </c>
      <c r="AL188">
        <v>3.37908538619289</v>
      </c>
      <c r="AM188">
        <v>64.966146581853195</v>
      </c>
      <c r="AN188">
        <f t="shared" si="94"/>
        <v>2.8741037044395079</v>
      </c>
      <c r="AO188">
        <v>22.376369919190001</v>
      </c>
      <c r="AP188">
        <v>25.736589696969698</v>
      </c>
      <c r="AQ188">
        <v>-2.0828444679882199E-5</v>
      </c>
      <c r="AR188">
        <v>77.491526414042994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38654.155102932964</v>
      </c>
      <c r="AX188">
        <f t="shared" si="98"/>
        <v>2000.0550000000001</v>
      </c>
      <c r="AY188">
        <f t="shared" si="99"/>
        <v>1681.24623</v>
      </c>
      <c r="AZ188">
        <f t="shared" si="100"/>
        <v>0.84059999850004119</v>
      </c>
      <c r="BA188">
        <f t="shared" si="101"/>
        <v>0.1607579971050796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1657481430.75</v>
      </c>
      <c r="BH188">
        <v>972.89530000000002</v>
      </c>
      <c r="BI188">
        <v>1028.625</v>
      </c>
      <c r="BJ188">
        <v>25.738530000000001</v>
      </c>
      <c r="BK188">
        <v>22.401610000000002</v>
      </c>
      <c r="BL188">
        <v>961.84090000000003</v>
      </c>
      <c r="BM188">
        <v>25.327999999999999</v>
      </c>
      <c r="BN188">
        <v>500.00529999999998</v>
      </c>
      <c r="BO188">
        <v>73.314419999999998</v>
      </c>
      <c r="BP188">
        <v>5.0651389999999998E-2</v>
      </c>
      <c r="BQ188">
        <v>28.060189999999999</v>
      </c>
      <c r="BR188">
        <v>28.078379999999999</v>
      </c>
      <c r="BS188">
        <v>999.9</v>
      </c>
      <c r="BT188">
        <v>0</v>
      </c>
      <c r="BU188">
        <v>0</v>
      </c>
      <c r="BV188">
        <v>10006.5</v>
      </c>
      <c r="BW188">
        <v>0</v>
      </c>
      <c r="BX188">
        <v>2399.7080000000001</v>
      </c>
      <c r="BY188">
        <v>-55.729259999999996</v>
      </c>
      <c r="BZ188">
        <v>998.59829999999999</v>
      </c>
      <c r="CA188">
        <v>1052.1959999999999</v>
      </c>
      <c r="CB188">
        <v>3.3369110000000002</v>
      </c>
      <c r="CC188">
        <v>1028.625</v>
      </c>
      <c r="CD188">
        <v>22.401610000000002</v>
      </c>
      <c r="CE188">
        <v>1.8870039999999999</v>
      </c>
      <c r="CF188">
        <v>1.642361</v>
      </c>
      <c r="CG188">
        <v>16.526769999999999</v>
      </c>
      <c r="CH188">
        <v>14.3621</v>
      </c>
      <c r="CI188">
        <v>2000.0550000000001</v>
      </c>
      <c r="CJ188">
        <v>0.97999890000000001</v>
      </c>
      <c r="CK188">
        <v>2.000087E-2</v>
      </c>
      <c r="CL188">
        <v>0</v>
      </c>
      <c r="CM188">
        <v>2.3159399999999999</v>
      </c>
      <c r="CN188">
        <v>0</v>
      </c>
      <c r="CO188">
        <v>18272.8</v>
      </c>
      <c r="CP188">
        <v>17300.62</v>
      </c>
      <c r="CQ188">
        <v>45.75</v>
      </c>
      <c r="CR188">
        <v>47.5124</v>
      </c>
      <c r="CS188">
        <v>45.805799999999998</v>
      </c>
      <c r="CT188">
        <v>45.449599999999997</v>
      </c>
      <c r="CU188">
        <v>44.811999999999998</v>
      </c>
      <c r="CV188">
        <v>1960.0540000000001</v>
      </c>
      <c r="CW188">
        <v>40.000999999999998</v>
      </c>
      <c r="CX188">
        <v>0</v>
      </c>
      <c r="CY188">
        <v>1657481407.9000001</v>
      </c>
      <c r="CZ188">
        <v>0</v>
      </c>
      <c r="DA188">
        <v>0</v>
      </c>
      <c r="DB188" t="s">
        <v>356</v>
      </c>
      <c r="DC188">
        <v>1657313570</v>
      </c>
      <c r="DD188">
        <v>1657313571.5</v>
      </c>
      <c r="DE188">
        <v>0</v>
      </c>
      <c r="DF188">
        <v>-0.183</v>
      </c>
      <c r="DG188">
        <v>-4.0000000000000001E-3</v>
      </c>
      <c r="DH188">
        <v>8.7509999999999994</v>
      </c>
      <c r="DI188">
        <v>0.37</v>
      </c>
      <c r="DJ188">
        <v>417</v>
      </c>
      <c r="DK188">
        <v>25</v>
      </c>
      <c r="DL188">
        <v>0.7</v>
      </c>
      <c r="DM188">
        <v>0.09</v>
      </c>
      <c r="DN188">
        <v>-55.855980000000002</v>
      </c>
      <c r="DO188">
        <v>-0.57958649155703901</v>
      </c>
      <c r="DP188">
        <v>0.47909470994783498</v>
      </c>
      <c r="DQ188">
        <v>0</v>
      </c>
      <c r="DR188">
        <v>3.5220197500000001</v>
      </c>
      <c r="DS188">
        <v>-1.30810322701689</v>
      </c>
      <c r="DT188">
        <v>0.132590110537843</v>
      </c>
      <c r="DU188">
        <v>0</v>
      </c>
      <c r="DV188">
        <v>0</v>
      </c>
      <c r="DW188">
        <v>2</v>
      </c>
      <c r="DX188" t="s">
        <v>363</v>
      </c>
      <c r="DY188">
        <v>2.9663599999999999</v>
      </c>
      <c r="DZ188">
        <v>2.70505</v>
      </c>
      <c r="EA188">
        <v>0.132714</v>
      </c>
      <c r="EB188">
        <v>0.13847300000000001</v>
      </c>
      <c r="EC188">
        <v>8.7446800000000005E-2</v>
      </c>
      <c r="ED188">
        <v>8.0131099999999997E-2</v>
      </c>
      <c r="EE188">
        <v>33345.800000000003</v>
      </c>
      <c r="EF188">
        <v>36098.800000000003</v>
      </c>
      <c r="EG188">
        <v>34885.1</v>
      </c>
      <c r="EH188">
        <v>38048.199999999997</v>
      </c>
      <c r="EI188">
        <v>45245.8</v>
      </c>
      <c r="EJ188">
        <v>50587.4</v>
      </c>
      <c r="EK188">
        <v>54643.7</v>
      </c>
      <c r="EL188">
        <v>61075.1</v>
      </c>
      <c r="EM188">
        <v>1.8904000000000001</v>
      </c>
      <c r="EN188">
        <v>2.0261999999999998</v>
      </c>
      <c r="EO188">
        <v>5.1647400000000003E-2</v>
      </c>
      <c r="EP188">
        <v>0</v>
      </c>
      <c r="EQ188">
        <v>27.2319</v>
      </c>
      <c r="ER188">
        <v>999.9</v>
      </c>
      <c r="ES188">
        <v>39.048999999999999</v>
      </c>
      <c r="ET188">
        <v>39.539000000000001</v>
      </c>
      <c r="EU188">
        <v>38.528500000000001</v>
      </c>
      <c r="EV188">
        <v>53.349600000000002</v>
      </c>
      <c r="EW188">
        <v>37.107399999999998</v>
      </c>
      <c r="EX188">
        <v>2</v>
      </c>
      <c r="EY188">
        <v>0.59504100000000004</v>
      </c>
      <c r="EZ188">
        <v>9.2810500000000005</v>
      </c>
      <c r="FA188">
        <v>19.908000000000001</v>
      </c>
      <c r="FB188">
        <v>5.1969200000000004</v>
      </c>
      <c r="FC188">
        <v>12.0123</v>
      </c>
      <c r="FD188">
        <v>4.9752000000000001</v>
      </c>
      <c r="FE188">
        <v>3.294</v>
      </c>
      <c r="FF188">
        <v>9999</v>
      </c>
      <c r="FG188">
        <v>9999</v>
      </c>
      <c r="FH188">
        <v>9999</v>
      </c>
      <c r="FI188">
        <v>583.4</v>
      </c>
      <c r="FJ188">
        <v>1.8631</v>
      </c>
      <c r="FK188">
        <v>1.8678300000000001</v>
      </c>
      <c r="FL188">
        <v>1.8675200000000001</v>
      </c>
      <c r="FM188">
        <v>1.8687400000000001</v>
      </c>
      <c r="FN188">
        <v>1.86951</v>
      </c>
      <c r="FO188">
        <v>1.86554</v>
      </c>
      <c r="FP188">
        <v>1.8666100000000001</v>
      </c>
      <c r="FQ188">
        <v>1.86798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11.114000000000001</v>
      </c>
      <c r="GF188">
        <v>0.41049999999999998</v>
      </c>
      <c r="GG188">
        <v>4.1364293666523597</v>
      </c>
      <c r="GH188">
        <v>8.4522687725487305E-3</v>
      </c>
      <c r="GI188">
        <v>-1.6959636708711599E-6</v>
      </c>
      <c r="GJ188">
        <v>4.0157175029199598E-10</v>
      </c>
      <c r="GK188">
        <v>-9.3331712570041497E-2</v>
      </c>
      <c r="GL188">
        <v>-1.2380171323446701E-2</v>
      </c>
      <c r="GM188">
        <v>1.4613783029802699E-3</v>
      </c>
      <c r="GN188">
        <v>-7.38890925161513E-6</v>
      </c>
      <c r="GO188">
        <v>15</v>
      </c>
      <c r="GP188">
        <v>2141</v>
      </c>
      <c r="GQ188">
        <v>1</v>
      </c>
      <c r="GR188">
        <v>40</v>
      </c>
      <c r="GS188">
        <v>2797.7</v>
      </c>
      <c r="GT188">
        <v>2797.7</v>
      </c>
      <c r="GU188">
        <v>2.7453599999999998</v>
      </c>
      <c r="GV188">
        <v>2.6709000000000001</v>
      </c>
      <c r="GW188">
        <v>2.2485400000000002</v>
      </c>
      <c r="GX188">
        <v>2.7392599999999998</v>
      </c>
      <c r="GY188">
        <v>1.9958499999999999</v>
      </c>
      <c r="GZ188">
        <v>2.4267599999999998</v>
      </c>
      <c r="HA188">
        <v>42.885199999999998</v>
      </c>
      <c r="HB188">
        <v>13.1426</v>
      </c>
      <c r="HC188">
        <v>18</v>
      </c>
      <c r="HD188">
        <v>498.78500000000003</v>
      </c>
      <c r="HE188">
        <v>592.17499999999995</v>
      </c>
      <c r="HF188">
        <v>17.6234</v>
      </c>
      <c r="HG188">
        <v>34.103900000000003</v>
      </c>
      <c r="HH188">
        <v>30.000900000000001</v>
      </c>
      <c r="HI188">
        <v>33.938200000000002</v>
      </c>
      <c r="HJ188">
        <v>33.8553</v>
      </c>
      <c r="HK188">
        <v>54.927199999999999</v>
      </c>
      <c r="HL188">
        <v>39.233400000000003</v>
      </c>
      <c r="HM188">
        <v>0</v>
      </c>
      <c r="HN188">
        <v>17.4892</v>
      </c>
      <c r="HO188">
        <v>1059.1500000000001</v>
      </c>
      <c r="HP188">
        <v>22.484000000000002</v>
      </c>
      <c r="HQ188">
        <v>101.28400000000001</v>
      </c>
      <c r="HR188">
        <v>101.63</v>
      </c>
    </row>
    <row r="189" spans="1:226" x14ac:dyDescent="0.2">
      <c r="A189">
        <v>173</v>
      </c>
      <c r="B189">
        <v>1657481439.0999999</v>
      </c>
      <c r="C189">
        <v>2186.0999999046298</v>
      </c>
      <c r="D189" t="s">
        <v>706</v>
      </c>
      <c r="E189" t="s">
        <v>707</v>
      </c>
      <c r="F189">
        <v>5</v>
      </c>
      <c r="G189" t="s">
        <v>584</v>
      </c>
      <c r="H189" t="s">
        <v>354</v>
      </c>
      <c r="I189">
        <v>1657481436.3499999</v>
      </c>
      <c r="J189">
        <f t="shared" si="68"/>
        <v>2.7931063539775301E-3</v>
      </c>
      <c r="K189">
        <f t="shared" si="69"/>
        <v>2.7931063539775303</v>
      </c>
      <c r="L189">
        <f t="shared" si="70"/>
        <v>26.922243422576074</v>
      </c>
      <c r="M189">
        <f t="shared" si="71"/>
        <v>991.72320000000002</v>
      </c>
      <c r="N189">
        <f t="shared" si="72"/>
        <v>466.3804480936605</v>
      </c>
      <c r="O189">
        <f t="shared" si="73"/>
        <v>34.215818636660636</v>
      </c>
      <c r="P189">
        <f t="shared" si="74"/>
        <v>72.757383564574809</v>
      </c>
      <c r="Q189">
        <f t="shared" si="75"/>
        <v>8.9750456585180549E-2</v>
      </c>
      <c r="R189">
        <f t="shared" si="76"/>
        <v>2.4206917250468214</v>
      </c>
      <c r="S189">
        <f t="shared" si="77"/>
        <v>8.7941966093400228E-2</v>
      </c>
      <c r="T189">
        <f t="shared" si="78"/>
        <v>5.5123179295072953E-2</v>
      </c>
      <c r="U189">
        <f t="shared" si="79"/>
        <v>321.50977559999995</v>
      </c>
      <c r="V189">
        <f t="shared" si="80"/>
        <v>29.429863213727465</v>
      </c>
      <c r="W189">
        <f t="shared" si="81"/>
        <v>29.429863213727465</v>
      </c>
      <c r="X189">
        <f t="shared" si="82"/>
        <v>4.1229028724769829</v>
      </c>
      <c r="Y189">
        <f t="shared" si="83"/>
        <v>49.65477624169948</v>
      </c>
      <c r="Z189">
        <f t="shared" si="84"/>
        <v>1.8882443349940277</v>
      </c>
      <c r="AA189">
        <f t="shared" si="85"/>
        <v>3.8027446258197073</v>
      </c>
      <c r="AB189">
        <f t="shared" si="86"/>
        <v>2.2346585374829555</v>
      </c>
      <c r="AC189">
        <f t="shared" si="87"/>
        <v>-123.17599021040908</v>
      </c>
      <c r="AD189">
        <f t="shared" si="88"/>
        <v>-181.94433929785168</v>
      </c>
      <c r="AE189">
        <f t="shared" si="89"/>
        <v>-16.503652772789398</v>
      </c>
      <c r="AF189">
        <f t="shared" si="90"/>
        <v>-0.11420668105020582</v>
      </c>
      <c r="AG189">
        <f t="shared" si="91"/>
        <v>44.013283926996721</v>
      </c>
      <c r="AH189">
        <f t="shared" si="92"/>
        <v>2.7949168509283258</v>
      </c>
      <c r="AI189">
        <f t="shared" si="93"/>
        <v>26.922243422576074</v>
      </c>
      <c r="AJ189">
        <v>1072.4182721987399</v>
      </c>
      <c r="AK189">
        <v>1025.8938181818201</v>
      </c>
      <c r="AL189">
        <v>3.5420695651430698</v>
      </c>
      <c r="AM189">
        <v>64.966146581853195</v>
      </c>
      <c r="AN189">
        <f t="shared" si="94"/>
        <v>2.7931063539775303</v>
      </c>
      <c r="AO189">
        <v>22.467507125245199</v>
      </c>
      <c r="AP189">
        <v>25.732610909090901</v>
      </c>
      <c r="AQ189">
        <v>9.18841465041223E-5</v>
      </c>
      <c r="AR189">
        <v>77.491526414042994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38677.209755315787</v>
      </c>
      <c r="AX189">
        <f t="shared" si="98"/>
        <v>1999.961</v>
      </c>
      <c r="AY189">
        <f t="shared" si="99"/>
        <v>1681.16724</v>
      </c>
      <c r="AZ189">
        <f t="shared" si="100"/>
        <v>0.84060001170022813</v>
      </c>
      <c r="BA189">
        <f t="shared" si="101"/>
        <v>0.16075802258144031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1657481436.3499999</v>
      </c>
      <c r="BH189">
        <v>991.72320000000002</v>
      </c>
      <c r="BI189">
        <v>1047.866</v>
      </c>
      <c r="BJ189">
        <v>25.73781</v>
      </c>
      <c r="BK189">
        <v>22.470189999999999</v>
      </c>
      <c r="BL189">
        <v>980.55110000000002</v>
      </c>
      <c r="BM189">
        <v>25.327290000000001</v>
      </c>
      <c r="BN189">
        <v>499.99360000000001</v>
      </c>
      <c r="BO189">
        <v>73.313540000000003</v>
      </c>
      <c r="BP189">
        <v>5.1067750000000002E-2</v>
      </c>
      <c r="BQ189">
        <v>28.035699999999999</v>
      </c>
      <c r="BR189">
        <v>28.07283</v>
      </c>
      <c r="BS189">
        <v>999.9</v>
      </c>
      <c r="BT189">
        <v>0</v>
      </c>
      <c r="BU189">
        <v>0</v>
      </c>
      <c r="BV189">
        <v>10012</v>
      </c>
      <c r="BW189">
        <v>0</v>
      </c>
      <c r="BX189">
        <v>2404.7289999999998</v>
      </c>
      <c r="BY189">
        <v>-56.143749999999997</v>
      </c>
      <c r="BZ189">
        <v>1017.923</v>
      </c>
      <c r="CA189">
        <v>1071.9549999999999</v>
      </c>
      <c r="CB189">
        <v>3.2676280000000002</v>
      </c>
      <c r="CC189">
        <v>1047.866</v>
      </c>
      <c r="CD189">
        <v>22.470189999999999</v>
      </c>
      <c r="CE189">
        <v>1.88693</v>
      </c>
      <c r="CF189">
        <v>1.64737</v>
      </c>
      <c r="CG189">
        <v>16.526160000000001</v>
      </c>
      <c r="CH189">
        <v>14.40916</v>
      </c>
      <c r="CI189">
        <v>1999.961</v>
      </c>
      <c r="CJ189">
        <v>0.97999829999999999</v>
      </c>
      <c r="CK189">
        <v>2.000149E-2</v>
      </c>
      <c r="CL189">
        <v>0</v>
      </c>
      <c r="CM189">
        <v>2.28145</v>
      </c>
      <c r="CN189">
        <v>0</v>
      </c>
      <c r="CO189">
        <v>18267.599999999999</v>
      </c>
      <c r="CP189">
        <v>17299.78</v>
      </c>
      <c r="CQ189">
        <v>45.780999999999999</v>
      </c>
      <c r="CR189">
        <v>47.549599999999998</v>
      </c>
      <c r="CS189">
        <v>45.811999999999998</v>
      </c>
      <c r="CT189">
        <v>45.474800000000002</v>
      </c>
      <c r="CU189">
        <v>44.811999999999998</v>
      </c>
      <c r="CV189">
        <v>1959.961</v>
      </c>
      <c r="CW189">
        <v>40</v>
      </c>
      <c r="CX189">
        <v>0</v>
      </c>
      <c r="CY189">
        <v>1657481413.3</v>
      </c>
      <c r="CZ189">
        <v>0</v>
      </c>
      <c r="DA189">
        <v>0</v>
      </c>
      <c r="DB189" t="s">
        <v>356</v>
      </c>
      <c r="DC189">
        <v>1657313570</v>
      </c>
      <c r="DD189">
        <v>1657313571.5</v>
      </c>
      <c r="DE189">
        <v>0</v>
      </c>
      <c r="DF189">
        <v>-0.183</v>
      </c>
      <c r="DG189">
        <v>-4.0000000000000001E-3</v>
      </c>
      <c r="DH189">
        <v>8.7509999999999994</v>
      </c>
      <c r="DI189">
        <v>0.37</v>
      </c>
      <c r="DJ189">
        <v>417</v>
      </c>
      <c r="DK189">
        <v>25</v>
      </c>
      <c r="DL189">
        <v>0.7</v>
      </c>
      <c r="DM189">
        <v>0.09</v>
      </c>
      <c r="DN189">
        <v>-55.901853658536602</v>
      </c>
      <c r="DO189">
        <v>-0.48760348432065798</v>
      </c>
      <c r="DP189">
        <v>0.47566032259020202</v>
      </c>
      <c r="DQ189">
        <v>0</v>
      </c>
      <c r="DR189">
        <v>3.4213892682926801</v>
      </c>
      <c r="DS189">
        <v>-1.32475986062717</v>
      </c>
      <c r="DT189">
        <v>0.136964121069863</v>
      </c>
      <c r="DU189">
        <v>0</v>
      </c>
      <c r="DV189">
        <v>0</v>
      </c>
      <c r="DW189">
        <v>2</v>
      </c>
      <c r="DX189" t="s">
        <v>363</v>
      </c>
      <c r="DY189">
        <v>2.9666899999999998</v>
      </c>
      <c r="DZ189">
        <v>2.7046800000000002</v>
      </c>
      <c r="EA189">
        <v>0.134349</v>
      </c>
      <c r="EB189">
        <v>0.14006399999999999</v>
      </c>
      <c r="EC189">
        <v>8.7438199999999994E-2</v>
      </c>
      <c r="ED189">
        <v>8.0160200000000001E-2</v>
      </c>
      <c r="EE189">
        <v>33282.699999999997</v>
      </c>
      <c r="EF189">
        <v>36030.9</v>
      </c>
      <c r="EG189">
        <v>34885</v>
      </c>
      <c r="EH189">
        <v>38047.199999999997</v>
      </c>
      <c r="EI189">
        <v>45246.3</v>
      </c>
      <c r="EJ189">
        <v>50584.800000000003</v>
      </c>
      <c r="EK189">
        <v>54643.7</v>
      </c>
      <c r="EL189">
        <v>61073.9</v>
      </c>
      <c r="EM189">
        <v>1.89</v>
      </c>
      <c r="EN189">
        <v>2.0259999999999998</v>
      </c>
      <c r="EO189">
        <v>5.1110999999999997E-2</v>
      </c>
      <c r="EP189">
        <v>0</v>
      </c>
      <c r="EQ189">
        <v>27.2319</v>
      </c>
      <c r="ER189">
        <v>999.9</v>
      </c>
      <c r="ES189">
        <v>39.024999999999999</v>
      </c>
      <c r="ET189">
        <v>39.558999999999997</v>
      </c>
      <c r="EU189">
        <v>38.5428</v>
      </c>
      <c r="EV189">
        <v>53.439599999999999</v>
      </c>
      <c r="EW189">
        <v>37.075299999999999</v>
      </c>
      <c r="EX189">
        <v>2</v>
      </c>
      <c r="EY189">
        <v>0.59609800000000002</v>
      </c>
      <c r="EZ189">
        <v>9.2810500000000005</v>
      </c>
      <c r="FA189">
        <v>19.909099999999999</v>
      </c>
      <c r="FB189">
        <v>5.1993200000000002</v>
      </c>
      <c r="FC189">
        <v>12.0099</v>
      </c>
      <c r="FD189">
        <v>4.9756</v>
      </c>
      <c r="FE189">
        <v>3.294</v>
      </c>
      <c r="FF189">
        <v>9999</v>
      </c>
      <c r="FG189">
        <v>9999</v>
      </c>
      <c r="FH189">
        <v>9999</v>
      </c>
      <c r="FI189">
        <v>583.4</v>
      </c>
      <c r="FJ189">
        <v>1.8631</v>
      </c>
      <c r="FK189">
        <v>1.8678300000000001</v>
      </c>
      <c r="FL189">
        <v>1.8675200000000001</v>
      </c>
      <c r="FM189">
        <v>1.8687400000000001</v>
      </c>
      <c r="FN189">
        <v>1.86951</v>
      </c>
      <c r="FO189">
        <v>1.86554</v>
      </c>
      <c r="FP189">
        <v>1.8666100000000001</v>
      </c>
      <c r="FQ189">
        <v>1.86795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11.227</v>
      </c>
      <c r="GF189">
        <v>0.4103</v>
      </c>
      <c r="GG189">
        <v>4.1364293666523597</v>
      </c>
      <c r="GH189">
        <v>8.4522687725487305E-3</v>
      </c>
      <c r="GI189">
        <v>-1.6959636708711599E-6</v>
      </c>
      <c r="GJ189">
        <v>4.0157175029199598E-10</v>
      </c>
      <c r="GK189">
        <v>-9.3331712570041497E-2</v>
      </c>
      <c r="GL189">
        <v>-1.2380171323446701E-2</v>
      </c>
      <c r="GM189">
        <v>1.4613783029802699E-3</v>
      </c>
      <c r="GN189">
        <v>-7.38890925161513E-6</v>
      </c>
      <c r="GO189">
        <v>15</v>
      </c>
      <c r="GP189">
        <v>2141</v>
      </c>
      <c r="GQ189">
        <v>1</v>
      </c>
      <c r="GR189">
        <v>40</v>
      </c>
      <c r="GS189">
        <v>2797.8</v>
      </c>
      <c r="GT189">
        <v>2797.8</v>
      </c>
      <c r="GU189">
        <v>2.7831999999999999</v>
      </c>
      <c r="GV189">
        <v>2.6672400000000001</v>
      </c>
      <c r="GW189">
        <v>2.2485400000000002</v>
      </c>
      <c r="GX189">
        <v>2.7404799999999998</v>
      </c>
      <c r="GY189">
        <v>1.9958499999999999</v>
      </c>
      <c r="GZ189">
        <v>2.4291999999999998</v>
      </c>
      <c r="HA189">
        <v>42.885199999999998</v>
      </c>
      <c r="HB189">
        <v>13.1426</v>
      </c>
      <c r="HC189">
        <v>18</v>
      </c>
      <c r="HD189">
        <v>498.608</v>
      </c>
      <c r="HE189">
        <v>592.13499999999999</v>
      </c>
      <c r="HF189">
        <v>17.5443</v>
      </c>
      <c r="HG189">
        <v>34.1175</v>
      </c>
      <c r="HH189">
        <v>30.001100000000001</v>
      </c>
      <c r="HI189">
        <v>33.950400000000002</v>
      </c>
      <c r="HJ189">
        <v>33.866799999999998</v>
      </c>
      <c r="HK189">
        <v>55.689599999999999</v>
      </c>
      <c r="HL189">
        <v>39.233400000000003</v>
      </c>
      <c r="HM189">
        <v>0</v>
      </c>
      <c r="HN189">
        <v>17.415800000000001</v>
      </c>
      <c r="HO189">
        <v>1072.9100000000001</v>
      </c>
      <c r="HP189">
        <v>22.558199999999999</v>
      </c>
      <c r="HQ189">
        <v>101.28400000000001</v>
      </c>
      <c r="HR189">
        <v>101.628</v>
      </c>
    </row>
    <row r="190" spans="1:226" x14ac:dyDescent="0.2">
      <c r="A190">
        <v>174</v>
      </c>
      <c r="B190">
        <v>1657481444.0999999</v>
      </c>
      <c r="C190">
        <v>2191.0999999046298</v>
      </c>
      <c r="D190" t="s">
        <v>708</v>
      </c>
      <c r="E190" t="s">
        <v>709</v>
      </c>
      <c r="F190">
        <v>5</v>
      </c>
      <c r="G190" t="s">
        <v>584</v>
      </c>
      <c r="H190" t="s">
        <v>354</v>
      </c>
      <c r="I190">
        <v>1657481441.5999999</v>
      </c>
      <c r="J190">
        <f t="shared" si="68"/>
        <v>2.7542936006374774E-3</v>
      </c>
      <c r="K190">
        <f t="shared" si="69"/>
        <v>2.7542936006374772</v>
      </c>
      <c r="L190">
        <f t="shared" si="70"/>
        <v>27.31838353729426</v>
      </c>
      <c r="M190">
        <f t="shared" si="71"/>
        <v>1009.41</v>
      </c>
      <c r="N190">
        <f t="shared" si="72"/>
        <v>469.12468951819517</v>
      </c>
      <c r="O190">
        <f t="shared" si="73"/>
        <v>34.417451717486209</v>
      </c>
      <c r="P190">
        <f t="shared" si="74"/>
        <v>74.055620423278327</v>
      </c>
      <c r="Q190">
        <f t="shared" si="75"/>
        <v>8.8441600171558735E-2</v>
      </c>
      <c r="R190">
        <f t="shared" si="76"/>
        <v>2.4169338114630823</v>
      </c>
      <c r="S190">
        <f t="shared" si="77"/>
        <v>8.6682243422929725E-2</v>
      </c>
      <c r="T190">
        <f t="shared" si="78"/>
        <v>5.4331558316748046E-2</v>
      </c>
      <c r="U190">
        <f t="shared" si="79"/>
        <v>321.51617733333313</v>
      </c>
      <c r="V190">
        <f t="shared" si="80"/>
        <v>29.428974036549992</v>
      </c>
      <c r="W190">
        <f t="shared" si="81"/>
        <v>29.428974036549992</v>
      </c>
      <c r="X190">
        <f t="shared" si="82"/>
        <v>4.1226914167637041</v>
      </c>
      <c r="Y190">
        <f t="shared" si="83"/>
        <v>49.665894989311404</v>
      </c>
      <c r="Z190">
        <f t="shared" si="84"/>
        <v>1.8870179003818279</v>
      </c>
      <c r="AA190">
        <f t="shared" si="85"/>
        <v>3.7994239322334429</v>
      </c>
      <c r="AB190">
        <f t="shared" si="86"/>
        <v>2.2356735163818762</v>
      </c>
      <c r="AC190">
        <f t="shared" si="87"/>
        <v>-121.46434778811275</v>
      </c>
      <c r="AD190">
        <f t="shared" si="88"/>
        <v>-183.49910342721788</v>
      </c>
      <c r="AE190">
        <f t="shared" si="89"/>
        <v>-16.669246562517596</v>
      </c>
      <c r="AF190">
        <f t="shared" si="90"/>
        <v>-0.11652044451506072</v>
      </c>
      <c r="AG190">
        <f t="shared" si="91"/>
        <v>43.335816625738914</v>
      </c>
      <c r="AH190">
        <f t="shared" si="92"/>
        <v>2.7729259752003506</v>
      </c>
      <c r="AI190">
        <f t="shared" si="93"/>
        <v>27.31838353729426</v>
      </c>
      <c r="AJ190">
        <v>1089.05325552303</v>
      </c>
      <c r="AK190">
        <v>1042.7621212121201</v>
      </c>
      <c r="AL190">
        <v>3.3519740158465399</v>
      </c>
      <c r="AM190">
        <v>64.966146581853195</v>
      </c>
      <c r="AN190">
        <f t="shared" si="94"/>
        <v>2.7542936006374772</v>
      </c>
      <c r="AO190">
        <v>22.4765384072542</v>
      </c>
      <c r="AP190">
        <v>25.711386666666701</v>
      </c>
      <c r="AQ190">
        <v>-3.1858283534373102E-3</v>
      </c>
      <c r="AR190">
        <v>77.491526414042994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38587.520287555781</v>
      </c>
      <c r="AX190">
        <f t="shared" si="98"/>
        <v>2000.00111111111</v>
      </c>
      <c r="AY190">
        <f t="shared" si="99"/>
        <v>1681.2009333333322</v>
      </c>
      <c r="AZ190">
        <f t="shared" si="100"/>
        <v>0.84059999966666676</v>
      </c>
      <c r="BA190">
        <f t="shared" si="101"/>
        <v>0.16075799935666701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1657481441.5999999</v>
      </c>
      <c r="BH190">
        <v>1009.41</v>
      </c>
      <c r="BI190">
        <v>1064.77555555556</v>
      </c>
      <c r="BJ190">
        <v>25.720866666666701</v>
      </c>
      <c r="BK190">
        <v>22.478722222222199</v>
      </c>
      <c r="BL190">
        <v>998.12866666666696</v>
      </c>
      <c r="BM190">
        <v>25.311122222222199</v>
      </c>
      <c r="BN190">
        <v>499.96611111111099</v>
      </c>
      <c r="BO190">
        <v>73.313922222222203</v>
      </c>
      <c r="BP190">
        <v>5.1331166666666699E-2</v>
      </c>
      <c r="BQ190">
        <v>28.020711111111101</v>
      </c>
      <c r="BR190">
        <v>28.064511111111099</v>
      </c>
      <c r="BS190">
        <v>999.9</v>
      </c>
      <c r="BT190">
        <v>0</v>
      </c>
      <c r="BU190">
        <v>0</v>
      </c>
      <c r="BV190">
        <v>9987.2222222222208</v>
      </c>
      <c r="BW190">
        <v>0</v>
      </c>
      <c r="BX190">
        <v>2406.2822222222198</v>
      </c>
      <c r="BY190">
        <v>-55.365466666666698</v>
      </c>
      <c r="BZ190">
        <v>1036.0588888888899</v>
      </c>
      <c r="CA190">
        <v>1089.2633333333299</v>
      </c>
      <c r="CB190">
        <v>3.24213444444444</v>
      </c>
      <c r="CC190">
        <v>1064.77555555556</v>
      </c>
      <c r="CD190">
        <v>22.478722222222199</v>
      </c>
      <c r="CE190">
        <v>1.8856977777777799</v>
      </c>
      <c r="CF190">
        <v>1.6480044444444399</v>
      </c>
      <c r="CG190">
        <v>16.515888888888899</v>
      </c>
      <c r="CH190">
        <v>14.415144444444399</v>
      </c>
      <c r="CI190">
        <v>2000.00111111111</v>
      </c>
      <c r="CJ190">
        <v>0.97999866666666702</v>
      </c>
      <c r="CK190">
        <v>2.0001111111111101E-2</v>
      </c>
      <c r="CL190">
        <v>0</v>
      </c>
      <c r="CM190">
        <v>2.39916666666667</v>
      </c>
      <c r="CN190">
        <v>0</v>
      </c>
      <c r="CO190">
        <v>18260.722222222201</v>
      </c>
      <c r="CP190">
        <v>17300.155555555601</v>
      </c>
      <c r="CQ190">
        <v>45.784444444444397</v>
      </c>
      <c r="CR190">
        <v>47.561999999999998</v>
      </c>
      <c r="CS190">
        <v>45.811999999999998</v>
      </c>
      <c r="CT190">
        <v>45.5</v>
      </c>
      <c r="CU190">
        <v>44.832999999999998</v>
      </c>
      <c r="CV190">
        <v>1960.00111111111</v>
      </c>
      <c r="CW190">
        <v>40</v>
      </c>
      <c r="CX190">
        <v>0</v>
      </c>
      <c r="CY190">
        <v>1657481418.7</v>
      </c>
      <c r="CZ190">
        <v>0</v>
      </c>
      <c r="DA190">
        <v>0</v>
      </c>
      <c r="DB190" t="s">
        <v>356</v>
      </c>
      <c r="DC190">
        <v>1657313570</v>
      </c>
      <c r="DD190">
        <v>1657313571.5</v>
      </c>
      <c r="DE190">
        <v>0</v>
      </c>
      <c r="DF190">
        <v>-0.183</v>
      </c>
      <c r="DG190">
        <v>-4.0000000000000001E-3</v>
      </c>
      <c r="DH190">
        <v>8.7509999999999994</v>
      </c>
      <c r="DI190">
        <v>0.37</v>
      </c>
      <c r="DJ190">
        <v>417</v>
      </c>
      <c r="DK190">
        <v>25</v>
      </c>
      <c r="DL190">
        <v>0.7</v>
      </c>
      <c r="DM190">
        <v>0.09</v>
      </c>
      <c r="DN190">
        <v>-55.846853658536602</v>
      </c>
      <c r="DO190">
        <v>2.1573198606271999</v>
      </c>
      <c r="DP190">
        <v>0.47490033876057403</v>
      </c>
      <c r="DQ190">
        <v>0</v>
      </c>
      <c r="DR190">
        <v>3.3152212195122002</v>
      </c>
      <c r="DS190">
        <v>-0.707008222996515</v>
      </c>
      <c r="DT190">
        <v>7.8097604572587298E-2</v>
      </c>
      <c r="DU190">
        <v>0</v>
      </c>
      <c r="DV190">
        <v>0</v>
      </c>
      <c r="DW190">
        <v>2</v>
      </c>
      <c r="DX190" t="s">
        <v>363</v>
      </c>
      <c r="DY190">
        <v>2.96651</v>
      </c>
      <c r="DZ190">
        <v>2.7051400000000001</v>
      </c>
      <c r="EA190">
        <v>0.13581499999999999</v>
      </c>
      <c r="EB190">
        <v>0.14146800000000001</v>
      </c>
      <c r="EC190">
        <v>8.7364300000000006E-2</v>
      </c>
      <c r="ED190">
        <v>8.0174300000000004E-2</v>
      </c>
      <c r="EE190">
        <v>33225.9</v>
      </c>
      <c r="EF190">
        <v>35971.4</v>
      </c>
      <c r="EG190">
        <v>34884.699999999997</v>
      </c>
      <c r="EH190">
        <v>38046.699999999997</v>
      </c>
      <c r="EI190">
        <v>45249.1</v>
      </c>
      <c r="EJ190">
        <v>50582.5</v>
      </c>
      <c r="EK190">
        <v>54642.6</v>
      </c>
      <c r="EL190">
        <v>61072</v>
      </c>
      <c r="EM190">
        <v>1.8904000000000001</v>
      </c>
      <c r="EN190">
        <v>2.0253999999999999</v>
      </c>
      <c r="EO190">
        <v>5.0216900000000002E-2</v>
      </c>
      <c r="EP190">
        <v>0</v>
      </c>
      <c r="EQ190">
        <v>27.2319</v>
      </c>
      <c r="ER190">
        <v>999.9</v>
      </c>
      <c r="ES190">
        <v>39.024999999999999</v>
      </c>
      <c r="ET190">
        <v>39.558999999999997</v>
      </c>
      <c r="EU190">
        <v>38.540599999999998</v>
      </c>
      <c r="EV190">
        <v>53.449599999999997</v>
      </c>
      <c r="EW190">
        <v>37.107399999999998</v>
      </c>
      <c r="EX190">
        <v>2</v>
      </c>
      <c r="EY190">
        <v>0.59727600000000003</v>
      </c>
      <c r="EZ190">
        <v>9.2810500000000005</v>
      </c>
      <c r="FA190">
        <v>19.909300000000002</v>
      </c>
      <c r="FB190">
        <v>5.1993200000000002</v>
      </c>
      <c r="FC190">
        <v>12.0123</v>
      </c>
      <c r="FD190">
        <v>4.9756</v>
      </c>
      <c r="FE190">
        <v>3.294</v>
      </c>
      <c r="FF190">
        <v>9999</v>
      </c>
      <c r="FG190">
        <v>9999</v>
      </c>
      <c r="FH190">
        <v>9999</v>
      </c>
      <c r="FI190">
        <v>583.4</v>
      </c>
      <c r="FJ190">
        <v>1.8631</v>
      </c>
      <c r="FK190">
        <v>1.8678300000000001</v>
      </c>
      <c r="FL190">
        <v>1.8675200000000001</v>
      </c>
      <c r="FM190">
        <v>1.8687400000000001</v>
      </c>
      <c r="FN190">
        <v>1.86951</v>
      </c>
      <c r="FO190">
        <v>1.86554</v>
      </c>
      <c r="FP190">
        <v>1.8665799999999999</v>
      </c>
      <c r="FQ190">
        <v>1.86798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11.33</v>
      </c>
      <c r="GF190">
        <v>0.40889999999999999</v>
      </c>
      <c r="GG190">
        <v>4.1364293666523597</v>
      </c>
      <c r="GH190">
        <v>8.4522687725487305E-3</v>
      </c>
      <c r="GI190">
        <v>-1.6959636708711599E-6</v>
      </c>
      <c r="GJ190">
        <v>4.0157175029199598E-10</v>
      </c>
      <c r="GK190">
        <v>-9.3331712570041497E-2</v>
      </c>
      <c r="GL190">
        <v>-1.2380171323446701E-2</v>
      </c>
      <c r="GM190">
        <v>1.4613783029802699E-3</v>
      </c>
      <c r="GN190">
        <v>-7.38890925161513E-6</v>
      </c>
      <c r="GO190">
        <v>15</v>
      </c>
      <c r="GP190">
        <v>2141</v>
      </c>
      <c r="GQ190">
        <v>1</v>
      </c>
      <c r="GR190">
        <v>40</v>
      </c>
      <c r="GS190">
        <v>2797.9</v>
      </c>
      <c r="GT190">
        <v>2797.9</v>
      </c>
      <c r="GU190">
        <v>2.81494</v>
      </c>
      <c r="GV190">
        <v>2.6721200000000001</v>
      </c>
      <c r="GW190">
        <v>2.2485400000000002</v>
      </c>
      <c r="GX190">
        <v>2.7392599999999998</v>
      </c>
      <c r="GY190">
        <v>1.9958499999999999</v>
      </c>
      <c r="GZ190">
        <v>2.4365199999999998</v>
      </c>
      <c r="HA190">
        <v>42.912100000000002</v>
      </c>
      <c r="HB190">
        <v>13.1426</v>
      </c>
      <c r="HC190">
        <v>18</v>
      </c>
      <c r="HD190">
        <v>498.95400000000001</v>
      </c>
      <c r="HE190">
        <v>591.74900000000002</v>
      </c>
      <c r="HF190">
        <v>17.487500000000001</v>
      </c>
      <c r="HG190">
        <v>34.132899999999999</v>
      </c>
      <c r="HH190">
        <v>30.001000000000001</v>
      </c>
      <c r="HI190">
        <v>33.959600000000002</v>
      </c>
      <c r="HJ190">
        <v>33.875900000000001</v>
      </c>
      <c r="HK190">
        <v>56.328400000000002</v>
      </c>
      <c r="HL190">
        <v>39.233400000000003</v>
      </c>
      <c r="HM190">
        <v>0</v>
      </c>
      <c r="HN190">
        <v>17.344200000000001</v>
      </c>
      <c r="HO190">
        <v>1093.26</v>
      </c>
      <c r="HP190">
        <v>22.6493</v>
      </c>
      <c r="HQ190">
        <v>101.282</v>
      </c>
      <c r="HR190">
        <v>101.626</v>
      </c>
    </row>
    <row r="191" spans="1:226" x14ac:dyDescent="0.2">
      <c r="A191">
        <v>175</v>
      </c>
      <c r="B191">
        <v>1657481449.0999999</v>
      </c>
      <c r="C191">
        <v>2196.0999999046298</v>
      </c>
      <c r="D191" t="s">
        <v>710</v>
      </c>
      <c r="E191" t="s">
        <v>711</v>
      </c>
      <c r="F191">
        <v>5</v>
      </c>
      <c r="G191" t="s">
        <v>584</v>
      </c>
      <c r="H191" t="s">
        <v>354</v>
      </c>
      <c r="I191">
        <v>1657481446.3</v>
      </c>
      <c r="J191">
        <f t="shared" si="68"/>
        <v>2.6803735373955406E-3</v>
      </c>
      <c r="K191">
        <f t="shared" si="69"/>
        <v>2.6803735373955404</v>
      </c>
      <c r="L191">
        <f t="shared" si="70"/>
        <v>27.26476877886628</v>
      </c>
      <c r="M191">
        <f t="shared" si="71"/>
        <v>1024.8240000000001</v>
      </c>
      <c r="N191">
        <f t="shared" si="72"/>
        <v>470.81984095435354</v>
      </c>
      <c r="O191">
        <f t="shared" si="73"/>
        <v>34.542278091273467</v>
      </c>
      <c r="P191">
        <f t="shared" si="74"/>
        <v>75.187476234764887</v>
      </c>
      <c r="Q191">
        <f t="shared" si="75"/>
        <v>8.5959066858645669E-2</v>
      </c>
      <c r="R191">
        <f t="shared" si="76"/>
        <v>2.4178277930041037</v>
      </c>
      <c r="S191">
        <f t="shared" si="77"/>
        <v>8.4296694579763104E-2</v>
      </c>
      <c r="T191">
        <f t="shared" si="78"/>
        <v>5.283211396033223E-2</v>
      </c>
      <c r="U191">
        <f t="shared" si="79"/>
        <v>321.51478109999994</v>
      </c>
      <c r="V191">
        <f t="shared" si="80"/>
        <v>29.42817299999102</v>
      </c>
      <c r="W191">
        <f t="shared" si="81"/>
        <v>29.42817299999102</v>
      </c>
      <c r="X191">
        <f t="shared" si="82"/>
        <v>4.1225009299145832</v>
      </c>
      <c r="Y191">
        <f t="shared" si="83"/>
        <v>49.685306093710992</v>
      </c>
      <c r="Z191">
        <f t="shared" si="84"/>
        <v>1.8851952426330016</v>
      </c>
      <c r="AA191">
        <f t="shared" si="85"/>
        <v>3.7942711655581887</v>
      </c>
      <c r="AB191">
        <f t="shared" si="86"/>
        <v>2.2373056872815815</v>
      </c>
      <c r="AC191">
        <f t="shared" si="87"/>
        <v>-118.20447299914333</v>
      </c>
      <c r="AD191">
        <f t="shared" si="88"/>
        <v>-186.49725272459298</v>
      </c>
      <c r="AE191">
        <f t="shared" si="89"/>
        <v>-16.933312948428107</v>
      </c>
      <c r="AF191">
        <f t="shared" si="90"/>
        <v>-0.12025757216449051</v>
      </c>
      <c r="AG191">
        <f t="shared" si="91"/>
        <v>43.813591825409517</v>
      </c>
      <c r="AH191">
        <f t="shared" si="92"/>
        <v>2.6843072806553909</v>
      </c>
      <c r="AI191">
        <f t="shared" si="93"/>
        <v>27.26476877886628</v>
      </c>
      <c r="AJ191">
        <v>1105.9373449217701</v>
      </c>
      <c r="AK191">
        <v>1059.62424242424</v>
      </c>
      <c r="AL191">
        <v>3.3747498405384699</v>
      </c>
      <c r="AM191">
        <v>64.966146581853195</v>
      </c>
      <c r="AN191">
        <f t="shared" si="94"/>
        <v>2.6803735373955404</v>
      </c>
      <c r="AO191">
        <v>22.510972040324699</v>
      </c>
      <c r="AP191">
        <v>25.691123636363599</v>
      </c>
      <c r="AQ191">
        <v>-1.0203489447683E-2</v>
      </c>
      <c r="AR191">
        <v>77.491526414042994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38612.316563934815</v>
      </c>
      <c r="AX191">
        <f t="shared" si="98"/>
        <v>1999.992</v>
      </c>
      <c r="AY191">
        <f t="shared" si="99"/>
        <v>1681.1933099999999</v>
      </c>
      <c r="AZ191">
        <f t="shared" si="100"/>
        <v>0.84060001740006951</v>
      </c>
      <c r="BA191">
        <f t="shared" si="101"/>
        <v>0.16075803358213431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1657481446.3</v>
      </c>
      <c r="BH191">
        <v>1024.8240000000001</v>
      </c>
      <c r="BI191">
        <v>1080.702</v>
      </c>
      <c r="BJ191">
        <v>25.695679999999999</v>
      </c>
      <c r="BK191">
        <v>22.55725</v>
      </c>
      <c r="BL191">
        <v>1013.443</v>
      </c>
      <c r="BM191">
        <v>25.287089999999999</v>
      </c>
      <c r="BN191">
        <v>499.995</v>
      </c>
      <c r="BO191">
        <v>73.314670000000007</v>
      </c>
      <c r="BP191">
        <v>5.1562869999999997E-2</v>
      </c>
      <c r="BQ191">
        <v>27.997430000000001</v>
      </c>
      <c r="BR191">
        <v>28.051210000000001</v>
      </c>
      <c r="BS191">
        <v>999.9</v>
      </c>
      <c r="BT191">
        <v>0</v>
      </c>
      <c r="BU191">
        <v>0</v>
      </c>
      <c r="BV191">
        <v>9993</v>
      </c>
      <c r="BW191">
        <v>0</v>
      </c>
      <c r="BX191">
        <v>2409.69</v>
      </c>
      <c r="BY191">
        <v>-55.878520000000002</v>
      </c>
      <c r="BZ191">
        <v>1051.8510000000001</v>
      </c>
      <c r="CA191">
        <v>1105.643</v>
      </c>
      <c r="CB191">
        <v>3.1384280000000002</v>
      </c>
      <c r="CC191">
        <v>1080.702</v>
      </c>
      <c r="CD191">
        <v>22.55725</v>
      </c>
      <c r="CE191">
        <v>1.8838699999999999</v>
      </c>
      <c r="CF191">
        <v>1.653778</v>
      </c>
      <c r="CG191">
        <v>16.500640000000001</v>
      </c>
      <c r="CH191">
        <v>14.46917</v>
      </c>
      <c r="CI191">
        <v>1999.992</v>
      </c>
      <c r="CJ191">
        <v>0.97999829999999999</v>
      </c>
      <c r="CK191">
        <v>2.000149E-2</v>
      </c>
      <c r="CL191">
        <v>0</v>
      </c>
      <c r="CM191">
        <v>2.3239299999999998</v>
      </c>
      <c r="CN191">
        <v>0</v>
      </c>
      <c r="CO191">
        <v>18251.3</v>
      </c>
      <c r="CP191">
        <v>17300.080000000002</v>
      </c>
      <c r="CQ191">
        <v>45.811999999999998</v>
      </c>
      <c r="CR191">
        <v>47.561999999999998</v>
      </c>
      <c r="CS191">
        <v>45.811999999999998</v>
      </c>
      <c r="CT191">
        <v>45.5</v>
      </c>
      <c r="CU191">
        <v>44.818300000000001</v>
      </c>
      <c r="CV191">
        <v>1959.991</v>
      </c>
      <c r="CW191">
        <v>40.000999999999998</v>
      </c>
      <c r="CX191">
        <v>0</v>
      </c>
      <c r="CY191">
        <v>1657481423.5</v>
      </c>
      <c r="CZ191">
        <v>0</v>
      </c>
      <c r="DA191">
        <v>0</v>
      </c>
      <c r="DB191" t="s">
        <v>356</v>
      </c>
      <c r="DC191">
        <v>1657313570</v>
      </c>
      <c r="DD191">
        <v>1657313571.5</v>
      </c>
      <c r="DE191">
        <v>0</v>
      </c>
      <c r="DF191">
        <v>-0.183</v>
      </c>
      <c r="DG191">
        <v>-4.0000000000000001E-3</v>
      </c>
      <c r="DH191">
        <v>8.7509999999999994</v>
      </c>
      <c r="DI191">
        <v>0.37</v>
      </c>
      <c r="DJ191">
        <v>417</v>
      </c>
      <c r="DK191">
        <v>25</v>
      </c>
      <c r="DL191">
        <v>0.7</v>
      </c>
      <c r="DM191">
        <v>0.09</v>
      </c>
      <c r="DN191">
        <v>-55.7668707317073</v>
      </c>
      <c r="DO191">
        <v>1.4409407665506</v>
      </c>
      <c r="DP191">
        <v>0.44330957483835898</v>
      </c>
      <c r="DQ191">
        <v>0</v>
      </c>
      <c r="DR191">
        <v>3.26213975609756</v>
      </c>
      <c r="DS191">
        <v>-0.66592996515678604</v>
      </c>
      <c r="DT191">
        <v>7.2302222733022697E-2</v>
      </c>
      <c r="DU191">
        <v>0</v>
      </c>
      <c r="DV191">
        <v>0</v>
      </c>
      <c r="DW191">
        <v>2</v>
      </c>
      <c r="DX191" t="s">
        <v>363</v>
      </c>
      <c r="DY191">
        <v>2.9661900000000001</v>
      </c>
      <c r="DZ191">
        <v>2.7054299999999998</v>
      </c>
      <c r="EA191">
        <v>0.13723099999999999</v>
      </c>
      <c r="EB191">
        <v>0.142901</v>
      </c>
      <c r="EC191">
        <v>8.7343400000000002E-2</v>
      </c>
      <c r="ED191">
        <v>8.0557400000000001E-2</v>
      </c>
      <c r="EE191">
        <v>33170.1</v>
      </c>
      <c r="EF191">
        <v>35909.699999999997</v>
      </c>
      <c r="EG191">
        <v>34883.300000000003</v>
      </c>
      <c r="EH191">
        <v>38045</v>
      </c>
      <c r="EI191">
        <v>45249.2</v>
      </c>
      <c r="EJ191">
        <v>50559.4</v>
      </c>
      <c r="EK191">
        <v>54641.4</v>
      </c>
      <c r="EL191">
        <v>61069.5</v>
      </c>
      <c r="EM191">
        <v>1.8886000000000001</v>
      </c>
      <c r="EN191">
        <v>2.0264000000000002</v>
      </c>
      <c r="EO191">
        <v>4.9769899999999999E-2</v>
      </c>
      <c r="EP191">
        <v>0</v>
      </c>
      <c r="EQ191">
        <v>27.229600000000001</v>
      </c>
      <c r="ER191">
        <v>999.9</v>
      </c>
      <c r="ES191">
        <v>39.024999999999999</v>
      </c>
      <c r="ET191">
        <v>39.569000000000003</v>
      </c>
      <c r="EU191">
        <v>38.563000000000002</v>
      </c>
      <c r="EV191">
        <v>53.549599999999998</v>
      </c>
      <c r="EW191">
        <v>37.123399999999997</v>
      </c>
      <c r="EX191">
        <v>2</v>
      </c>
      <c r="EY191">
        <v>0.598638</v>
      </c>
      <c r="EZ191">
        <v>9.2810500000000005</v>
      </c>
      <c r="FA191">
        <v>19.909800000000001</v>
      </c>
      <c r="FB191">
        <v>5.1981200000000003</v>
      </c>
      <c r="FC191">
        <v>12.013500000000001</v>
      </c>
      <c r="FD191">
        <v>4.9756</v>
      </c>
      <c r="FE191">
        <v>3.294</v>
      </c>
      <c r="FF191">
        <v>9999</v>
      </c>
      <c r="FG191">
        <v>9999</v>
      </c>
      <c r="FH191">
        <v>9999</v>
      </c>
      <c r="FI191">
        <v>583.4</v>
      </c>
      <c r="FJ191">
        <v>1.8631</v>
      </c>
      <c r="FK191">
        <v>1.8678300000000001</v>
      </c>
      <c r="FL191">
        <v>1.8675200000000001</v>
      </c>
      <c r="FM191">
        <v>1.8687400000000001</v>
      </c>
      <c r="FN191">
        <v>1.86951</v>
      </c>
      <c r="FO191">
        <v>1.86554</v>
      </c>
      <c r="FP191">
        <v>1.8666100000000001</v>
      </c>
      <c r="FQ191">
        <v>1.86798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11.44</v>
      </c>
      <c r="GF191">
        <v>0.40860000000000002</v>
      </c>
      <c r="GG191">
        <v>4.1364293666523597</v>
      </c>
      <c r="GH191">
        <v>8.4522687725487305E-3</v>
      </c>
      <c r="GI191">
        <v>-1.6959636708711599E-6</v>
      </c>
      <c r="GJ191">
        <v>4.0157175029199598E-10</v>
      </c>
      <c r="GK191">
        <v>-9.3331712570041497E-2</v>
      </c>
      <c r="GL191">
        <v>-1.2380171323446701E-2</v>
      </c>
      <c r="GM191">
        <v>1.4613783029802699E-3</v>
      </c>
      <c r="GN191">
        <v>-7.38890925161513E-6</v>
      </c>
      <c r="GO191">
        <v>15</v>
      </c>
      <c r="GP191">
        <v>2141</v>
      </c>
      <c r="GQ191">
        <v>1</v>
      </c>
      <c r="GR191">
        <v>40</v>
      </c>
      <c r="GS191">
        <v>2798</v>
      </c>
      <c r="GT191">
        <v>2798</v>
      </c>
      <c r="GU191">
        <v>2.8515600000000001</v>
      </c>
      <c r="GV191">
        <v>2.6660200000000001</v>
      </c>
      <c r="GW191">
        <v>2.2485400000000002</v>
      </c>
      <c r="GX191">
        <v>2.7392599999999998</v>
      </c>
      <c r="GY191">
        <v>1.9958499999999999</v>
      </c>
      <c r="GZ191">
        <v>2.4267599999999998</v>
      </c>
      <c r="HA191">
        <v>42.939</v>
      </c>
      <c r="HB191">
        <v>13.1426</v>
      </c>
      <c r="HC191">
        <v>18</v>
      </c>
      <c r="HD191">
        <v>497.82</v>
      </c>
      <c r="HE191">
        <v>592.62</v>
      </c>
      <c r="HF191">
        <v>17.434200000000001</v>
      </c>
      <c r="HG191">
        <v>34.148299999999999</v>
      </c>
      <c r="HH191">
        <v>30.001200000000001</v>
      </c>
      <c r="HI191">
        <v>33.971800000000002</v>
      </c>
      <c r="HJ191">
        <v>33.884999999999998</v>
      </c>
      <c r="HK191">
        <v>57.055300000000003</v>
      </c>
      <c r="HL191">
        <v>38.933199999999999</v>
      </c>
      <c r="HM191">
        <v>0</v>
      </c>
      <c r="HN191">
        <v>17.294499999999999</v>
      </c>
      <c r="HO191">
        <v>1106.75</v>
      </c>
      <c r="HP191">
        <v>22.728300000000001</v>
      </c>
      <c r="HQ191">
        <v>101.28</v>
      </c>
      <c r="HR191">
        <v>101.621</v>
      </c>
    </row>
    <row r="192" spans="1:226" x14ac:dyDescent="0.2">
      <c r="A192">
        <v>176</v>
      </c>
      <c r="B192">
        <v>1657481454.0999999</v>
      </c>
      <c r="C192">
        <v>2201.0999999046298</v>
      </c>
      <c r="D192" t="s">
        <v>712</v>
      </c>
      <c r="E192" t="s">
        <v>713</v>
      </c>
      <c r="F192">
        <v>5</v>
      </c>
      <c r="G192" t="s">
        <v>584</v>
      </c>
      <c r="H192" t="s">
        <v>354</v>
      </c>
      <c r="I192">
        <v>1657481451.5999999</v>
      </c>
      <c r="J192">
        <f t="shared" si="68"/>
        <v>2.6190424546682313E-3</v>
      </c>
      <c r="K192">
        <f t="shared" si="69"/>
        <v>2.6190424546682314</v>
      </c>
      <c r="L192">
        <f t="shared" si="70"/>
        <v>26.911630420337087</v>
      </c>
      <c r="M192">
        <f t="shared" si="71"/>
        <v>1042.74555555556</v>
      </c>
      <c r="N192">
        <f t="shared" si="72"/>
        <v>482.7773643392751</v>
      </c>
      <c r="O192">
        <f t="shared" si="73"/>
        <v>35.419756662180944</v>
      </c>
      <c r="P192">
        <f t="shared" si="74"/>
        <v>76.502745502361932</v>
      </c>
      <c r="Q192">
        <f t="shared" si="75"/>
        <v>8.3964880496961186E-2</v>
      </c>
      <c r="R192">
        <f t="shared" si="76"/>
        <v>2.4190712250247386</v>
      </c>
      <c r="S192">
        <f t="shared" si="77"/>
        <v>8.2378776840498782E-2</v>
      </c>
      <c r="T192">
        <f t="shared" si="78"/>
        <v>5.1626745090522494E-2</v>
      </c>
      <c r="U192">
        <f t="shared" si="79"/>
        <v>321.51316266666635</v>
      </c>
      <c r="V192">
        <f t="shared" si="80"/>
        <v>29.428281198807603</v>
      </c>
      <c r="W192">
        <f t="shared" si="81"/>
        <v>29.428281198807603</v>
      </c>
      <c r="X192">
        <f t="shared" si="82"/>
        <v>4.1225266591929639</v>
      </c>
      <c r="Y192">
        <f t="shared" si="83"/>
        <v>49.746505103873901</v>
      </c>
      <c r="Z192">
        <f t="shared" si="84"/>
        <v>1.8855097952204614</v>
      </c>
      <c r="AA192">
        <f t="shared" si="85"/>
        <v>3.7902356985347931</v>
      </c>
      <c r="AB192">
        <f t="shared" si="86"/>
        <v>2.2370168639725025</v>
      </c>
      <c r="AC192">
        <f t="shared" si="87"/>
        <v>-115.499772250869</v>
      </c>
      <c r="AD192">
        <f t="shared" si="88"/>
        <v>-188.98767432036277</v>
      </c>
      <c r="AE192">
        <f t="shared" si="89"/>
        <v>-17.149070026690762</v>
      </c>
      <c r="AF192">
        <f t="shared" si="90"/>
        <v>-0.12335393125619021</v>
      </c>
      <c r="AG192">
        <f t="shared" si="91"/>
        <v>43.909103552382739</v>
      </c>
      <c r="AH192">
        <f t="shared" si="92"/>
        <v>2.6133069479032147</v>
      </c>
      <c r="AI192">
        <f t="shared" si="93"/>
        <v>26.911630420337087</v>
      </c>
      <c r="AJ192">
        <v>1123.72577072186</v>
      </c>
      <c r="AK192">
        <v>1077.2953939393899</v>
      </c>
      <c r="AL192">
        <v>3.5183545686286202</v>
      </c>
      <c r="AM192">
        <v>64.966146581853195</v>
      </c>
      <c r="AN192">
        <f t="shared" si="94"/>
        <v>2.6190424546682314</v>
      </c>
      <c r="AO192">
        <v>22.6397363401029</v>
      </c>
      <c r="AP192">
        <v>25.7010763636364</v>
      </c>
      <c r="AQ192">
        <v>1.7766557098881599E-4</v>
      </c>
      <c r="AR192">
        <v>77.491526414042994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38644.989158247641</v>
      </c>
      <c r="AX192">
        <f t="shared" si="98"/>
        <v>1999.9822222222199</v>
      </c>
      <c r="AY192">
        <f t="shared" si="99"/>
        <v>1681.1850666666644</v>
      </c>
      <c r="AZ192">
        <f t="shared" si="100"/>
        <v>0.84060000533338064</v>
      </c>
      <c r="BA192">
        <f t="shared" si="101"/>
        <v>0.16075801029342485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1657481451.5999999</v>
      </c>
      <c r="BH192">
        <v>1042.74555555556</v>
      </c>
      <c r="BI192">
        <v>1098.7077777777799</v>
      </c>
      <c r="BJ192">
        <v>25.699822222222199</v>
      </c>
      <c r="BK192">
        <v>22.644377777777802</v>
      </c>
      <c r="BL192">
        <v>1031.25555555556</v>
      </c>
      <c r="BM192">
        <v>25.291033333333299</v>
      </c>
      <c r="BN192">
        <v>499.98855555555599</v>
      </c>
      <c r="BO192">
        <v>73.315177777777805</v>
      </c>
      <c r="BP192">
        <v>5.1469622222222199E-2</v>
      </c>
      <c r="BQ192">
        <v>27.979177777777799</v>
      </c>
      <c r="BR192">
        <v>28.031566666666698</v>
      </c>
      <c r="BS192">
        <v>999.9</v>
      </c>
      <c r="BT192">
        <v>0</v>
      </c>
      <c r="BU192">
        <v>0</v>
      </c>
      <c r="BV192">
        <v>10001.1111111111</v>
      </c>
      <c r="BW192">
        <v>0</v>
      </c>
      <c r="BX192">
        <v>2413.25555555556</v>
      </c>
      <c r="BY192">
        <v>-55.961444444444403</v>
      </c>
      <c r="BZ192">
        <v>1070.25111111111</v>
      </c>
      <c r="CA192">
        <v>1124.16222222222</v>
      </c>
      <c r="CB192">
        <v>3.0554322222222199</v>
      </c>
      <c r="CC192">
        <v>1098.7077777777799</v>
      </c>
      <c r="CD192">
        <v>22.644377777777802</v>
      </c>
      <c r="CE192">
        <v>1.88418666666667</v>
      </c>
      <c r="CF192">
        <v>1.66017666666667</v>
      </c>
      <c r="CG192">
        <v>16.5032777777778</v>
      </c>
      <c r="CH192">
        <v>14.529</v>
      </c>
      <c r="CI192">
        <v>1999.9822222222199</v>
      </c>
      <c r="CJ192">
        <v>0.97999866666666702</v>
      </c>
      <c r="CK192">
        <v>2.0001111111111101E-2</v>
      </c>
      <c r="CL192">
        <v>0</v>
      </c>
      <c r="CM192">
        <v>2.15652222222222</v>
      </c>
      <c r="CN192">
        <v>0</v>
      </c>
      <c r="CO192">
        <v>18243.311111111099</v>
      </c>
      <c r="CP192">
        <v>17299.9888888889</v>
      </c>
      <c r="CQ192">
        <v>45.811999999999998</v>
      </c>
      <c r="CR192">
        <v>47.569000000000003</v>
      </c>
      <c r="CS192">
        <v>45.819000000000003</v>
      </c>
      <c r="CT192">
        <v>45.5</v>
      </c>
      <c r="CU192">
        <v>44.84</v>
      </c>
      <c r="CV192">
        <v>1959.9822222222199</v>
      </c>
      <c r="CW192">
        <v>40</v>
      </c>
      <c r="CX192">
        <v>0</v>
      </c>
      <c r="CY192">
        <v>1657481428.3</v>
      </c>
      <c r="CZ192">
        <v>0</v>
      </c>
      <c r="DA192">
        <v>0</v>
      </c>
      <c r="DB192" t="s">
        <v>356</v>
      </c>
      <c r="DC192">
        <v>1657313570</v>
      </c>
      <c r="DD192">
        <v>1657313571.5</v>
      </c>
      <c r="DE192">
        <v>0</v>
      </c>
      <c r="DF192">
        <v>-0.183</v>
      </c>
      <c r="DG192">
        <v>-4.0000000000000001E-3</v>
      </c>
      <c r="DH192">
        <v>8.7509999999999994</v>
      </c>
      <c r="DI192">
        <v>0.37</v>
      </c>
      <c r="DJ192">
        <v>417</v>
      </c>
      <c r="DK192">
        <v>25</v>
      </c>
      <c r="DL192">
        <v>0.7</v>
      </c>
      <c r="DM192">
        <v>0.09</v>
      </c>
      <c r="DN192">
        <v>-55.8573658536585</v>
      </c>
      <c r="DO192">
        <v>-0.80867665505222897</v>
      </c>
      <c r="DP192">
        <v>0.49425982088507298</v>
      </c>
      <c r="DQ192">
        <v>0</v>
      </c>
      <c r="DR192">
        <v>3.1900331707317102</v>
      </c>
      <c r="DS192">
        <v>-0.83801958188153702</v>
      </c>
      <c r="DT192">
        <v>9.0367624637529204E-2</v>
      </c>
      <c r="DU192">
        <v>0</v>
      </c>
      <c r="DV192">
        <v>0</v>
      </c>
      <c r="DW192">
        <v>2</v>
      </c>
      <c r="DX192" t="s">
        <v>363</v>
      </c>
      <c r="DY192">
        <v>2.9655100000000001</v>
      </c>
      <c r="DZ192">
        <v>2.7057699999999998</v>
      </c>
      <c r="EA192">
        <v>0.138681</v>
      </c>
      <c r="EB192">
        <v>0.14424799999999999</v>
      </c>
      <c r="EC192">
        <v>8.7350300000000006E-2</v>
      </c>
      <c r="ED192">
        <v>8.0666100000000004E-2</v>
      </c>
      <c r="EE192">
        <v>33113.1</v>
      </c>
      <c r="EF192">
        <v>35852.1</v>
      </c>
      <c r="EG192">
        <v>34882.1</v>
      </c>
      <c r="EH192">
        <v>38043.9</v>
      </c>
      <c r="EI192">
        <v>45248.2</v>
      </c>
      <c r="EJ192">
        <v>50552.7</v>
      </c>
      <c r="EK192">
        <v>54640.6</v>
      </c>
      <c r="EL192">
        <v>61068.6</v>
      </c>
      <c r="EM192">
        <v>1.8884000000000001</v>
      </c>
      <c r="EN192">
        <v>2.0261999999999998</v>
      </c>
      <c r="EO192">
        <v>4.7683700000000002E-2</v>
      </c>
      <c r="EP192">
        <v>0</v>
      </c>
      <c r="EQ192">
        <v>27.2273</v>
      </c>
      <c r="ER192">
        <v>999.9</v>
      </c>
      <c r="ES192">
        <v>39</v>
      </c>
      <c r="ET192">
        <v>39.579000000000001</v>
      </c>
      <c r="EU192">
        <v>38.559800000000003</v>
      </c>
      <c r="EV192">
        <v>53.529600000000002</v>
      </c>
      <c r="EW192">
        <v>37.135399999999997</v>
      </c>
      <c r="EX192">
        <v>2</v>
      </c>
      <c r="EY192">
        <v>0.59951200000000004</v>
      </c>
      <c r="EZ192">
        <v>9.2810500000000005</v>
      </c>
      <c r="FA192">
        <v>19.909800000000001</v>
      </c>
      <c r="FB192">
        <v>5.1993200000000002</v>
      </c>
      <c r="FC192">
        <v>12.011100000000001</v>
      </c>
      <c r="FD192">
        <v>4.9756</v>
      </c>
      <c r="FE192">
        <v>3.294</v>
      </c>
      <c r="FF192">
        <v>9999</v>
      </c>
      <c r="FG192">
        <v>9999</v>
      </c>
      <c r="FH192">
        <v>9999</v>
      </c>
      <c r="FI192">
        <v>583.4</v>
      </c>
      <c r="FJ192">
        <v>1.8631</v>
      </c>
      <c r="FK192">
        <v>1.8678300000000001</v>
      </c>
      <c r="FL192">
        <v>1.8675200000000001</v>
      </c>
      <c r="FM192">
        <v>1.8687400000000001</v>
      </c>
      <c r="FN192">
        <v>1.86951</v>
      </c>
      <c r="FO192">
        <v>1.86554</v>
      </c>
      <c r="FP192">
        <v>1.8666100000000001</v>
      </c>
      <c r="FQ192">
        <v>1.86798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11.54</v>
      </c>
      <c r="GF192">
        <v>0.4088</v>
      </c>
      <c r="GG192">
        <v>4.1364293666523597</v>
      </c>
      <c r="GH192">
        <v>8.4522687725487305E-3</v>
      </c>
      <c r="GI192">
        <v>-1.6959636708711599E-6</v>
      </c>
      <c r="GJ192">
        <v>4.0157175029199598E-10</v>
      </c>
      <c r="GK192">
        <v>-9.3331712570041497E-2</v>
      </c>
      <c r="GL192">
        <v>-1.2380171323446701E-2</v>
      </c>
      <c r="GM192">
        <v>1.4613783029802699E-3</v>
      </c>
      <c r="GN192">
        <v>-7.38890925161513E-6</v>
      </c>
      <c r="GO192">
        <v>15</v>
      </c>
      <c r="GP192">
        <v>2141</v>
      </c>
      <c r="GQ192">
        <v>1</v>
      </c>
      <c r="GR192">
        <v>40</v>
      </c>
      <c r="GS192">
        <v>2798.1</v>
      </c>
      <c r="GT192">
        <v>2798</v>
      </c>
      <c r="GU192">
        <v>2.8833000000000002</v>
      </c>
      <c r="GV192">
        <v>2.6696800000000001</v>
      </c>
      <c r="GW192">
        <v>2.2485400000000002</v>
      </c>
      <c r="GX192">
        <v>2.7404799999999998</v>
      </c>
      <c r="GY192">
        <v>1.9958499999999999</v>
      </c>
      <c r="GZ192">
        <v>2.4304199999999998</v>
      </c>
      <c r="HA192">
        <v>42.939</v>
      </c>
      <c r="HB192">
        <v>13.1426</v>
      </c>
      <c r="HC192">
        <v>18</v>
      </c>
      <c r="HD192">
        <v>497.78</v>
      </c>
      <c r="HE192">
        <v>592.57399999999996</v>
      </c>
      <c r="HF192">
        <v>17.392800000000001</v>
      </c>
      <c r="HG192">
        <v>34.163699999999999</v>
      </c>
      <c r="HH192">
        <v>30.001000000000001</v>
      </c>
      <c r="HI192">
        <v>33.984099999999998</v>
      </c>
      <c r="HJ192">
        <v>33.897100000000002</v>
      </c>
      <c r="HK192">
        <v>57.688400000000001</v>
      </c>
      <c r="HL192">
        <v>38.65</v>
      </c>
      <c r="HM192">
        <v>0</v>
      </c>
      <c r="HN192">
        <v>17.2486</v>
      </c>
      <c r="HO192">
        <v>1126.8599999999999</v>
      </c>
      <c r="HP192">
        <v>22.6995</v>
      </c>
      <c r="HQ192">
        <v>101.277</v>
      </c>
      <c r="HR192">
        <v>101.619</v>
      </c>
    </row>
    <row r="193" spans="1:226" x14ac:dyDescent="0.2">
      <c r="A193">
        <v>177</v>
      </c>
      <c r="B193">
        <v>1657481459.0999999</v>
      </c>
      <c r="C193">
        <v>2206.0999999046298</v>
      </c>
      <c r="D193" t="s">
        <v>714</v>
      </c>
      <c r="E193" t="s">
        <v>715</v>
      </c>
      <c r="F193">
        <v>5</v>
      </c>
      <c r="G193" t="s">
        <v>584</v>
      </c>
      <c r="H193" t="s">
        <v>354</v>
      </c>
      <c r="I193">
        <v>1657481456.3</v>
      </c>
      <c r="J193">
        <f t="shared" si="68"/>
        <v>2.5493062476967996E-3</v>
      </c>
      <c r="K193">
        <f t="shared" si="69"/>
        <v>2.5493062476967996</v>
      </c>
      <c r="L193">
        <f t="shared" si="70"/>
        <v>27.516887603389314</v>
      </c>
      <c r="M193">
        <f t="shared" si="71"/>
        <v>1058.5630000000001</v>
      </c>
      <c r="N193">
        <f t="shared" si="72"/>
        <v>472.21103652112242</v>
      </c>
      <c r="O193">
        <f t="shared" si="73"/>
        <v>34.643899951954133</v>
      </c>
      <c r="P193">
        <f t="shared" si="74"/>
        <v>77.661782187507228</v>
      </c>
      <c r="Q193">
        <f t="shared" si="75"/>
        <v>8.1699930779535593E-2</v>
      </c>
      <c r="R193">
        <f t="shared" si="76"/>
        <v>2.4208558665861828</v>
      </c>
      <c r="S193">
        <f t="shared" si="77"/>
        <v>8.0198503656361345E-2</v>
      </c>
      <c r="T193">
        <f t="shared" si="78"/>
        <v>5.0256663823738557E-2</v>
      </c>
      <c r="U193">
        <f t="shared" si="79"/>
        <v>321.51621750000004</v>
      </c>
      <c r="V193">
        <f t="shared" si="80"/>
        <v>29.425940286628553</v>
      </c>
      <c r="W193">
        <f t="shared" si="81"/>
        <v>29.425940286628553</v>
      </c>
      <c r="X193">
        <f t="shared" si="82"/>
        <v>4.1219700301834949</v>
      </c>
      <c r="Y193">
        <f t="shared" si="83"/>
        <v>49.809204790030684</v>
      </c>
      <c r="Z193">
        <f t="shared" si="84"/>
        <v>1.8853529780841676</v>
      </c>
      <c r="AA193">
        <f t="shared" si="85"/>
        <v>3.7851497248988828</v>
      </c>
      <c r="AB193">
        <f t="shared" si="86"/>
        <v>2.2366170520993274</v>
      </c>
      <c r="AC193">
        <f t="shared" si="87"/>
        <v>-112.42440552342886</v>
      </c>
      <c r="AD193">
        <f t="shared" si="88"/>
        <v>-191.82700641540316</v>
      </c>
      <c r="AE193">
        <f t="shared" si="89"/>
        <v>-17.391692964914345</v>
      </c>
      <c r="AF193">
        <f t="shared" si="90"/>
        <v>-0.12688740374630925</v>
      </c>
      <c r="AG193">
        <f t="shared" si="91"/>
        <v>43.904707462417171</v>
      </c>
      <c r="AH193">
        <f t="shared" si="92"/>
        <v>2.5469237731553527</v>
      </c>
      <c r="AI193">
        <f t="shared" si="93"/>
        <v>27.516887603389314</v>
      </c>
      <c r="AJ193">
        <v>1141.16798127321</v>
      </c>
      <c r="AK193">
        <v>1094.35212121212</v>
      </c>
      <c r="AL193">
        <v>3.42372104012858</v>
      </c>
      <c r="AM193">
        <v>64.966146581853195</v>
      </c>
      <c r="AN193">
        <f t="shared" si="94"/>
        <v>2.5493062476967996</v>
      </c>
      <c r="AO193">
        <v>22.721164561575101</v>
      </c>
      <c r="AP193">
        <v>25.7017666666667</v>
      </c>
      <c r="AQ193">
        <v>-1.26985770965396E-5</v>
      </c>
      <c r="AR193">
        <v>77.491526414042994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38691.449450622655</v>
      </c>
      <c r="AX193">
        <f t="shared" si="98"/>
        <v>2000.001</v>
      </c>
      <c r="AY193">
        <f t="shared" si="99"/>
        <v>1681.2008700000001</v>
      </c>
      <c r="AZ193">
        <f t="shared" si="100"/>
        <v>0.84060001469999268</v>
      </c>
      <c r="BA193">
        <f t="shared" si="101"/>
        <v>0.16075802837098582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1657481456.3</v>
      </c>
      <c r="BH193">
        <v>1058.5630000000001</v>
      </c>
      <c r="BI193">
        <v>1114.4839999999999</v>
      </c>
      <c r="BJ193">
        <v>25.698160000000001</v>
      </c>
      <c r="BK193">
        <v>22.720389999999998</v>
      </c>
      <c r="BL193">
        <v>1046.9749999999999</v>
      </c>
      <c r="BM193">
        <v>25.289449999999999</v>
      </c>
      <c r="BN193">
        <v>499.99950000000001</v>
      </c>
      <c r="BO193">
        <v>73.314130000000006</v>
      </c>
      <c r="BP193">
        <v>5.1160669999999998E-2</v>
      </c>
      <c r="BQ193">
        <v>27.956150000000001</v>
      </c>
      <c r="BR193">
        <v>28.010480000000001</v>
      </c>
      <c r="BS193">
        <v>999.9</v>
      </c>
      <c r="BT193">
        <v>0</v>
      </c>
      <c r="BU193">
        <v>0</v>
      </c>
      <c r="BV193">
        <v>10013</v>
      </c>
      <c r="BW193">
        <v>0</v>
      </c>
      <c r="BX193">
        <v>2414.1509999999998</v>
      </c>
      <c r="BY193">
        <v>-55.923020000000001</v>
      </c>
      <c r="BZ193">
        <v>1086.4829999999999</v>
      </c>
      <c r="CA193">
        <v>1140.395</v>
      </c>
      <c r="CB193">
        <v>2.9777529999999999</v>
      </c>
      <c r="CC193">
        <v>1114.4839999999999</v>
      </c>
      <c r="CD193">
        <v>22.720389999999998</v>
      </c>
      <c r="CE193">
        <v>1.884039</v>
      </c>
      <c r="CF193">
        <v>1.665727</v>
      </c>
      <c r="CG193">
        <v>16.502040000000001</v>
      </c>
      <c r="CH193">
        <v>14.58065</v>
      </c>
      <c r="CI193">
        <v>2000.001</v>
      </c>
      <c r="CJ193">
        <v>0.97999860000000005</v>
      </c>
      <c r="CK193">
        <v>2.000118E-2</v>
      </c>
      <c r="CL193">
        <v>0</v>
      </c>
      <c r="CM193">
        <v>2.3453499999999998</v>
      </c>
      <c r="CN193">
        <v>0</v>
      </c>
      <c r="CO193">
        <v>18238.91</v>
      </c>
      <c r="CP193">
        <v>17300.169999999998</v>
      </c>
      <c r="CQ193">
        <v>45.811999999999998</v>
      </c>
      <c r="CR193">
        <v>47.612400000000001</v>
      </c>
      <c r="CS193">
        <v>45.875</v>
      </c>
      <c r="CT193">
        <v>45.5</v>
      </c>
      <c r="CU193">
        <v>44.875</v>
      </c>
      <c r="CV193">
        <v>1960</v>
      </c>
      <c r="CW193">
        <v>40.000999999999998</v>
      </c>
      <c r="CX193">
        <v>0</v>
      </c>
      <c r="CY193">
        <v>1657481433.7</v>
      </c>
      <c r="CZ193">
        <v>0</v>
      </c>
      <c r="DA193">
        <v>0</v>
      </c>
      <c r="DB193" t="s">
        <v>356</v>
      </c>
      <c r="DC193">
        <v>1657313570</v>
      </c>
      <c r="DD193">
        <v>1657313571.5</v>
      </c>
      <c r="DE193">
        <v>0</v>
      </c>
      <c r="DF193">
        <v>-0.183</v>
      </c>
      <c r="DG193">
        <v>-4.0000000000000001E-3</v>
      </c>
      <c r="DH193">
        <v>8.7509999999999994</v>
      </c>
      <c r="DI193">
        <v>0.37</v>
      </c>
      <c r="DJ193">
        <v>417</v>
      </c>
      <c r="DK193">
        <v>25</v>
      </c>
      <c r="DL193">
        <v>0.7</v>
      </c>
      <c r="DM193">
        <v>0.09</v>
      </c>
      <c r="DN193">
        <v>-55.8303585365854</v>
      </c>
      <c r="DO193">
        <v>-1.35342229965144</v>
      </c>
      <c r="DP193">
        <v>0.44786271468789901</v>
      </c>
      <c r="DQ193">
        <v>0</v>
      </c>
      <c r="DR193">
        <v>3.1211692682926802</v>
      </c>
      <c r="DS193">
        <v>-1.04565219512195</v>
      </c>
      <c r="DT193">
        <v>0.10734613949890399</v>
      </c>
      <c r="DU193">
        <v>0</v>
      </c>
      <c r="DV193">
        <v>0</v>
      </c>
      <c r="DW193">
        <v>2</v>
      </c>
      <c r="DX193" t="s">
        <v>363</v>
      </c>
      <c r="DY193">
        <v>2.9660600000000001</v>
      </c>
      <c r="DZ193">
        <v>2.7051099999999999</v>
      </c>
      <c r="EA193">
        <v>0.14010400000000001</v>
      </c>
      <c r="EB193">
        <v>0.14566000000000001</v>
      </c>
      <c r="EC193">
        <v>8.7348099999999998E-2</v>
      </c>
      <c r="ED193">
        <v>8.0800200000000003E-2</v>
      </c>
      <c r="EE193">
        <v>33058.199999999997</v>
      </c>
      <c r="EF193">
        <v>35791.599999999999</v>
      </c>
      <c r="EG193">
        <v>34882.1</v>
      </c>
      <c r="EH193">
        <v>38042.6</v>
      </c>
      <c r="EI193">
        <v>45247.5</v>
      </c>
      <c r="EJ193">
        <v>50544.3</v>
      </c>
      <c r="EK193">
        <v>54639.5</v>
      </c>
      <c r="EL193">
        <v>61067.3</v>
      </c>
      <c r="EM193">
        <v>1.8888</v>
      </c>
      <c r="EN193">
        <v>2.0259999999999998</v>
      </c>
      <c r="EO193">
        <v>4.8130800000000001E-2</v>
      </c>
      <c r="EP193">
        <v>0</v>
      </c>
      <c r="EQ193">
        <v>27.225000000000001</v>
      </c>
      <c r="ER193">
        <v>999.9</v>
      </c>
      <c r="ES193">
        <v>39</v>
      </c>
      <c r="ET193">
        <v>39.598999999999997</v>
      </c>
      <c r="EU193">
        <v>38.601900000000001</v>
      </c>
      <c r="EV193">
        <v>53.389600000000002</v>
      </c>
      <c r="EW193">
        <v>37.111400000000003</v>
      </c>
      <c r="EX193">
        <v>2</v>
      </c>
      <c r="EY193">
        <v>0.60063</v>
      </c>
      <c r="EZ193">
        <v>9.2810500000000005</v>
      </c>
      <c r="FA193">
        <v>19.9101</v>
      </c>
      <c r="FB193">
        <v>5.1993200000000002</v>
      </c>
      <c r="FC193">
        <v>12.011100000000001</v>
      </c>
      <c r="FD193">
        <v>4.9752000000000001</v>
      </c>
      <c r="FE193">
        <v>3.294</v>
      </c>
      <c r="FF193">
        <v>9999</v>
      </c>
      <c r="FG193">
        <v>9999</v>
      </c>
      <c r="FH193">
        <v>9999</v>
      </c>
      <c r="FI193">
        <v>583.4</v>
      </c>
      <c r="FJ193">
        <v>1.8631</v>
      </c>
      <c r="FK193">
        <v>1.8678300000000001</v>
      </c>
      <c r="FL193">
        <v>1.8675200000000001</v>
      </c>
      <c r="FM193">
        <v>1.8687400000000001</v>
      </c>
      <c r="FN193">
        <v>1.86951</v>
      </c>
      <c r="FO193">
        <v>1.86554</v>
      </c>
      <c r="FP193">
        <v>1.8666100000000001</v>
      </c>
      <c r="FQ193">
        <v>1.86798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11.64</v>
      </c>
      <c r="GF193">
        <v>0.4088</v>
      </c>
      <c r="GG193">
        <v>4.1364293666523597</v>
      </c>
      <c r="GH193">
        <v>8.4522687725487305E-3</v>
      </c>
      <c r="GI193">
        <v>-1.6959636708711599E-6</v>
      </c>
      <c r="GJ193">
        <v>4.0157175029199598E-10</v>
      </c>
      <c r="GK193">
        <v>-9.3331712570041497E-2</v>
      </c>
      <c r="GL193">
        <v>-1.2380171323446701E-2</v>
      </c>
      <c r="GM193">
        <v>1.4613783029802699E-3</v>
      </c>
      <c r="GN193">
        <v>-7.38890925161513E-6</v>
      </c>
      <c r="GO193">
        <v>15</v>
      </c>
      <c r="GP193">
        <v>2141</v>
      </c>
      <c r="GQ193">
        <v>1</v>
      </c>
      <c r="GR193">
        <v>40</v>
      </c>
      <c r="GS193">
        <v>2798.2</v>
      </c>
      <c r="GT193">
        <v>2798.1</v>
      </c>
      <c r="GU193">
        <v>2.9174799999999999</v>
      </c>
      <c r="GV193">
        <v>2.6660200000000001</v>
      </c>
      <c r="GW193">
        <v>2.2485400000000002</v>
      </c>
      <c r="GX193">
        <v>2.7392599999999998</v>
      </c>
      <c r="GY193">
        <v>1.9958499999999999</v>
      </c>
      <c r="GZ193">
        <v>2.4352999999999998</v>
      </c>
      <c r="HA193">
        <v>42.966000000000001</v>
      </c>
      <c r="HB193">
        <v>13.1426</v>
      </c>
      <c r="HC193">
        <v>18</v>
      </c>
      <c r="HD193">
        <v>498.12700000000001</v>
      </c>
      <c r="HE193">
        <v>592.51</v>
      </c>
      <c r="HF193">
        <v>17.3521</v>
      </c>
      <c r="HG193">
        <v>34.176099999999998</v>
      </c>
      <c r="HH193">
        <v>30.001200000000001</v>
      </c>
      <c r="HI193">
        <v>33.993200000000002</v>
      </c>
      <c r="HJ193">
        <v>33.906199999999998</v>
      </c>
      <c r="HK193">
        <v>58.387500000000003</v>
      </c>
      <c r="HL193">
        <v>38.65</v>
      </c>
      <c r="HM193">
        <v>0</v>
      </c>
      <c r="HN193">
        <v>17.235700000000001</v>
      </c>
      <c r="HO193">
        <v>1140.3499999999999</v>
      </c>
      <c r="HP193">
        <v>22.731400000000001</v>
      </c>
      <c r="HQ193">
        <v>101.276</v>
      </c>
      <c r="HR193">
        <v>101.617</v>
      </c>
    </row>
    <row r="194" spans="1:226" x14ac:dyDescent="0.2">
      <c r="A194">
        <v>178</v>
      </c>
      <c r="B194">
        <v>1657481464.0999999</v>
      </c>
      <c r="C194">
        <v>2211.0999999046298</v>
      </c>
      <c r="D194" t="s">
        <v>716</v>
      </c>
      <c r="E194" t="s">
        <v>717</v>
      </c>
      <c r="F194">
        <v>5</v>
      </c>
      <c r="G194" t="s">
        <v>584</v>
      </c>
      <c r="H194" t="s">
        <v>354</v>
      </c>
      <c r="I194">
        <v>1657481461.5999999</v>
      </c>
      <c r="J194">
        <f t="shared" si="68"/>
        <v>2.5284048706340797E-3</v>
      </c>
      <c r="K194">
        <f t="shared" si="69"/>
        <v>2.5284048706340796</v>
      </c>
      <c r="L194">
        <f t="shared" si="70"/>
        <v>27.163637994820508</v>
      </c>
      <c r="M194">
        <f t="shared" si="71"/>
        <v>1076.3588888888901</v>
      </c>
      <c r="N194">
        <f t="shared" si="72"/>
        <v>492.36035311787106</v>
      </c>
      <c r="O194">
        <f t="shared" si="73"/>
        <v>36.122718170513906</v>
      </c>
      <c r="P194">
        <f t="shared" si="74"/>
        <v>78.96860205629261</v>
      </c>
      <c r="Q194">
        <f t="shared" si="75"/>
        <v>8.1127666259675879E-2</v>
      </c>
      <c r="R194">
        <f t="shared" si="76"/>
        <v>2.4174680516027358</v>
      </c>
      <c r="S194">
        <f t="shared" si="77"/>
        <v>7.9644959302418661E-2</v>
      </c>
      <c r="T194">
        <f t="shared" si="78"/>
        <v>4.9909057806820215E-2</v>
      </c>
      <c r="U194">
        <f t="shared" si="79"/>
        <v>321.52754233333314</v>
      </c>
      <c r="V194">
        <f t="shared" si="80"/>
        <v>29.413949854514136</v>
      </c>
      <c r="W194">
        <f t="shared" si="81"/>
        <v>29.413949854514136</v>
      </c>
      <c r="X194">
        <f t="shared" si="82"/>
        <v>4.1191199370016829</v>
      </c>
      <c r="Y194">
        <f t="shared" si="83"/>
        <v>49.868414365408398</v>
      </c>
      <c r="Z194">
        <f t="shared" si="84"/>
        <v>1.8853418191450233</v>
      </c>
      <c r="AA194">
        <f t="shared" si="85"/>
        <v>3.7806331786093543</v>
      </c>
      <c r="AB194">
        <f t="shared" si="86"/>
        <v>2.2337781178566596</v>
      </c>
      <c r="AC194">
        <f t="shared" si="87"/>
        <v>-111.50265479496292</v>
      </c>
      <c r="AD194">
        <f t="shared" si="88"/>
        <v>-192.66399447716836</v>
      </c>
      <c r="AE194">
        <f t="shared" si="89"/>
        <v>-17.489234137018908</v>
      </c>
      <c r="AF194">
        <f t="shared" si="90"/>
        <v>-0.12834107581704757</v>
      </c>
      <c r="AG194">
        <f t="shared" si="91"/>
        <v>43.788754341280168</v>
      </c>
      <c r="AH194">
        <f t="shared" si="92"/>
        <v>2.5323366386760551</v>
      </c>
      <c r="AI194">
        <f t="shared" si="93"/>
        <v>27.163637994820508</v>
      </c>
      <c r="AJ194">
        <v>1158.3415518496199</v>
      </c>
      <c r="AK194">
        <v>1111.72181818182</v>
      </c>
      <c r="AL194">
        <v>3.4858933085816401</v>
      </c>
      <c r="AM194">
        <v>64.966146581853195</v>
      </c>
      <c r="AN194">
        <f t="shared" si="94"/>
        <v>2.5284048706340796</v>
      </c>
      <c r="AO194">
        <v>22.734614019031799</v>
      </c>
      <c r="AP194">
        <v>25.693184848484801</v>
      </c>
      <c r="AQ194">
        <v>-5.4557604964360204E-4</v>
      </c>
      <c r="AR194">
        <v>77.491526414042994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38611.479467818826</v>
      </c>
      <c r="AX194">
        <f t="shared" si="98"/>
        <v>2000.07111111111</v>
      </c>
      <c r="AY194">
        <f t="shared" si="99"/>
        <v>1681.2598333333322</v>
      </c>
      <c r="AZ194">
        <f t="shared" si="100"/>
        <v>0.84060002866564731</v>
      </c>
      <c r="BA194">
        <f t="shared" si="101"/>
        <v>0.16075805532469956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1657481461.5999999</v>
      </c>
      <c r="BH194">
        <v>1076.3588888888901</v>
      </c>
      <c r="BI194">
        <v>1132.1755555555601</v>
      </c>
      <c r="BJ194">
        <v>25.697611111111101</v>
      </c>
      <c r="BK194">
        <v>22.736933333333301</v>
      </c>
      <c r="BL194">
        <v>1064.6600000000001</v>
      </c>
      <c r="BM194">
        <v>25.2889444444444</v>
      </c>
      <c r="BN194">
        <v>500.00611111111101</v>
      </c>
      <c r="BO194">
        <v>73.315244444444403</v>
      </c>
      <c r="BP194">
        <v>5.1179033333333297E-2</v>
      </c>
      <c r="BQ194">
        <v>27.935677777777801</v>
      </c>
      <c r="BR194">
        <v>27.999600000000001</v>
      </c>
      <c r="BS194">
        <v>999.9</v>
      </c>
      <c r="BT194">
        <v>0</v>
      </c>
      <c r="BU194">
        <v>0</v>
      </c>
      <c r="BV194">
        <v>9990.5555555555493</v>
      </c>
      <c r="BW194">
        <v>0</v>
      </c>
      <c r="BX194">
        <v>2418.6999999999998</v>
      </c>
      <c r="BY194">
        <v>-55.817599999999999</v>
      </c>
      <c r="BZ194">
        <v>1104.7466666666701</v>
      </c>
      <c r="CA194">
        <v>1158.5177777777801</v>
      </c>
      <c r="CB194">
        <v>2.96069</v>
      </c>
      <c r="CC194">
        <v>1132.1755555555601</v>
      </c>
      <c r="CD194">
        <v>22.736933333333301</v>
      </c>
      <c r="CE194">
        <v>1.8840255555555601</v>
      </c>
      <c r="CF194">
        <v>1.66696333333333</v>
      </c>
      <c r="CG194">
        <v>16.501933333333302</v>
      </c>
      <c r="CH194">
        <v>14.592166666666699</v>
      </c>
      <c r="CI194">
        <v>2000.07111111111</v>
      </c>
      <c r="CJ194">
        <v>0.97999866666666702</v>
      </c>
      <c r="CK194">
        <v>2.0001111111111101E-2</v>
      </c>
      <c r="CL194">
        <v>0</v>
      </c>
      <c r="CM194">
        <v>2.3382666666666698</v>
      </c>
      <c r="CN194">
        <v>0</v>
      </c>
      <c r="CO194">
        <v>18231.688888888901</v>
      </c>
      <c r="CP194">
        <v>17300.788888888899</v>
      </c>
      <c r="CQ194">
        <v>45.811999999999998</v>
      </c>
      <c r="CR194">
        <v>47.625</v>
      </c>
      <c r="CS194">
        <v>45.875</v>
      </c>
      <c r="CT194">
        <v>45.5</v>
      </c>
      <c r="CU194">
        <v>44.875</v>
      </c>
      <c r="CV194">
        <v>1960.0677777777801</v>
      </c>
      <c r="CW194">
        <v>40.003333333333302</v>
      </c>
      <c r="CX194">
        <v>0</v>
      </c>
      <c r="CY194">
        <v>1657481438.5</v>
      </c>
      <c r="CZ194">
        <v>0</v>
      </c>
      <c r="DA194">
        <v>0</v>
      </c>
      <c r="DB194" t="s">
        <v>356</v>
      </c>
      <c r="DC194">
        <v>1657313570</v>
      </c>
      <c r="DD194">
        <v>1657313571.5</v>
      </c>
      <c r="DE194">
        <v>0</v>
      </c>
      <c r="DF194">
        <v>-0.183</v>
      </c>
      <c r="DG194">
        <v>-4.0000000000000001E-3</v>
      </c>
      <c r="DH194">
        <v>8.7509999999999994</v>
      </c>
      <c r="DI194">
        <v>0.37</v>
      </c>
      <c r="DJ194">
        <v>417</v>
      </c>
      <c r="DK194">
        <v>25</v>
      </c>
      <c r="DL194">
        <v>0.7</v>
      </c>
      <c r="DM194">
        <v>0.09</v>
      </c>
      <c r="DN194">
        <v>-55.906373170731698</v>
      </c>
      <c r="DO194">
        <v>2.3489895470308299E-2</v>
      </c>
      <c r="DP194">
        <v>0.40539810546466098</v>
      </c>
      <c r="DQ194">
        <v>1</v>
      </c>
      <c r="DR194">
        <v>3.0372336585365902</v>
      </c>
      <c r="DS194">
        <v>-0.77384445993030904</v>
      </c>
      <c r="DT194">
        <v>8.4442300859344094E-2</v>
      </c>
      <c r="DU194">
        <v>0</v>
      </c>
      <c r="DV194">
        <v>1</v>
      </c>
      <c r="DW194">
        <v>2</v>
      </c>
      <c r="DX194" t="s">
        <v>357</v>
      </c>
      <c r="DY194">
        <v>2.9662099999999998</v>
      </c>
      <c r="DZ194">
        <v>2.70574</v>
      </c>
      <c r="EA194">
        <v>0.141518</v>
      </c>
      <c r="EB194">
        <v>0.147035</v>
      </c>
      <c r="EC194">
        <v>8.7333499999999994E-2</v>
      </c>
      <c r="ED194">
        <v>8.0808400000000002E-2</v>
      </c>
      <c r="EE194">
        <v>33002.5</v>
      </c>
      <c r="EF194">
        <v>35733.1</v>
      </c>
      <c r="EG194">
        <v>34880.800000000003</v>
      </c>
      <c r="EH194">
        <v>38041.800000000003</v>
      </c>
      <c r="EI194">
        <v>45247.1</v>
      </c>
      <c r="EJ194">
        <v>50542.6</v>
      </c>
      <c r="EK194">
        <v>54638.2</v>
      </c>
      <c r="EL194">
        <v>61065.7</v>
      </c>
      <c r="EM194">
        <v>1.8897999999999999</v>
      </c>
      <c r="EN194">
        <v>2.0249999999999999</v>
      </c>
      <c r="EO194">
        <v>4.9173799999999997E-2</v>
      </c>
      <c r="EP194">
        <v>0</v>
      </c>
      <c r="EQ194">
        <v>27.2227</v>
      </c>
      <c r="ER194">
        <v>999.9</v>
      </c>
      <c r="ES194">
        <v>38.975999999999999</v>
      </c>
      <c r="ET194">
        <v>39.598999999999997</v>
      </c>
      <c r="EU194">
        <v>38.577800000000003</v>
      </c>
      <c r="EV194">
        <v>53.699599999999997</v>
      </c>
      <c r="EW194">
        <v>37.123399999999997</v>
      </c>
      <c r="EX194">
        <v>2</v>
      </c>
      <c r="EY194">
        <v>0.60174799999999995</v>
      </c>
      <c r="EZ194">
        <v>9.2810500000000005</v>
      </c>
      <c r="FA194">
        <v>19.910599999999999</v>
      </c>
      <c r="FB194">
        <v>5.1993200000000002</v>
      </c>
      <c r="FC194">
        <v>12.0099</v>
      </c>
      <c r="FD194">
        <v>4.976</v>
      </c>
      <c r="FE194">
        <v>3.294</v>
      </c>
      <c r="FF194">
        <v>9999</v>
      </c>
      <c r="FG194">
        <v>9999</v>
      </c>
      <c r="FH194">
        <v>9999</v>
      </c>
      <c r="FI194">
        <v>583.4</v>
      </c>
      <c r="FJ194">
        <v>1.8631</v>
      </c>
      <c r="FK194">
        <v>1.8678300000000001</v>
      </c>
      <c r="FL194">
        <v>1.8675200000000001</v>
      </c>
      <c r="FM194">
        <v>1.8687400000000001</v>
      </c>
      <c r="FN194">
        <v>1.86951</v>
      </c>
      <c r="FO194">
        <v>1.86554</v>
      </c>
      <c r="FP194">
        <v>1.8666100000000001</v>
      </c>
      <c r="FQ194">
        <v>1.86798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11.75</v>
      </c>
      <c r="GF194">
        <v>0.40860000000000002</v>
      </c>
      <c r="GG194">
        <v>4.1364293666523597</v>
      </c>
      <c r="GH194">
        <v>8.4522687725487305E-3</v>
      </c>
      <c r="GI194">
        <v>-1.6959636708711599E-6</v>
      </c>
      <c r="GJ194">
        <v>4.0157175029199598E-10</v>
      </c>
      <c r="GK194">
        <v>-9.3331712570041497E-2</v>
      </c>
      <c r="GL194">
        <v>-1.2380171323446701E-2</v>
      </c>
      <c r="GM194">
        <v>1.4613783029802699E-3</v>
      </c>
      <c r="GN194">
        <v>-7.38890925161513E-6</v>
      </c>
      <c r="GO194">
        <v>15</v>
      </c>
      <c r="GP194">
        <v>2141</v>
      </c>
      <c r="GQ194">
        <v>1</v>
      </c>
      <c r="GR194">
        <v>40</v>
      </c>
      <c r="GS194">
        <v>2798.2</v>
      </c>
      <c r="GT194">
        <v>2798.2</v>
      </c>
      <c r="GU194">
        <v>2.94922</v>
      </c>
      <c r="GV194">
        <v>2.6660200000000001</v>
      </c>
      <c r="GW194">
        <v>2.2485400000000002</v>
      </c>
      <c r="GX194">
        <v>2.7404799999999998</v>
      </c>
      <c r="GY194">
        <v>1.9958499999999999</v>
      </c>
      <c r="GZ194">
        <v>2.4194300000000002</v>
      </c>
      <c r="HA194">
        <v>42.966000000000001</v>
      </c>
      <c r="HB194">
        <v>13.133900000000001</v>
      </c>
      <c r="HC194">
        <v>18</v>
      </c>
      <c r="HD194">
        <v>498.90499999999997</v>
      </c>
      <c r="HE194">
        <v>591.81899999999996</v>
      </c>
      <c r="HF194">
        <v>17.319700000000001</v>
      </c>
      <c r="HG194">
        <v>34.191499999999998</v>
      </c>
      <c r="HH194">
        <v>30.001200000000001</v>
      </c>
      <c r="HI194">
        <v>34.005499999999998</v>
      </c>
      <c r="HJ194">
        <v>33.915300000000002</v>
      </c>
      <c r="HK194">
        <v>59.018500000000003</v>
      </c>
      <c r="HL194">
        <v>38.65</v>
      </c>
      <c r="HM194">
        <v>0</v>
      </c>
      <c r="HN194">
        <v>17.234200000000001</v>
      </c>
      <c r="HO194">
        <v>1160.5</v>
      </c>
      <c r="HP194">
        <v>22.7727</v>
      </c>
      <c r="HQ194">
        <v>101.273</v>
      </c>
      <c r="HR194">
        <v>101.614</v>
      </c>
    </row>
    <row r="195" spans="1:226" x14ac:dyDescent="0.2">
      <c r="A195">
        <v>179</v>
      </c>
      <c r="B195">
        <v>1657481469.0999999</v>
      </c>
      <c r="C195">
        <v>2216.0999999046298</v>
      </c>
      <c r="D195" t="s">
        <v>718</v>
      </c>
      <c r="E195" t="s">
        <v>719</v>
      </c>
      <c r="F195">
        <v>5</v>
      </c>
      <c r="G195" t="s">
        <v>584</v>
      </c>
      <c r="H195" t="s">
        <v>354</v>
      </c>
      <c r="I195">
        <v>1657481466.3</v>
      </c>
      <c r="J195">
        <f t="shared" si="68"/>
        <v>2.4926294790436087E-3</v>
      </c>
      <c r="K195">
        <f t="shared" si="69"/>
        <v>2.4926294790436088</v>
      </c>
      <c r="L195">
        <f t="shared" si="70"/>
        <v>26.830567283024926</v>
      </c>
      <c r="M195">
        <f t="shared" si="71"/>
        <v>1092.182</v>
      </c>
      <c r="N195">
        <f t="shared" si="72"/>
        <v>506.22400812174357</v>
      </c>
      <c r="O195">
        <f t="shared" si="73"/>
        <v>37.139224157914917</v>
      </c>
      <c r="P195">
        <f t="shared" si="74"/>
        <v>80.128147753681304</v>
      </c>
      <c r="Q195">
        <f t="shared" si="75"/>
        <v>7.9937192851858921E-2</v>
      </c>
      <c r="R195">
        <f t="shared" si="76"/>
        <v>2.4206286332459537</v>
      </c>
      <c r="S195">
        <f t="shared" si="77"/>
        <v>7.8499108709220319E-2</v>
      </c>
      <c r="T195">
        <f t="shared" si="78"/>
        <v>4.9188994177377321E-2</v>
      </c>
      <c r="U195">
        <f t="shared" si="79"/>
        <v>321.52910129999998</v>
      </c>
      <c r="V195">
        <f t="shared" si="80"/>
        <v>29.41177772852631</v>
      </c>
      <c r="W195">
        <f t="shared" si="81"/>
        <v>29.41177772852631</v>
      </c>
      <c r="X195">
        <f t="shared" si="82"/>
        <v>4.1186038123899014</v>
      </c>
      <c r="Y195">
        <f t="shared" si="83"/>
        <v>49.874390257074523</v>
      </c>
      <c r="Z195">
        <f t="shared" si="84"/>
        <v>1.8843014524729991</v>
      </c>
      <c r="AA195">
        <f t="shared" si="85"/>
        <v>3.7780942138048834</v>
      </c>
      <c r="AB195">
        <f t="shared" si="86"/>
        <v>2.2343023599169021</v>
      </c>
      <c r="AC195">
        <f t="shared" si="87"/>
        <v>-109.92496002582314</v>
      </c>
      <c r="AD195">
        <f t="shared" si="88"/>
        <v>-194.13549835966339</v>
      </c>
      <c r="AE195">
        <f t="shared" si="89"/>
        <v>-17.598604623469864</v>
      </c>
      <c r="AF195">
        <f t="shared" si="90"/>
        <v>-0.1299617089563867</v>
      </c>
      <c r="AG195">
        <f t="shared" si="91"/>
        <v>43.837659904318244</v>
      </c>
      <c r="AH195">
        <f t="shared" si="92"/>
        <v>2.513652467276517</v>
      </c>
      <c r="AI195">
        <f t="shared" si="93"/>
        <v>26.830567283024926</v>
      </c>
      <c r="AJ195">
        <v>1175.37777625955</v>
      </c>
      <c r="AK195">
        <v>1129.0464848484801</v>
      </c>
      <c r="AL195">
        <v>3.5171855275324599</v>
      </c>
      <c r="AM195">
        <v>64.966146581853195</v>
      </c>
      <c r="AN195">
        <f t="shared" si="94"/>
        <v>2.4926294790436088</v>
      </c>
      <c r="AO195">
        <v>22.744049194008898</v>
      </c>
      <c r="AP195">
        <v>25.6739781818182</v>
      </c>
      <c r="AQ195">
        <v>-3.4254498587423E-3</v>
      </c>
      <c r="AR195">
        <v>77.491526414042994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38690.020233836614</v>
      </c>
      <c r="AX195">
        <f t="shared" si="98"/>
        <v>2000.0809999999999</v>
      </c>
      <c r="AY195">
        <f t="shared" si="99"/>
        <v>1681.2681299999997</v>
      </c>
      <c r="AZ195">
        <f t="shared" si="100"/>
        <v>0.84060002069916162</v>
      </c>
      <c r="BA195">
        <f t="shared" si="101"/>
        <v>0.16075803994938204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1657481466.3</v>
      </c>
      <c r="BH195">
        <v>1092.182</v>
      </c>
      <c r="BI195">
        <v>1148.0820000000001</v>
      </c>
      <c r="BJ195">
        <v>25.683859999999999</v>
      </c>
      <c r="BK195">
        <v>22.74493</v>
      </c>
      <c r="BL195">
        <v>1080.3869999999999</v>
      </c>
      <c r="BM195">
        <v>25.2758</v>
      </c>
      <c r="BN195">
        <v>499.99669999999998</v>
      </c>
      <c r="BO195">
        <v>73.314160000000001</v>
      </c>
      <c r="BP195">
        <v>5.1037150000000003E-2</v>
      </c>
      <c r="BQ195">
        <v>27.924160000000001</v>
      </c>
      <c r="BR195">
        <v>27.993179999999999</v>
      </c>
      <c r="BS195">
        <v>999.9</v>
      </c>
      <c r="BT195">
        <v>0</v>
      </c>
      <c r="BU195">
        <v>0</v>
      </c>
      <c r="BV195">
        <v>10011.5</v>
      </c>
      <c r="BW195">
        <v>0</v>
      </c>
      <c r="BX195">
        <v>2420.578</v>
      </c>
      <c r="BY195">
        <v>-55.899610000000003</v>
      </c>
      <c r="BZ195">
        <v>1120.9739999999999</v>
      </c>
      <c r="CA195">
        <v>1174.8009999999999</v>
      </c>
      <c r="CB195">
        <v>2.9389349999999999</v>
      </c>
      <c r="CC195">
        <v>1148.0820000000001</v>
      </c>
      <c r="CD195">
        <v>22.74493</v>
      </c>
      <c r="CE195">
        <v>1.8829910000000001</v>
      </c>
      <c r="CF195">
        <v>1.6675230000000001</v>
      </c>
      <c r="CG195">
        <v>16.493289999999998</v>
      </c>
      <c r="CH195">
        <v>14.59737</v>
      </c>
      <c r="CI195">
        <v>2000.0809999999999</v>
      </c>
      <c r="CJ195">
        <v>0.97999890000000001</v>
      </c>
      <c r="CK195">
        <v>2.000087E-2</v>
      </c>
      <c r="CL195">
        <v>0</v>
      </c>
      <c r="CM195">
        <v>2.4121700000000001</v>
      </c>
      <c r="CN195">
        <v>0</v>
      </c>
      <c r="CO195">
        <v>18225</v>
      </c>
      <c r="CP195">
        <v>17300.849999999999</v>
      </c>
      <c r="CQ195">
        <v>45.811999999999998</v>
      </c>
      <c r="CR195">
        <v>47.625</v>
      </c>
      <c r="CS195">
        <v>45.875</v>
      </c>
      <c r="CT195">
        <v>45.543399999999998</v>
      </c>
      <c r="CU195">
        <v>44.875</v>
      </c>
      <c r="CV195">
        <v>1960.078</v>
      </c>
      <c r="CW195">
        <v>40.003</v>
      </c>
      <c r="CX195">
        <v>0</v>
      </c>
      <c r="CY195">
        <v>1657481443.3</v>
      </c>
      <c r="CZ195">
        <v>0</v>
      </c>
      <c r="DA195">
        <v>0</v>
      </c>
      <c r="DB195" t="s">
        <v>356</v>
      </c>
      <c r="DC195">
        <v>1657313570</v>
      </c>
      <c r="DD195">
        <v>1657313571.5</v>
      </c>
      <c r="DE195">
        <v>0</v>
      </c>
      <c r="DF195">
        <v>-0.183</v>
      </c>
      <c r="DG195">
        <v>-4.0000000000000001E-3</v>
      </c>
      <c r="DH195">
        <v>8.7509999999999994</v>
      </c>
      <c r="DI195">
        <v>0.37</v>
      </c>
      <c r="DJ195">
        <v>417</v>
      </c>
      <c r="DK195">
        <v>25</v>
      </c>
      <c r="DL195">
        <v>0.7</v>
      </c>
      <c r="DM195">
        <v>0.09</v>
      </c>
      <c r="DN195">
        <v>-55.974234146341502</v>
      </c>
      <c r="DO195">
        <v>1.2361777003483301</v>
      </c>
      <c r="DP195">
        <v>0.38269861835727098</v>
      </c>
      <c r="DQ195">
        <v>0</v>
      </c>
      <c r="DR195">
        <v>2.9911575609756098</v>
      </c>
      <c r="DS195">
        <v>-0.43726954703832299</v>
      </c>
      <c r="DT195">
        <v>4.6711880338762501E-2</v>
      </c>
      <c r="DU195">
        <v>0</v>
      </c>
      <c r="DV195">
        <v>0</v>
      </c>
      <c r="DW195">
        <v>2</v>
      </c>
      <c r="DX195" t="s">
        <v>363</v>
      </c>
      <c r="DY195">
        <v>2.96584</v>
      </c>
      <c r="DZ195">
        <v>2.7058599999999999</v>
      </c>
      <c r="EA195">
        <v>0.14292299999999999</v>
      </c>
      <c r="EB195">
        <v>0.148398</v>
      </c>
      <c r="EC195">
        <v>8.7285500000000002E-2</v>
      </c>
      <c r="ED195">
        <v>8.0827099999999999E-2</v>
      </c>
      <c r="EE195">
        <v>32948.1</v>
      </c>
      <c r="EF195">
        <v>35675</v>
      </c>
      <c r="EG195">
        <v>34880.5</v>
      </c>
      <c r="EH195">
        <v>38041</v>
      </c>
      <c r="EI195">
        <v>45248.7</v>
      </c>
      <c r="EJ195">
        <v>50541</v>
      </c>
      <c r="EK195">
        <v>54637.2</v>
      </c>
      <c r="EL195">
        <v>61065</v>
      </c>
      <c r="EM195">
        <v>1.889</v>
      </c>
      <c r="EN195">
        <v>2.0253999999999999</v>
      </c>
      <c r="EO195">
        <v>4.72367E-2</v>
      </c>
      <c r="EP195">
        <v>0</v>
      </c>
      <c r="EQ195">
        <v>27.220400000000001</v>
      </c>
      <c r="ER195">
        <v>999.9</v>
      </c>
      <c r="ES195">
        <v>38.975999999999999</v>
      </c>
      <c r="ET195">
        <v>39.609000000000002</v>
      </c>
      <c r="EU195">
        <v>38.597299999999997</v>
      </c>
      <c r="EV195">
        <v>53.439599999999999</v>
      </c>
      <c r="EW195">
        <v>37.183500000000002</v>
      </c>
      <c r="EX195">
        <v>2</v>
      </c>
      <c r="EY195">
        <v>0.60304899999999995</v>
      </c>
      <c r="EZ195">
        <v>9.2810500000000005</v>
      </c>
      <c r="FA195">
        <v>19.910599999999999</v>
      </c>
      <c r="FB195">
        <v>5.1993200000000002</v>
      </c>
      <c r="FC195">
        <v>12.011100000000001</v>
      </c>
      <c r="FD195">
        <v>4.976</v>
      </c>
      <c r="FE195">
        <v>3.294</v>
      </c>
      <c r="FF195">
        <v>9999</v>
      </c>
      <c r="FG195">
        <v>9999</v>
      </c>
      <c r="FH195">
        <v>9999</v>
      </c>
      <c r="FI195">
        <v>583.4</v>
      </c>
      <c r="FJ195">
        <v>1.8631</v>
      </c>
      <c r="FK195">
        <v>1.8678300000000001</v>
      </c>
      <c r="FL195">
        <v>1.8675200000000001</v>
      </c>
      <c r="FM195">
        <v>1.8687400000000001</v>
      </c>
      <c r="FN195">
        <v>1.86951</v>
      </c>
      <c r="FO195">
        <v>1.86554</v>
      </c>
      <c r="FP195">
        <v>1.8666100000000001</v>
      </c>
      <c r="FQ195">
        <v>1.86798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11.85</v>
      </c>
      <c r="GF195">
        <v>0.40760000000000002</v>
      </c>
      <c r="GG195">
        <v>4.1364293666523597</v>
      </c>
      <c r="GH195">
        <v>8.4522687725487305E-3</v>
      </c>
      <c r="GI195">
        <v>-1.6959636708711599E-6</v>
      </c>
      <c r="GJ195">
        <v>4.0157175029199598E-10</v>
      </c>
      <c r="GK195">
        <v>-9.3331712570041497E-2</v>
      </c>
      <c r="GL195">
        <v>-1.2380171323446701E-2</v>
      </c>
      <c r="GM195">
        <v>1.4613783029802699E-3</v>
      </c>
      <c r="GN195">
        <v>-7.38890925161513E-6</v>
      </c>
      <c r="GO195">
        <v>15</v>
      </c>
      <c r="GP195">
        <v>2141</v>
      </c>
      <c r="GQ195">
        <v>1</v>
      </c>
      <c r="GR195">
        <v>40</v>
      </c>
      <c r="GS195">
        <v>2798.3</v>
      </c>
      <c r="GT195">
        <v>2798.3</v>
      </c>
      <c r="GU195">
        <v>2.9846200000000001</v>
      </c>
      <c r="GV195">
        <v>2.6696800000000001</v>
      </c>
      <c r="GW195">
        <v>2.2485400000000002</v>
      </c>
      <c r="GX195">
        <v>2.7392599999999998</v>
      </c>
      <c r="GY195">
        <v>1.9958499999999999</v>
      </c>
      <c r="GZ195">
        <v>2.4365199999999998</v>
      </c>
      <c r="HA195">
        <v>42.992899999999999</v>
      </c>
      <c r="HB195">
        <v>13.133900000000001</v>
      </c>
      <c r="HC195">
        <v>18</v>
      </c>
      <c r="HD195">
        <v>498.43099999999998</v>
      </c>
      <c r="HE195">
        <v>592.24599999999998</v>
      </c>
      <c r="HF195">
        <v>17.287600000000001</v>
      </c>
      <c r="HG195">
        <v>34.207000000000001</v>
      </c>
      <c r="HH195">
        <v>30.001300000000001</v>
      </c>
      <c r="HI195">
        <v>34.014600000000002</v>
      </c>
      <c r="HJ195">
        <v>33.927399999999999</v>
      </c>
      <c r="HK195">
        <v>59.719200000000001</v>
      </c>
      <c r="HL195">
        <v>38.65</v>
      </c>
      <c r="HM195">
        <v>0</v>
      </c>
      <c r="HN195">
        <v>17.233799999999999</v>
      </c>
      <c r="HO195">
        <v>1173.95</v>
      </c>
      <c r="HP195">
        <v>22.715800000000002</v>
      </c>
      <c r="HQ195">
        <v>101.27200000000001</v>
      </c>
      <c r="HR195">
        <v>101.613</v>
      </c>
    </row>
    <row r="196" spans="1:226" x14ac:dyDescent="0.2">
      <c r="A196">
        <v>180</v>
      </c>
      <c r="B196">
        <v>1657481474.0999999</v>
      </c>
      <c r="C196">
        <v>2221.0999999046298</v>
      </c>
      <c r="D196" t="s">
        <v>720</v>
      </c>
      <c r="E196" t="s">
        <v>721</v>
      </c>
      <c r="F196">
        <v>5</v>
      </c>
      <c r="G196" t="s">
        <v>584</v>
      </c>
      <c r="H196" t="s">
        <v>354</v>
      </c>
      <c r="I196">
        <v>1657481471.5999999</v>
      </c>
      <c r="J196">
        <f t="shared" si="68"/>
        <v>2.4811324214970222E-3</v>
      </c>
      <c r="K196">
        <f t="shared" si="69"/>
        <v>2.4811324214970223</v>
      </c>
      <c r="L196">
        <f t="shared" si="70"/>
        <v>27.282419249065523</v>
      </c>
      <c r="M196">
        <f t="shared" si="71"/>
        <v>1109.9611111111101</v>
      </c>
      <c r="N196">
        <f t="shared" si="72"/>
        <v>511.99715391713858</v>
      </c>
      <c r="O196">
        <f t="shared" si="73"/>
        <v>37.562730036981584</v>
      </c>
      <c r="P196">
        <f t="shared" si="74"/>
        <v>81.432424475864082</v>
      </c>
      <c r="Q196">
        <f t="shared" si="75"/>
        <v>7.9610738753937302E-2</v>
      </c>
      <c r="R196">
        <f t="shared" si="76"/>
        <v>2.4184511388266183</v>
      </c>
      <c r="S196">
        <f t="shared" si="77"/>
        <v>7.8183004066636072E-2</v>
      </c>
      <c r="T196">
        <f t="shared" si="78"/>
        <v>4.8990521109955609E-2</v>
      </c>
      <c r="U196">
        <f t="shared" si="79"/>
        <v>321.52541433333374</v>
      </c>
      <c r="V196">
        <f t="shared" si="80"/>
        <v>29.400085957313177</v>
      </c>
      <c r="W196">
        <f t="shared" si="81"/>
        <v>29.400085957313177</v>
      </c>
      <c r="X196">
        <f t="shared" si="82"/>
        <v>4.1158266679856093</v>
      </c>
      <c r="Y196">
        <f t="shared" si="83"/>
        <v>49.881849819250512</v>
      </c>
      <c r="Z196">
        <f t="shared" si="84"/>
        <v>1.8827722049207605</v>
      </c>
      <c r="AA196">
        <f t="shared" si="85"/>
        <v>3.7744634806910407</v>
      </c>
      <c r="AB196">
        <f t="shared" si="86"/>
        <v>2.2330544630648488</v>
      </c>
      <c r="AC196">
        <f t="shared" si="87"/>
        <v>-109.41793978801869</v>
      </c>
      <c r="AD196">
        <f t="shared" si="88"/>
        <v>-194.58545828413827</v>
      </c>
      <c r="AE196">
        <f t="shared" si="89"/>
        <v>-17.652803410012901</v>
      </c>
      <c r="AF196">
        <f t="shared" si="90"/>
        <v>-0.13078714883610587</v>
      </c>
      <c r="AG196">
        <f t="shared" si="91"/>
        <v>43.86566995805439</v>
      </c>
      <c r="AH196">
        <f t="shared" si="92"/>
        <v>2.4927505108251551</v>
      </c>
      <c r="AI196">
        <f t="shared" si="93"/>
        <v>27.282419249065523</v>
      </c>
      <c r="AJ196">
        <v>1192.69139796435</v>
      </c>
      <c r="AK196">
        <v>1146.08163636364</v>
      </c>
      <c r="AL196">
        <v>3.4461702129473601</v>
      </c>
      <c r="AM196">
        <v>64.966146581853195</v>
      </c>
      <c r="AN196">
        <f t="shared" si="94"/>
        <v>2.4811324214970223</v>
      </c>
      <c r="AO196">
        <v>22.748055856127099</v>
      </c>
      <c r="AP196">
        <v>25.6550072727273</v>
      </c>
      <c r="AQ196">
        <v>-1.40723427157936E-3</v>
      </c>
      <c r="AR196">
        <v>77.491526414042994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38639.017327447793</v>
      </c>
      <c r="AX196">
        <f t="shared" si="98"/>
        <v>2000.0577777777801</v>
      </c>
      <c r="AY196">
        <f t="shared" si="99"/>
        <v>1681.2486333333354</v>
      </c>
      <c r="AZ196">
        <f t="shared" si="100"/>
        <v>0.84060003266572303</v>
      </c>
      <c r="BA196">
        <f t="shared" si="101"/>
        <v>0.16075806304484538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1657481471.5999999</v>
      </c>
      <c r="BH196">
        <v>1109.9611111111101</v>
      </c>
      <c r="BI196">
        <v>1165.91222222222</v>
      </c>
      <c r="BJ196">
        <v>25.663044444444399</v>
      </c>
      <c r="BK196">
        <v>22.748922222222198</v>
      </c>
      <c r="BL196">
        <v>1098.05666666667</v>
      </c>
      <c r="BM196">
        <v>25.2559111111111</v>
      </c>
      <c r="BN196">
        <v>500.07077777777801</v>
      </c>
      <c r="BO196">
        <v>73.313777777777801</v>
      </c>
      <c r="BP196">
        <v>5.1337144444444399E-2</v>
      </c>
      <c r="BQ196">
        <v>27.907677777777799</v>
      </c>
      <c r="BR196">
        <v>27.978566666666701</v>
      </c>
      <c r="BS196">
        <v>999.9</v>
      </c>
      <c r="BT196">
        <v>0</v>
      </c>
      <c r="BU196">
        <v>0</v>
      </c>
      <c r="BV196">
        <v>9997.2222222222208</v>
      </c>
      <c r="BW196">
        <v>0</v>
      </c>
      <c r="BX196">
        <v>2425.0744444444399</v>
      </c>
      <c r="BY196">
        <v>-55.949399999999997</v>
      </c>
      <c r="BZ196">
        <v>1139.1966666666699</v>
      </c>
      <c r="CA196">
        <v>1193.05</v>
      </c>
      <c r="CB196">
        <v>2.9141255555555601</v>
      </c>
      <c r="CC196">
        <v>1165.91222222222</v>
      </c>
      <c r="CD196">
        <v>22.748922222222198</v>
      </c>
      <c r="CE196">
        <v>1.8814533333333301</v>
      </c>
      <c r="CF196">
        <v>1.66780777777778</v>
      </c>
      <c r="CG196">
        <v>16.4804666666667</v>
      </c>
      <c r="CH196">
        <v>14.6</v>
      </c>
      <c r="CI196">
        <v>2000.0577777777801</v>
      </c>
      <c r="CJ196">
        <v>0.97999866666666702</v>
      </c>
      <c r="CK196">
        <v>2.0001111111111101E-2</v>
      </c>
      <c r="CL196">
        <v>0</v>
      </c>
      <c r="CM196">
        <v>2.1799333333333299</v>
      </c>
      <c r="CN196">
        <v>0</v>
      </c>
      <c r="CO196">
        <v>18221.055555555598</v>
      </c>
      <c r="CP196">
        <v>17300.655555555601</v>
      </c>
      <c r="CQ196">
        <v>45.811999999999998</v>
      </c>
      <c r="CR196">
        <v>47.625</v>
      </c>
      <c r="CS196">
        <v>45.875</v>
      </c>
      <c r="CT196">
        <v>45.561999999999998</v>
      </c>
      <c r="CU196">
        <v>44.875</v>
      </c>
      <c r="CV196">
        <v>1960.0544444444399</v>
      </c>
      <c r="CW196">
        <v>40.003333333333302</v>
      </c>
      <c r="CX196">
        <v>0</v>
      </c>
      <c r="CY196">
        <v>1657481448.7</v>
      </c>
      <c r="CZ196">
        <v>0</v>
      </c>
      <c r="DA196">
        <v>0</v>
      </c>
      <c r="DB196" t="s">
        <v>356</v>
      </c>
      <c r="DC196">
        <v>1657313570</v>
      </c>
      <c r="DD196">
        <v>1657313571.5</v>
      </c>
      <c r="DE196">
        <v>0</v>
      </c>
      <c r="DF196">
        <v>-0.183</v>
      </c>
      <c r="DG196">
        <v>-4.0000000000000001E-3</v>
      </c>
      <c r="DH196">
        <v>8.7509999999999994</v>
      </c>
      <c r="DI196">
        <v>0.37</v>
      </c>
      <c r="DJ196">
        <v>417</v>
      </c>
      <c r="DK196">
        <v>25</v>
      </c>
      <c r="DL196">
        <v>0.7</v>
      </c>
      <c r="DM196">
        <v>0.09</v>
      </c>
      <c r="DN196">
        <v>-55.909124390243903</v>
      </c>
      <c r="DO196">
        <v>-0.27252752613237902</v>
      </c>
      <c r="DP196">
        <v>0.32670281847611599</v>
      </c>
      <c r="DQ196">
        <v>0</v>
      </c>
      <c r="DR196">
        <v>2.95016073170732</v>
      </c>
      <c r="DS196">
        <v>-0.26910334494773203</v>
      </c>
      <c r="DT196">
        <v>2.8566206317378599E-2</v>
      </c>
      <c r="DU196">
        <v>0</v>
      </c>
      <c r="DV196">
        <v>0</v>
      </c>
      <c r="DW196">
        <v>2</v>
      </c>
      <c r="DX196" t="s">
        <v>363</v>
      </c>
      <c r="DY196">
        <v>2.9658099999999998</v>
      </c>
      <c r="DZ196">
        <v>2.7048000000000001</v>
      </c>
      <c r="EA196">
        <v>0.14430000000000001</v>
      </c>
      <c r="EB196">
        <v>0.14976800000000001</v>
      </c>
      <c r="EC196">
        <v>8.7241200000000005E-2</v>
      </c>
      <c r="ED196">
        <v>8.0846399999999999E-2</v>
      </c>
      <c r="EE196">
        <v>32894.300000000003</v>
      </c>
      <c r="EF196">
        <v>35616.699999999997</v>
      </c>
      <c r="EG196">
        <v>34879.800000000003</v>
      </c>
      <c r="EH196">
        <v>38040.199999999997</v>
      </c>
      <c r="EI196">
        <v>45250.3</v>
      </c>
      <c r="EJ196">
        <v>50539</v>
      </c>
      <c r="EK196">
        <v>54636.4</v>
      </c>
      <c r="EL196">
        <v>61063.9</v>
      </c>
      <c r="EM196">
        <v>1.8895999999999999</v>
      </c>
      <c r="EN196">
        <v>2.0247999999999999</v>
      </c>
      <c r="EO196">
        <v>4.3511399999999999E-2</v>
      </c>
      <c r="EP196">
        <v>0</v>
      </c>
      <c r="EQ196">
        <v>27.218</v>
      </c>
      <c r="ER196">
        <v>999.9</v>
      </c>
      <c r="ES196">
        <v>38.945</v>
      </c>
      <c r="ET196">
        <v>39.628999999999998</v>
      </c>
      <c r="EU196">
        <v>38.611199999999997</v>
      </c>
      <c r="EV196">
        <v>53.659599999999998</v>
      </c>
      <c r="EW196">
        <v>37.107399999999998</v>
      </c>
      <c r="EX196">
        <v>2</v>
      </c>
      <c r="EY196">
        <v>0.600854</v>
      </c>
      <c r="EZ196">
        <v>6.1167800000000003</v>
      </c>
      <c r="FA196">
        <v>20.048400000000001</v>
      </c>
      <c r="FB196">
        <v>5.1993200000000002</v>
      </c>
      <c r="FC196">
        <v>12.0099</v>
      </c>
      <c r="FD196">
        <v>4.9752000000000001</v>
      </c>
      <c r="FE196">
        <v>3.294</v>
      </c>
      <c r="FF196">
        <v>9999</v>
      </c>
      <c r="FG196">
        <v>9999</v>
      </c>
      <c r="FH196">
        <v>9999</v>
      </c>
      <c r="FI196">
        <v>583.4</v>
      </c>
      <c r="FJ196">
        <v>1.86313</v>
      </c>
      <c r="FK196">
        <v>1.8678900000000001</v>
      </c>
      <c r="FL196">
        <v>1.86768</v>
      </c>
      <c r="FM196">
        <v>1.8688400000000001</v>
      </c>
      <c r="FN196">
        <v>1.86957</v>
      </c>
      <c r="FO196">
        <v>1.8656900000000001</v>
      </c>
      <c r="FP196">
        <v>1.86673</v>
      </c>
      <c r="FQ196">
        <v>1.8680399999999999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11.96</v>
      </c>
      <c r="GF196">
        <v>0.40689999999999998</v>
      </c>
      <c r="GG196">
        <v>4.1364293666523597</v>
      </c>
      <c r="GH196">
        <v>8.4522687725487305E-3</v>
      </c>
      <c r="GI196">
        <v>-1.6959636708711599E-6</v>
      </c>
      <c r="GJ196">
        <v>4.0157175029199598E-10</v>
      </c>
      <c r="GK196">
        <v>-9.3331712570041497E-2</v>
      </c>
      <c r="GL196">
        <v>-1.2380171323446701E-2</v>
      </c>
      <c r="GM196">
        <v>1.4613783029802699E-3</v>
      </c>
      <c r="GN196">
        <v>-7.38890925161513E-6</v>
      </c>
      <c r="GO196">
        <v>15</v>
      </c>
      <c r="GP196">
        <v>2141</v>
      </c>
      <c r="GQ196">
        <v>1</v>
      </c>
      <c r="GR196">
        <v>40</v>
      </c>
      <c r="GS196">
        <v>2798.4</v>
      </c>
      <c r="GT196">
        <v>2798.4</v>
      </c>
      <c r="GU196">
        <v>3.0151400000000002</v>
      </c>
      <c r="GV196">
        <v>2.66235</v>
      </c>
      <c r="GW196">
        <v>2.2485400000000002</v>
      </c>
      <c r="GX196">
        <v>2.7404799999999998</v>
      </c>
      <c r="GY196">
        <v>1.9958499999999999</v>
      </c>
      <c r="GZ196">
        <v>2.4291999999999998</v>
      </c>
      <c r="HA196">
        <v>42.992899999999999</v>
      </c>
      <c r="HB196">
        <v>13.2477</v>
      </c>
      <c r="HC196">
        <v>18</v>
      </c>
      <c r="HD196">
        <v>498.93799999999999</v>
      </c>
      <c r="HE196">
        <v>591.86599999999999</v>
      </c>
      <c r="HF196">
        <v>17.331499999999998</v>
      </c>
      <c r="HG196">
        <v>34.2226</v>
      </c>
      <c r="HH196">
        <v>29.9985</v>
      </c>
      <c r="HI196">
        <v>34.026899999999998</v>
      </c>
      <c r="HJ196">
        <v>33.936599999999999</v>
      </c>
      <c r="HK196">
        <v>60.342700000000001</v>
      </c>
      <c r="HL196">
        <v>38.65</v>
      </c>
      <c r="HM196">
        <v>0</v>
      </c>
      <c r="HN196">
        <v>18.703199999999999</v>
      </c>
      <c r="HO196">
        <v>1194.1500000000001</v>
      </c>
      <c r="HP196">
        <v>22.715800000000002</v>
      </c>
      <c r="HQ196">
        <v>101.27</v>
      </c>
      <c r="HR196">
        <v>101.611</v>
      </c>
    </row>
    <row r="197" spans="1:226" x14ac:dyDescent="0.2">
      <c r="A197">
        <v>181</v>
      </c>
      <c r="B197">
        <v>1657481479.0999999</v>
      </c>
      <c r="C197">
        <v>2226.0999999046298</v>
      </c>
      <c r="D197" t="s">
        <v>722</v>
      </c>
      <c r="E197" t="s">
        <v>723</v>
      </c>
      <c r="F197">
        <v>5</v>
      </c>
      <c r="G197" t="s">
        <v>584</v>
      </c>
      <c r="H197" t="s">
        <v>354</v>
      </c>
      <c r="I197">
        <v>1657481476.3</v>
      </c>
      <c r="J197">
        <f t="shared" si="68"/>
        <v>2.6983335551109483E-3</v>
      </c>
      <c r="K197">
        <f t="shared" si="69"/>
        <v>2.6983335551109482</v>
      </c>
      <c r="L197">
        <f t="shared" si="70"/>
        <v>27.28093067122764</v>
      </c>
      <c r="M197">
        <f t="shared" si="71"/>
        <v>1125.6220000000001</v>
      </c>
      <c r="N197">
        <f t="shared" si="72"/>
        <v>576.81360311377034</v>
      </c>
      <c r="O197">
        <f t="shared" si="73"/>
        <v>42.318318113010896</v>
      </c>
      <c r="P197">
        <f t="shared" si="74"/>
        <v>82.582015427275152</v>
      </c>
      <c r="Q197">
        <f t="shared" si="75"/>
        <v>8.7713977353600578E-2</v>
      </c>
      <c r="R197">
        <f t="shared" si="76"/>
        <v>2.4234548722117801</v>
      </c>
      <c r="S197">
        <f t="shared" si="77"/>
        <v>8.5987703797600068E-2</v>
      </c>
      <c r="T197">
        <f t="shared" si="78"/>
        <v>5.3894583967176363E-2</v>
      </c>
      <c r="U197">
        <f t="shared" si="79"/>
        <v>321.52032329999997</v>
      </c>
      <c r="V197">
        <f t="shared" si="80"/>
        <v>29.31374603425758</v>
      </c>
      <c r="W197">
        <f t="shared" si="81"/>
        <v>29.31374603425758</v>
      </c>
      <c r="X197">
        <f t="shared" si="82"/>
        <v>4.0953688530747465</v>
      </c>
      <c r="Y197">
        <f t="shared" si="83"/>
        <v>50.040813401112182</v>
      </c>
      <c r="Z197">
        <f t="shared" si="84"/>
        <v>1.8869849149480751</v>
      </c>
      <c r="AA197">
        <f t="shared" si="85"/>
        <v>3.7708917715277099</v>
      </c>
      <c r="AB197">
        <f t="shared" si="86"/>
        <v>2.2083839381266714</v>
      </c>
      <c r="AC197">
        <f t="shared" si="87"/>
        <v>-118.99650978039283</v>
      </c>
      <c r="AD197">
        <f t="shared" si="88"/>
        <v>-185.82766913089998</v>
      </c>
      <c r="AE197">
        <f t="shared" si="89"/>
        <v>-16.814900413762217</v>
      </c>
      <c r="AF197">
        <f t="shared" si="90"/>
        <v>-0.1187560250550348</v>
      </c>
      <c r="AG197">
        <f t="shared" si="91"/>
        <v>43.910318349371103</v>
      </c>
      <c r="AH197">
        <f t="shared" si="92"/>
        <v>2.5348636429122173</v>
      </c>
      <c r="AI197">
        <f t="shared" si="93"/>
        <v>27.28093067122764</v>
      </c>
      <c r="AJ197">
        <v>1209.8728128734999</v>
      </c>
      <c r="AK197">
        <v>1163.26042424242</v>
      </c>
      <c r="AL197">
        <v>3.4447158801689599</v>
      </c>
      <c r="AM197">
        <v>64.966146581853195</v>
      </c>
      <c r="AN197">
        <f t="shared" si="94"/>
        <v>2.6983335551109482</v>
      </c>
      <c r="AO197">
        <v>22.755262968012602</v>
      </c>
      <c r="AP197">
        <v>25.807836969697</v>
      </c>
      <c r="AQ197">
        <v>2.2468888255780799E-2</v>
      </c>
      <c r="AR197">
        <v>77.491526414042994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38763.20110631307</v>
      </c>
      <c r="AX197">
        <f t="shared" si="98"/>
        <v>2000.0260000000001</v>
      </c>
      <c r="AY197">
        <f t="shared" si="99"/>
        <v>1681.2219299999999</v>
      </c>
      <c r="AZ197">
        <f t="shared" si="100"/>
        <v>0.84060003719951637</v>
      </c>
      <c r="BA197">
        <f t="shared" si="101"/>
        <v>0.16075807179506665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1657481476.3</v>
      </c>
      <c r="BH197">
        <v>1125.6220000000001</v>
      </c>
      <c r="BI197">
        <v>1181.741</v>
      </c>
      <c r="BJ197">
        <v>25.720269999999999</v>
      </c>
      <c r="BK197">
        <v>22.756530000000001</v>
      </c>
      <c r="BL197">
        <v>1113.624</v>
      </c>
      <c r="BM197">
        <v>25.310559999999999</v>
      </c>
      <c r="BN197">
        <v>499.97629999999998</v>
      </c>
      <c r="BO197">
        <v>73.314980000000006</v>
      </c>
      <c r="BP197">
        <v>5.0692870000000001E-2</v>
      </c>
      <c r="BQ197">
        <v>27.891449999999999</v>
      </c>
      <c r="BR197">
        <v>27.880089999999999</v>
      </c>
      <c r="BS197">
        <v>999.9</v>
      </c>
      <c r="BT197">
        <v>0</v>
      </c>
      <c r="BU197">
        <v>0</v>
      </c>
      <c r="BV197">
        <v>10030</v>
      </c>
      <c r="BW197">
        <v>0</v>
      </c>
      <c r="BX197">
        <v>2428.4229999999998</v>
      </c>
      <c r="BY197">
        <v>-56.115450000000003</v>
      </c>
      <c r="BZ197">
        <v>1155.3389999999999</v>
      </c>
      <c r="CA197">
        <v>1209.2560000000001</v>
      </c>
      <c r="CB197">
        <v>2.9637449999999999</v>
      </c>
      <c r="CC197">
        <v>1181.741</v>
      </c>
      <c r="CD197">
        <v>22.756530000000001</v>
      </c>
      <c r="CE197">
        <v>1.8856820000000001</v>
      </c>
      <c r="CF197">
        <v>1.6683950000000001</v>
      </c>
      <c r="CG197">
        <v>16.515720000000002</v>
      </c>
      <c r="CH197">
        <v>14.605460000000001</v>
      </c>
      <c r="CI197">
        <v>2000.0260000000001</v>
      </c>
      <c r="CJ197">
        <v>0.97999829999999999</v>
      </c>
      <c r="CK197">
        <v>2.000149E-2</v>
      </c>
      <c r="CL197">
        <v>0</v>
      </c>
      <c r="CM197">
        <v>2.3593199999999999</v>
      </c>
      <c r="CN197">
        <v>0</v>
      </c>
      <c r="CO197">
        <v>18220.59</v>
      </c>
      <c r="CP197">
        <v>17300.39</v>
      </c>
      <c r="CQ197">
        <v>45.837200000000003</v>
      </c>
      <c r="CR197">
        <v>47.625</v>
      </c>
      <c r="CS197">
        <v>45.875</v>
      </c>
      <c r="CT197">
        <v>45.561999999999998</v>
      </c>
      <c r="CU197">
        <v>44.875</v>
      </c>
      <c r="CV197">
        <v>1960.0229999999999</v>
      </c>
      <c r="CW197">
        <v>40.003</v>
      </c>
      <c r="CX197">
        <v>0</v>
      </c>
      <c r="CY197">
        <v>1657481453.5</v>
      </c>
      <c r="CZ197">
        <v>0</v>
      </c>
      <c r="DA197">
        <v>0</v>
      </c>
      <c r="DB197" t="s">
        <v>356</v>
      </c>
      <c r="DC197">
        <v>1657313570</v>
      </c>
      <c r="DD197">
        <v>1657313571.5</v>
      </c>
      <c r="DE197">
        <v>0</v>
      </c>
      <c r="DF197">
        <v>-0.183</v>
      </c>
      <c r="DG197">
        <v>-4.0000000000000001E-3</v>
      </c>
      <c r="DH197">
        <v>8.7509999999999994</v>
      </c>
      <c r="DI197">
        <v>0.37</v>
      </c>
      <c r="DJ197">
        <v>417</v>
      </c>
      <c r="DK197">
        <v>25</v>
      </c>
      <c r="DL197">
        <v>0.7</v>
      </c>
      <c r="DM197">
        <v>0.09</v>
      </c>
      <c r="DN197">
        <v>-55.961746341463403</v>
      </c>
      <c r="DO197">
        <v>-0.60768083623689995</v>
      </c>
      <c r="DP197">
        <v>0.34101014153974502</v>
      </c>
      <c r="DQ197">
        <v>0</v>
      </c>
      <c r="DR197">
        <v>2.9418546341463401</v>
      </c>
      <c r="DS197">
        <v>-0.109609547038325</v>
      </c>
      <c r="DT197">
        <v>2.3480418317788701E-2</v>
      </c>
      <c r="DU197">
        <v>0</v>
      </c>
      <c r="DV197">
        <v>0</v>
      </c>
      <c r="DW197">
        <v>2</v>
      </c>
      <c r="DX197" t="s">
        <v>363</v>
      </c>
      <c r="DY197">
        <v>2.9658600000000002</v>
      </c>
      <c r="DZ197">
        <v>2.7058399999999998</v>
      </c>
      <c r="EA197">
        <v>0.145653</v>
      </c>
      <c r="EB197">
        <v>0.15109600000000001</v>
      </c>
      <c r="EC197">
        <v>8.7654700000000002E-2</v>
      </c>
      <c r="ED197">
        <v>8.0850500000000006E-2</v>
      </c>
      <c r="EE197">
        <v>32842.199999999997</v>
      </c>
      <c r="EF197">
        <v>35561.300000000003</v>
      </c>
      <c r="EG197">
        <v>34879.9</v>
      </c>
      <c r="EH197">
        <v>38040.6</v>
      </c>
      <c r="EI197">
        <v>45230.5</v>
      </c>
      <c r="EJ197">
        <v>50538.2</v>
      </c>
      <c r="EK197">
        <v>54637.1</v>
      </c>
      <c r="EL197">
        <v>61063.199999999997</v>
      </c>
      <c r="EM197">
        <v>1.8894</v>
      </c>
      <c r="EN197">
        <v>2.0253999999999999</v>
      </c>
      <c r="EO197">
        <v>3.8295999999999997E-2</v>
      </c>
      <c r="EP197">
        <v>0</v>
      </c>
      <c r="EQ197">
        <v>27.2135</v>
      </c>
      <c r="ER197">
        <v>999.9</v>
      </c>
      <c r="ES197">
        <v>38.945</v>
      </c>
      <c r="ET197">
        <v>39.628999999999998</v>
      </c>
      <c r="EU197">
        <v>38.607300000000002</v>
      </c>
      <c r="EV197">
        <v>53.0396</v>
      </c>
      <c r="EW197">
        <v>37.119399999999999</v>
      </c>
      <c r="EX197">
        <v>2</v>
      </c>
      <c r="EY197">
        <v>0.58270299999999997</v>
      </c>
      <c r="EZ197">
        <v>4.3039699999999996</v>
      </c>
      <c r="FA197">
        <v>20.103100000000001</v>
      </c>
      <c r="FB197">
        <v>5.1981200000000003</v>
      </c>
      <c r="FC197">
        <v>12.0099</v>
      </c>
      <c r="FD197">
        <v>4.9740000000000002</v>
      </c>
      <c r="FE197">
        <v>3.294</v>
      </c>
      <c r="FF197">
        <v>9999</v>
      </c>
      <c r="FG197">
        <v>9999</v>
      </c>
      <c r="FH197">
        <v>9999</v>
      </c>
      <c r="FI197">
        <v>583.4</v>
      </c>
      <c r="FJ197">
        <v>1.8632500000000001</v>
      </c>
      <c r="FK197">
        <v>1.86798</v>
      </c>
      <c r="FL197">
        <v>1.86771</v>
      </c>
      <c r="FM197">
        <v>1.8689</v>
      </c>
      <c r="FN197">
        <v>1.8696600000000001</v>
      </c>
      <c r="FO197">
        <v>1.8656900000000001</v>
      </c>
      <c r="FP197">
        <v>1.86676</v>
      </c>
      <c r="FQ197">
        <v>1.8681300000000001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12.06</v>
      </c>
      <c r="GF197">
        <v>0.41489999999999999</v>
      </c>
      <c r="GG197">
        <v>4.1364293666523597</v>
      </c>
      <c r="GH197">
        <v>8.4522687725487305E-3</v>
      </c>
      <c r="GI197">
        <v>-1.6959636708711599E-6</v>
      </c>
      <c r="GJ197">
        <v>4.0157175029199598E-10</v>
      </c>
      <c r="GK197">
        <v>-9.3331712570041497E-2</v>
      </c>
      <c r="GL197">
        <v>-1.2380171323446701E-2</v>
      </c>
      <c r="GM197">
        <v>1.4613783029802699E-3</v>
      </c>
      <c r="GN197">
        <v>-7.38890925161513E-6</v>
      </c>
      <c r="GO197">
        <v>15</v>
      </c>
      <c r="GP197">
        <v>2141</v>
      </c>
      <c r="GQ197">
        <v>1</v>
      </c>
      <c r="GR197">
        <v>40</v>
      </c>
      <c r="GS197">
        <v>2798.5</v>
      </c>
      <c r="GT197">
        <v>2798.5</v>
      </c>
      <c r="GU197">
        <v>3.0505399999999998</v>
      </c>
      <c r="GV197">
        <v>2.66113</v>
      </c>
      <c r="GW197">
        <v>2.2485400000000002</v>
      </c>
      <c r="GX197">
        <v>2.7404799999999998</v>
      </c>
      <c r="GY197">
        <v>1.9958499999999999</v>
      </c>
      <c r="GZ197">
        <v>2.4218799999999998</v>
      </c>
      <c r="HA197">
        <v>43.0199</v>
      </c>
      <c r="HB197">
        <v>13.3002</v>
      </c>
      <c r="HC197">
        <v>18</v>
      </c>
      <c r="HD197">
        <v>498.89699999999999</v>
      </c>
      <c r="HE197">
        <v>592.41899999999998</v>
      </c>
      <c r="HF197">
        <v>18.032599999999999</v>
      </c>
      <c r="HG197">
        <v>34.238</v>
      </c>
      <c r="HH197">
        <v>29.988800000000001</v>
      </c>
      <c r="HI197">
        <v>34.039099999999998</v>
      </c>
      <c r="HJ197">
        <v>33.945700000000002</v>
      </c>
      <c r="HK197">
        <v>61.043700000000001</v>
      </c>
      <c r="HL197">
        <v>38.65</v>
      </c>
      <c r="HM197">
        <v>0</v>
      </c>
      <c r="HN197">
        <v>18.761900000000001</v>
      </c>
      <c r="HO197">
        <v>1207.6099999999999</v>
      </c>
      <c r="HP197">
        <v>22.619399999999999</v>
      </c>
      <c r="HQ197">
        <v>101.271</v>
      </c>
      <c r="HR197">
        <v>101.61</v>
      </c>
    </row>
    <row r="198" spans="1:226" x14ac:dyDescent="0.2">
      <c r="A198">
        <v>182</v>
      </c>
      <c r="B198">
        <v>1657481484.0999999</v>
      </c>
      <c r="C198">
        <v>2231.0999999046298</v>
      </c>
      <c r="D198" t="s">
        <v>724</v>
      </c>
      <c r="E198" t="s">
        <v>725</v>
      </c>
      <c r="F198">
        <v>5</v>
      </c>
      <c r="G198" t="s">
        <v>584</v>
      </c>
      <c r="H198" t="s">
        <v>354</v>
      </c>
      <c r="I198">
        <v>1657481481.5999999</v>
      </c>
      <c r="J198">
        <f t="shared" si="68"/>
        <v>3.0620946549888717E-3</v>
      </c>
      <c r="K198">
        <f t="shared" si="69"/>
        <v>3.0620946549888717</v>
      </c>
      <c r="L198">
        <f t="shared" si="70"/>
        <v>27.637475726232811</v>
      </c>
      <c r="M198">
        <f t="shared" si="71"/>
        <v>1142.9877777777799</v>
      </c>
      <c r="N198">
        <f t="shared" si="72"/>
        <v>655.83607851097668</v>
      </c>
      <c r="O198">
        <f t="shared" si="73"/>
        <v>48.115692936347983</v>
      </c>
      <c r="P198">
        <f t="shared" si="74"/>
        <v>83.85578461986664</v>
      </c>
      <c r="Q198">
        <f t="shared" si="75"/>
        <v>0.10181108058370124</v>
      </c>
      <c r="R198">
        <f t="shared" si="76"/>
        <v>2.4216825739593251</v>
      </c>
      <c r="S198">
        <f t="shared" si="77"/>
        <v>9.9491580853278749E-2</v>
      </c>
      <c r="T198">
        <f t="shared" si="78"/>
        <v>6.2386234574934939E-2</v>
      </c>
      <c r="U198">
        <f t="shared" si="79"/>
        <v>321.52493100000066</v>
      </c>
      <c r="V198">
        <f t="shared" si="80"/>
        <v>29.213102741578865</v>
      </c>
      <c r="W198">
        <f t="shared" si="81"/>
        <v>29.213102741578865</v>
      </c>
      <c r="X198">
        <f t="shared" si="82"/>
        <v>4.0716338735156601</v>
      </c>
      <c r="Y198">
        <f t="shared" si="83"/>
        <v>50.502157311343822</v>
      </c>
      <c r="Z198">
        <f t="shared" si="84"/>
        <v>1.9056172010416255</v>
      </c>
      <c r="AA198">
        <f t="shared" si="85"/>
        <v>3.7733382146302588</v>
      </c>
      <c r="AB198">
        <f t="shared" si="86"/>
        <v>2.1660166724740346</v>
      </c>
      <c r="AC198">
        <f t="shared" si="87"/>
        <v>-135.03837428500924</v>
      </c>
      <c r="AD198">
        <f t="shared" si="88"/>
        <v>-171.10064244961734</v>
      </c>
      <c r="AE198">
        <f t="shared" si="89"/>
        <v>-15.486723008504962</v>
      </c>
      <c r="AF198">
        <f t="shared" si="90"/>
        <v>-0.10080874313086952</v>
      </c>
      <c r="AG198">
        <f t="shared" si="91"/>
        <v>43.716368861197815</v>
      </c>
      <c r="AH198">
        <f t="shared" si="92"/>
        <v>2.7823928886674518</v>
      </c>
      <c r="AI198">
        <f t="shared" si="93"/>
        <v>27.637475726232811</v>
      </c>
      <c r="AJ198">
        <v>1226.66139058364</v>
      </c>
      <c r="AK198">
        <v>1180.09781818182</v>
      </c>
      <c r="AL198">
        <v>3.3198860316643999</v>
      </c>
      <c r="AM198">
        <v>64.966146581853195</v>
      </c>
      <c r="AN198">
        <f t="shared" si="94"/>
        <v>3.0620946549888717</v>
      </c>
      <c r="AO198">
        <v>22.7544190672415</v>
      </c>
      <c r="AP198">
        <v>26.069683030303</v>
      </c>
      <c r="AQ198">
        <v>5.7913966162165098E-2</v>
      </c>
      <c r="AR198">
        <v>77.491526414042994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38718.525546785386</v>
      </c>
      <c r="AX198">
        <f t="shared" si="98"/>
        <v>2000.05555555556</v>
      </c>
      <c r="AY198">
        <f t="shared" si="99"/>
        <v>1681.2467000000036</v>
      </c>
      <c r="AZ198">
        <f t="shared" si="100"/>
        <v>0.8405999999999999</v>
      </c>
      <c r="BA198">
        <f t="shared" si="101"/>
        <v>0.16075799999999998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1657481481.5999999</v>
      </c>
      <c r="BH198">
        <v>1142.9877777777799</v>
      </c>
      <c r="BI198">
        <v>1199.25444444444</v>
      </c>
      <c r="BJ198">
        <v>25.974322222222199</v>
      </c>
      <c r="BK198">
        <v>22.722711111111099</v>
      </c>
      <c r="BL198">
        <v>1130.8800000000001</v>
      </c>
      <c r="BM198">
        <v>25.553055555555598</v>
      </c>
      <c r="BN198">
        <v>500.082333333333</v>
      </c>
      <c r="BO198">
        <v>73.3149333333333</v>
      </c>
      <c r="BP198">
        <v>5.04921333333333E-2</v>
      </c>
      <c r="BQ198">
        <v>27.902566666666701</v>
      </c>
      <c r="BR198">
        <v>27.871677777777801</v>
      </c>
      <c r="BS198">
        <v>999.9</v>
      </c>
      <c r="BT198">
        <v>0</v>
      </c>
      <c r="BU198">
        <v>0</v>
      </c>
      <c r="BV198">
        <v>10018.333333333299</v>
      </c>
      <c r="BW198">
        <v>0</v>
      </c>
      <c r="BX198">
        <v>2431.73555555556</v>
      </c>
      <c r="BY198">
        <v>-56.266088888888902</v>
      </c>
      <c r="BZ198">
        <v>1173.4666666666701</v>
      </c>
      <c r="CA198">
        <v>1227.13666666667</v>
      </c>
      <c r="CB198">
        <v>3.2515877777777802</v>
      </c>
      <c r="CC198">
        <v>1199.25444444444</v>
      </c>
      <c r="CD198">
        <v>22.722711111111099</v>
      </c>
      <c r="CE198">
        <v>1.9043044444444399</v>
      </c>
      <c r="CF198">
        <v>1.66591555555556</v>
      </c>
      <c r="CG198">
        <v>16.670300000000001</v>
      </c>
      <c r="CH198">
        <v>14.5824</v>
      </c>
      <c r="CI198">
        <v>2000.05555555556</v>
      </c>
      <c r="CJ198">
        <v>0.97999899999999995</v>
      </c>
      <c r="CK198">
        <v>2.0000766666666701E-2</v>
      </c>
      <c r="CL198">
        <v>0</v>
      </c>
      <c r="CM198">
        <v>2.49441111111111</v>
      </c>
      <c r="CN198">
        <v>0</v>
      </c>
      <c r="CO198">
        <v>18216.777777777799</v>
      </c>
      <c r="CP198">
        <v>17300.622222222199</v>
      </c>
      <c r="CQ198">
        <v>45.832999999999998</v>
      </c>
      <c r="CR198">
        <v>47.625</v>
      </c>
      <c r="CS198">
        <v>45.936999999999998</v>
      </c>
      <c r="CT198">
        <v>45.561999999999998</v>
      </c>
      <c r="CU198">
        <v>44.895666666666699</v>
      </c>
      <c r="CV198">
        <v>1960.0544444444399</v>
      </c>
      <c r="CW198">
        <v>40.001111111111101</v>
      </c>
      <c r="CX198">
        <v>0</v>
      </c>
      <c r="CY198">
        <v>1657481458.9000001</v>
      </c>
      <c r="CZ198">
        <v>0</v>
      </c>
      <c r="DA198">
        <v>0</v>
      </c>
      <c r="DB198" t="s">
        <v>356</v>
      </c>
      <c r="DC198">
        <v>1657313570</v>
      </c>
      <c r="DD198">
        <v>1657313571.5</v>
      </c>
      <c r="DE198">
        <v>0</v>
      </c>
      <c r="DF198">
        <v>-0.183</v>
      </c>
      <c r="DG198">
        <v>-4.0000000000000001E-3</v>
      </c>
      <c r="DH198">
        <v>8.7509999999999994</v>
      </c>
      <c r="DI198">
        <v>0.37</v>
      </c>
      <c r="DJ198">
        <v>417</v>
      </c>
      <c r="DK198">
        <v>25</v>
      </c>
      <c r="DL198">
        <v>0.7</v>
      </c>
      <c r="DM198">
        <v>0.09</v>
      </c>
      <c r="DN198">
        <v>-56.084943902439001</v>
      </c>
      <c r="DO198">
        <v>-1.65504878048781</v>
      </c>
      <c r="DP198">
        <v>0.380009257299808</v>
      </c>
      <c r="DQ198">
        <v>0</v>
      </c>
      <c r="DR198">
        <v>3.0114299999999998</v>
      </c>
      <c r="DS198">
        <v>1.08384397212543</v>
      </c>
      <c r="DT198">
        <v>0.140169669799523</v>
      </c>
      <c r="DU198">
        <v>0</v>
      </c>
      <c r="DV198">
        <v>0</v>
      </c>
      <c r="DW198">
        <v>2</v>
      </c>
      <c r="DX198" t="s">
        <v>363</v>
      </c>
      <c r="DY198">
        <v>2.9662899999999999</v>
      </c>
      <c r="DZ198">
        <v>2.7039200000000001</v>
      </c>
      <c r="EA198">
        <v>0.14699300000000001</v>
      </c>
      <c r="EB198">
        <v>0.152396</v>
      </c>
      <c r="EC198">
        <v>8.8251800000000005E-2</v>
      </c>
      <c r="ED198">
        <v>8.0466700000000002E-2</v>
      </c>
      <c r="EE198">
        <v>32791.9</v>
      </c>
      <c r="EF198">
        <v>35506.699999999997</v>
      </c>
      <c r="EG198">
        <v>34881.199999999997</v>
      </c>
      <c r="EH198">
        <v>38040.699999999997</v>
      </c>
      <c r="EI198">
        <v>45202.1</v>
      </c>
      <c r="EJ198">
        <v>50560.6</v>
      </c>
      <c r="EK198">
        <v>54638.6</v>
      </c>
      <c r="EL198">
        <v>61064.7</v>
      </c>
      <c r="EM198">
        <v>1.8902000000000001</v>
      </c>
      <c r="EN198">
        <v>2.024</v>
      </c>
      <c r="EO198">
        <v>4.2617299999999997E-2</v>
      </c>
      <c r="EP198">
        <v>0</v>
      </c>
      <c r="EQ198">
        <v>27.211099999999998</v>
      </c>
      <c r="ER198">
        <v>999.9</v>
      </c>
      <c r="ES198">
        <v>38.920999999999999</v>
      </c>
      <c r="ET198">
        <v>39.64</v>
      </c>
      <c r="EU198">
        <v>38.607799999999997</v>
      </c>
      <c r="EV198">
        <v>52.779600000000002</v>
      </c>
      <c r="EW198">
        <v>37.087299999999999</v>
      </c>
      <c r="EX198">
        <v>2</v>
      </c>
      <c r="EY198">
        <v>0.57831299999999997</v>
      </c>
      <c r="EZ198">
        <v>4.5734899999999996</v>
      </c>
      <c r="FA198">
        <v>20.096299999999999</v>
      </c>
      <c r="FB198">
        <v>5.1981200000000003</v>
      </c>
      <c r="FC198">
        <v>12.0099</v>
      </c>
      <c r="FD198">
        <v>4.9736000000000002</v>
      </c>
      <c r="FE198">
        <v>3.294</v>
      </c>
      <c r="FF198">
        <v>9999</v>
      </c>
      <c r="FG198">
        <v>9999</v>
      </c>
      <c r="FH198">
        <v>9999</v>
      </c>
      <c r="FI198">
        <v>583.4</v>
      </c>
      <c r="FJ198">
        <v>1.8632500000000001</v>
      </c>
      <c r="FK198">
        <v>1.86798</v>
      </c>
      <c r="FL198">
        <v>1.86768</v>
      </c>
      <c r="FM198">
        <v>1.86893</v>
      </c>
      <c r="FN198">
        <v>1.8696600000000001</v>
      </c>
      <c r="FO198">
        <v>1.8656900000000001</v>
      </c>
      <c r="FP198">
        <v>1.86676</v>
      </c>
      <c r="FQ198">
        <v>1.8681300000000001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12.16</v>
      </c>
      <c r="GF198">
        <v>0.42670000000000002</v>
      </c>
      <c r="GG198">
        <v>4.1364293666523597</v>
      </c>
      <c r="GH198">
        <v>8.4522687725487305E-3</v>
      </c>
      <c r="GI198">
        <v>-1.6959636708711599E-6</v>
      </c>
      <c r="GJ198">
        <v>4.0157175029199598E-10</v>
      </c>
      <c r="GK198">
        <v>-9.3331712570041497E-2</v>
      </c>
      <c r="GL198">
        <v>-1.2380171323446701E-2</v>
      </c>
      <c r="GM198">
        <v>1.4613783029802699E-3</v>
      </c>
      <c r="GN198">
        <v>-7.38890925161513E-6</v>
      </c>
      <c r="GO198">
        <v>15</v>
      </c>
      <c r="GP198">
        <v>2141</v>
      </c>
      <c r="GQ198">
        <v>1</v>
      </c>
      <c r="GR198">
        <v>40</v>
      </c>
      <c r="GS198">
        <v>2798.6</v>
      </c>
      <c r="GT198">
        <v>2798.5</v>
      </c>
      <c r="GU198">
        <v>3.0810499999999998</v>
      </c>
      <c r="GV198">
        <v>2.66113</v>
      </c>
      <c r="GW198">
        <v>2.2485400000000002</v>
      </c>
      <c r="GX198">
        <v>2.7392599999999998</v>
      </c>
      <c r="GY198">
        <v>1.9958499999999999</v>
      </c>
      <c r="GZ198">
        <v>2.4035600000000001</v>
      </c>
      <c r="HA198">
        <v>43.0199</v>
      </c>
      <c r="HB198">
        <v>13.3002</v>
      </c>
      <c r="HC198">
        <v>18</v>
      </c>
      <c r="HD198">
        <v>499.51799999999997</v>
      </c>
      <c r="HE198">
        <v>591.41600000000005</v>
      </c>
      <c r="HF198">
        <v>18.6371</v>
      </c>
      <c r="HG198">
        <v>34.250399999999999</v>
      </c>
      <c r="HH198">
        <v>29.9941</v>
      </c>
      <c r="HI198">
        <v>34.048299999999998</v>
      </c>
      <c r="HJ198">
        <v>33.954799999999999</v>
      </c>
      <c r="HK198">
        <v>61.655700000000003</v>
      </c>
      <c r="HL198">
        <v>39.298499999999997</v>
      </c>
      <c r="HM198">
        <v>0</v>
      </c>
      <c r="HN198">
        <v>18.859400000000001</v>
      </c>
      <c r="HO198">
        <v>1227.74</v>
      </c>
      <c r="HP198">
        <v>22.3462</v>
      </c>
      <c r="HQ198">
        <v>101.274</v>
      </c>
      <c r="HR198">
        <v>101.61199999999999</v>
      </c>
    </row>
    <row r="199" spans="1:226" x14ac:dyDescent="0.2">
      <c r="A199">
        <v>183</v>
      </c>
      <c r="B199">
        <v>1657481489.0999999</v>
      </c>
      <c r="C199">
        <v>2236.0999999046298</v>
      </c>
      <c r="D199" t="s">
        <v>726</v>
      </c>
      <c r="E199" t="s">
        <v>727</v>
      </c>
      <c r="F199">
        <v>5</v>
      </c>
      <c r="G199" t="s">
        <v>584</v>
      </c>
      <c r="H199" t="s">
        <v>354</v>
      </c>
      <c r="I199">
        <v>1657481486.3</v>
      </c>
      <c r="J199">
        <f t="shared" si="68"/>
        <v>3.1525511332749041E-3</v>
      </c>
      <c r="K199">
        <f t="shared" si="69"/>
        <v>3.1525511332749039</v>
      </c>
      <c r="L199">
        <f t="shared" si="70"/>
        <v>27.173873807123492</v>
      </c>
      <c r="M199">
        <f t="shared" si="71"/>
        <v>1158.4280000000001</v>
      </c>
      <c r="N199">
        <f t="shared" si="72"/>
        <v>692.06060364043913</v>
      </c>
      <c r="O199">
        <f t="shared" si="73"/>
        <v>50.77315416192765</v>
      </c>
      <c r="P199">
        <f t="shared" si="74"/>
        <v>84.988284436505765</v>
      </c>
      <c r="Q199">
        <f t="shared" si="75"/>
        <v>0.10537331811472925</v>
      </c>
      <c r="R199">
        <f t="shared" si="76"/>
        <v>2.4154631340316297</v>
      </c>
      <c r="S199">
        <f t="shared" si="77"/>
        <v>0.10288456871146887</v>
      </c>
      <c r="T199">
        <f t="shared" si="78"/>
        <v>6.4521563930647341E-2</v>
      </c>
      <c r="U199">
        <f t="shared" si="79"/>
        <v>321.52030919999999</v>
      </c>
      <c r="V199">
        <f t="shared" si="80"/>
        <v>29.219835303794298</v>
      </c>
      <c r="W199">
        <f t="shared" si="81"/>
        <v>29.219835303794298</v>
      </c>
      <c r="X199">
        <f t="shared" si="82"/>
        <v>4.0732178802517502</v>
      </c>
      <c r="Y199">
        <f t="shared" si="83"/>
        <v>50.708689566137757</v>
      </c>
      <c r="Z199">
        <f t="shared" si="84"/>
        <v>1.9169633186857753</v>
      </c>
      <c r="AA199">
        <f t="shared" si="85"/>
        <v>3.7803448187820754</v>
      </c>
      <c r="AB199">
        <f t="shared" si="86"/>
        <v>2.1562545615659747</v>
      </c>
      <c r="AC199">
        <f t="shared" si="87"/>
        <v>-139.02750497742326</v>
      </c>
      <c r="AD199">
        <f t="shared" si="88"/>
        <v>-167.39643929863973</v>
      </c>
      <c r="AE199">
        <f t="shared" si="89"/>
        <v>-15.193368673178787</v>
      </c>
      <c r="AF199">
        <f t="shared" si="90"/>
        <v>-9.7003749241793003E-2</v>
      </c>
      <c r="AG199">
        <f t="shared" si="91"/>
        <v>43.910865725146856</v>
      </c>
      <c r="AH199">
        <f t="shared" si="92"/>
        <v>3.0939639803709511</v>
      </c>
      <c r="AI199">
        <f t="shared" si="93"/>
        <v>27.173873807123492</v>
      </c>
      <c r="AJ199">
        <v>1244.1781031518699</v>
      </c>
      <c r="AK199">
        <v>1197.5343030303</v>
      </c>
      <c r="AL199">
        <v>3.4892989618626702</v>
      </c>
      <c r="AM199">
        <v>64.966146581853195</v>
      </c>
      <c r="AN199">
        <f t="shared" si="94"/>
        <v>3.1525511332749039</v>
      </c>
      <c r="AO199">
        <v>22.549549997260399</v>
      </c>
      <c r="AP199">
        <v>26.136801818181802</v>
      </c>
      <c r="AQ199">
        <v>2.14517881721864E-2</v>
      </c>
      <c r="AR199">
        <v>77.491526414042994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38562.740067097322</v>
      </c>
      <c r="AX199">
        <f t="shared" si="98"/>
        <v>2000.027</v>
      </c>
      <c r="AY199">
        <f t="shared" si="99"/>
        <v>1681.2226799999999</v>
      </c>
      <c r="AZ199">
        <f t="shared" si="100"/>
        <v>0.84059999190010926</v>
      </c>
      <c r="BA199">
        <f t="shared" si="101"/>
        <v>0.16075798436721103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1657481486.3</v>
      </c>
      <c r="BH199">
        <v>1158.4280000000001</v>
      </c>
      <c r="BI199">
        <v>1215.4290000000001</v>
      </c>
      <c r="BJ199">
        <v>26.129059999999999</v>
      </c>
      <c r="BK199">
        <v>22.512869999999999</v>
      </c>
      <c r="BL199">
        <v>1146.2260000000001</v>
      </c>
      <c r="BM199">
        <v>25.70073</v>
      </c>
      <c r="BN199">
        <v>499.93860000000001</v>
      </c>
      <c r="BO199">
        <v>73.314310000000006</v>
      </c>
      <c r="BP199">
        <v>5.0874919999999997E-2</v>
      </c>
      <c r="BQ199">
        <v>27.934370000000001</v>
      </c>
      <c r="BR199">
        <v>27.918970000000002</v>
      </c>
      <c r="BS199">
        <v>999.9</v>
      </c>
      <c r="BT199">
        <v>0</v>
      </c>
      <c r="BU199">
        <v>0</v>
      </c>
      <c r="BV199">
        <v>9977.5</v>
      </c>
      <c r="BW199">
        <v>0</v>
      </c>
      <c r="BX199">
        <v>2433.9360000000001</v>
      </c>
      <c r="BY199">
        <v>-57.002000000000002</v>
      </c>
      <c r="BZ199">
        <v>1189.51</v>
      </c>
      <c r="CA199">
        <v>1243.423</v>
      </c>
      <c r="CB199">
        <v>3.6161979999999998</v>
      </c>
      <c r="CC199">
        <v>1215.4290000000001</v>
      </c>
      <c r="CD199">
        <v>22.512869999999999</v>
      </c>
      <c r="CE199">
        <v>1.9156359999999999</v>
      </c>
      <c r="CF199">
        <v>1.650515</v>
      </c>
      <c r="CG199">
        <v>16.763729999999999</v>
      </c>
      <c r="CH199">
        <v>14.438610000000001</v>
      </c>
      <c r="CI199">
        <v>2000.027</v>
      </c>
      <c r="CJ199">
        <v>0.97999919999999996</v>
      </c>
      <c r="CK199">
        <v>2.0000560000000001E-2</v>
      </c>
      <c r="CL199">
        <v>0</v>
      </c>
      <c r="CM199">
        <v>2.36958</v>
      </c>
      <c r="CN199">
        <v>0</v>
      </c>
      <c r="CO199">
        <v>18210.650000000001</v>
      </c>
      <c r="CP199">
        <v>17300.39</v>
      </c>
      <c r="CQ199">
        <v>45.843499999999999</v>
      </c>
      <c r="CR199">
        <v>47.6374</v>
      </c>
      <c r="CS199">
        <v>45.936999999999998</v>
      </c>
      <c r="CT199">
        <v>45.561999999999998</v>
      </c>
      <c r="CU199">
        <v>44.899799999999999</v>
      </c>
      <c r="CV199">
        <v>1960.027</v>
      </c>
      <c r="CW199">
        <v>40</v>
      </c>
      <c r="CX199">
        <v>0</v>
      </c>
      <c r="CY199">
        <v>1657481463.7</v>
      </c>
      <c r="CZ199">
        <v>0</v>
      </c>
      <c r="DA199">
        <v>0</v>
      </c>
      <c r="DB199" t="s">
        <v>356</v>
      </c>
      <c r="DC199">
        <v>1657313570</v>
      </c>
      <c r="DD199">
        <v>1657313571.5</v>
      </c>
      <c r="DE199">
        <v>0</v>
      </c>
      <c r="DF199">
        <v>-0.183</v>
      </c>
      <c r="DG199">
        <v>-4.0000000000000001E-3</v>
      </c>
      <c r="DH199">
        <v>8.7509999999999994</v>
      </c>
      <c r="DI199">
        <v>0.37</v>
      </c>
      <c r="DJ199">
        <v>417</v>
      </c>
      <c r="DK199">
        <v>25</v>
      </c>
      <c r="DL199">
        <v>0.7</v>
      </c>
      <c r="DM199">
        <v>0.09</v>
      </c>
      <c r="DN199">
        <v>-56.338574999999999</v>
      </c>
      <c r="DO199">
        <v>-3.4749410881800502</v>
      </c>
      <c r="DP199">
        <v>0.53384568030002899</v>
      </c>
      <c r="DQ199">
        <v>0</v>
      </c>
      <c r="DR199">
        <v>3.1641602500000001</v>
      </c>
      <c r="DS199">
        <v>2.7075817260787902</v>
      </c>
      <c r="DT199">
        <v>0.279847215221873</v>
      </c>
      <c r="DU199">
        <v>0</v>
      </c>
      <c r="DV199">
        <v>0</v>
      </c>
      <c r="DW199">
        <v>2</v>
      </c>
      <c r="DX199" t="s">
        <v>363</v>
      </c>
      <c r="DY199">
        <v>2.9662500000000001</v>
      </c>
      <c r="DZ199">
        <v>2.70452</v>
      </c>
      <c r="EA199">
        <v>0.14835200000000001</v>
      </c>
      <c r="EB199">
        <v>0.153754</v>
      </c>
      <c r="EC199">
        <v>8.8346099999999997E-2</v>
      </c>
      <c r="ED199">
        <v>7.9933699999999996E-2</v>
      </c>
      <c r="EE199">
        <v>32739.8</v>
      </c>
      <c r="EF199">
        <v>35450.1</v>
      </c>
      <c r="EG199">
        <v>34881.5</v>
      </c>
      <c r="EH199">
        <v>38041.199999999997</v>
      </c>
      <c r="EI199">
        <v>45198.400000000001</v>
      </c>
      <c r="EJ199">
        <v>50589.4</v>
      </c>
      <c r="EK199">
        <v>54639.6</v>
      </c>
      <c r="EL199">
        <v>61064.1</v>
      </c>
      <c r="EM199">
        <v>1.8904000000000001</v>
      </c>
      <c r="EN199">
        <v>2.0230000000000001</v>
      </c>
      <c r="EO199">
        <v>4.6491600000000001E-2</v>
      </c>
      <c r="EP199">
        <v>0</v>
      </c>
      <c r="EQ199">
        <v>27.206499999999998</v>
      </c>
      <c r="ER199">
        <v>999.9</v>
      </c>
      <c r="ES199">
        <v>38.920999999999999</v>
      </c>
      <c r="ET199">
        <v>39.65</v>
      </c>
      <c r="EU199">
        <v>38.624699999999997</v>
      </c>
      <c r="EV199">
        <v>53.509599999999999</v>
      </c>
      <c r="EW199">
        <v>37.1554</v>
      </c>
      <c r="EX199">
        <v>2</v>
      </c>
      <c r="EY199">
        <v>0.58170699999999997</v>
      </c>
      <c r="EZ199">
        <v>5.3491099999999996</v>
      </c>
      <c r="FA199">
        <v>20.074100000000001</v>
      </c>
      <c r="FB199">
        <v>5.1945300000000003</v>
      </c>
      <c r="FC199">
        <v>12.0099</v>
      </c>
      <c r="FD199">
        <v>4.9736000000000002</v>
      </c>
      <c r="FE199">
        <v>3.294</v>
      </c>
      <c r="FF199">
        <v>9999</v>
      </c>
      <c r="FG199">
        <v>9999</v>
      </c>
      <c r="FH199">
        <v>9999</v>
      </c>
      <c r="FI199">
        <v>583.4</v>
      </c>
      <c r="FJ199">
        <v>1.8632500000000001</v>
      </c>
      <c r="FK199">
        <v>1.86798</v>
      </c>
      <c r="FL199">
        <v>1.86768</v>
      </c>
      <c r="FM199">
        <v>1.8689</v>
      </c>
      <c r="FN199">
        <v>1.8696600000000001</v>
      </c>
      <c r="FO199">
        <v>1.8656900000000001</v>
      </c>
      <c r="FP199">
        <v>1.86673</v>
      </c>
      <c r="FQ199">
        <v>1.8681000000000001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12.26</v>
      </c>
      <c r="GF199">
        <v>0.42849999999999999</v>
      </c>
      <c r="GG199">
        <v>4.1364293666523597</v>
      </c>
      <c r="GH199">
        <v>8.4522687725487305E-3</v>
      </c>
      <c r="GI199">
        <v>-1.6959636708711599E-6</v>
      </c>
      <c r="GJ199">
        <v>4.0157175029199598E-10</v>
      </c>
      <c r="GK199">
        <v>-9.3331712570041497E-2</v>
      </c>
      <c r="GL199">
        <v>-1.2380171323446701E-2</v>
      </c>
      <c r="GM199">
        <v>1.4613783029802699E-3</v>
      </c>
      <c r="GN199">
        <v>-7.38890925161513E-6</v>
      </c>
      <c r="GO199">
        <v>15</v>
      </c>
      <c r="GP199">
        <v>2141</v>
      </c>
      <c r="GQ199">
        <v>1</v>
      </c>
      <c r="GR199">
        <v>40</v>
      </c>
      <c r="GS199">
        <v>2798.7</v>
      </c>
      <c r="GT199">
        <v>2798.6</v>
      </c>
      <c r="GU199">
        <v>3.1152299999999999</v>
      </c>
      <c r="GV199">
        <v>2.65991</v>
      </c>
      <c r="GW199">
        <v>2.2485400000000002</v>
      </c>
      <c r="GX199">
        <v>2.7392599999999998</v>
      </c>
      <c r="GY199">
        <v>1.9958499999999999</v>
      </c>
      <c r="GZ199">
        <v>2.4206500000000002</v>
      </c>
      <c r="HA199">
        <v>43.046900000000001</v>
      </c>
      <c r="HB199">
        <v>13.2827</v>
      </c>
      <c r="HC199">
        <v>18</v>
      </c>
      <c r="HD199">
        <v>499.75299999999999</v>
      </c>
      <c r="HE199">
        <v>590.726</v>
      </c>
      <c r="HF199">
        <v>18.942</v>
      </c>
      <c r="HG199">
        <v>34.265900000000002</v>
      </c>
      <c r="HH199">
        <v>29.9999</v>
      </c>
      <c r="HI199">
        <v>34.060600000000001</v>
      </c>
      <c r="HJ199">
        <v>33.963900000000002</v>
      </c>
      <c r="HK199">
        <v>62.336199999999998</v>
      </c>
      <c r="HL199">
        <v>39.935899999999997</v>
      </c>
      <c r="HM199">
        <v>0</v>
      </c>
      <c r="HN199">
        <v>18.931999999999999</v>
      </c>
      <c r="HO199">
        <v>1241.46</v>
      </c>
      <c r="HP199">
        <v>22.1631</v>
      </c>
      <c r="HQ199">
        <v>101.276</v>
      </c>
      <c r="HR199">
        <v>101.61199999999999</v>
      </c>
    </row>
    <row r="200" spans="1:226" x14ac:dyDescent="0.2">
      <c r="A200">
        <v>184</v>
      </c>
      <c r="B200">
        <v>1657481493.5999999</v>
      </c>
      <c r="C200">
        <v>2240.5999999046298</v>
      </c>
      <c r="D200" t="s">
        <v>728</v>
      </c>
      <c r="E200" t="s">
        <v>729</v>
      </c>
      <c r="F200">
        <v>5</v>
      </c>
      <c r="G200" t="s">
        <v>584</v>
      </c>
      <c r="H200" t="s">
        <v>354</v>
      </c>
      <c r="I200">
        <v>1657481490.75</v>
      </c>
      <c r="J200">
        <f t="shared" si="68"/>
        <v>3.0446183999232445E-3</v>
      </c>
      <c r="K200">
        <f t="shared" si="69"/>
        <v>3.0446183999232446</v>
      </c>
      <c r="L200">
        <f t="shared" si="70"/>
        <v>27.153691130151646</v>
      </c>
      <c r="M200">
        <f t="shared" si="71"/>
        <v>1173.461</v>
      </c>
      <c r="N200">
        <f t="shared" si="72"/>
        <v>688.27349549575877</v>
      </c>
      <c r="O200">
        <f t="shared" si="73"/>
        <v>50.495827424644311</v>
      </c>
      <c r="P200">
        <f t="shared" si="74"/>
        <v>86.092061561762804</v>
      </c>
      <c r="Q200">
        <f t="shared" si="75"/>
        <v>0.10085014489609843</v>
      </c>
      <c r="R200">
        <f t="shared" si="76"/>
        <v>2.4173716800230824</v>
      </c>
      <c r="S200">
        <f t="shared" si="77"/>
        <v>9.8569735285786067E-2</v>
      </c>
      <c r="T200">
        <f t="shared" si="78"/>
        <v>6.1806675567978489E-2</v>
      </c>
      <c r="U200">
        <f t="shared" si="79"/>
        <v>321.50961599999999</v>
      </c>
      <c r="V200">
        <f t="shared" si="80"/>
        <v>29.281201268359307</v>
      </c>
      <c r="W200">
        <f t="shared" si="81"/>
        <v>29.281201268359307</v>
      </c>
      <c r="X200">
        <f t="shared" si="82"/>
        <v>4.0876805712018802</v>
      </c>
      <c r="Y200">
        <f t="shared" si="83"/>
        <v>50.551642860301769</v>
      </c>
      <c r="Z200">
        <f t="shared" si="84"/>
        <v>1.9142499944845361</v>
      </c>
      <c r="AA200">
        <f t="shared" si="85"/>
        <v>3.7867216299468631</v>
      </c>
      <c r="AB200">
        <f t="shared" si="86"/>
        <v>2.1734305767173439</v>
      </c>
      <c r="AC200">
        <f t="shared" si="87"/>
        <v>-134.26767143661507</v>
      </c>
      <c r="AD200">
        <f t="shared" si="88"/>
        <v>-171.75984329908644</v>
      </c>
      <c r="AE200">
        <f t="shared" si="89"/>
        <v>-15.584093668121763</v>
      </c>
      <c r="AF200">
        <f t="shared" si="90"/>
        <v>-0.10199240382326025</v>
      </c>
      <c r="AG200">
        <f t="shared" si="91"/>
        <v>43.40588837954968</v>
      </c>
      <c r="AH200">
        <f t="shared" si="92"/>
        <v>3.2091864326554207</v>
      </c>
      <c r="AI200">
        <f t="shared" si="93"/>
        <v>27.153691130151646</v>
      </c>
      <c r="AJ200">
        <v>1259.0198771688199</v>
      </c>
      <c r="AK200">
        <v>1212.82618181818</v>
      </c>
      <c r="AL200">
        <v>3.37876332636265</v>
      </c>
      <c r="AM200">
        <v>64.966146581853195</v>
      </c>
      <c r="AN200">
        <f t="shared" si="94"/>
        <v>3.0446183999232446</v>
      </c>
      <c r="AO200">
        <v>22.367684425440299</v>
      </c>
      <c r="AP200">
        <v>26.023724242424201</v>
      </c>
      <c r="AQ200">
        <v>-2.13576300063936E-2</v>
      </c>
      <c r="AR200">
        <v>77.491526414042994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38605.577423444149</v>
      </c>
      <c r="AX200">
        <f t="shared" si="98"/>
        <v>1999.96</v>
      </c>
      <c r="AY200">
        <f t="shared" si="99"/>
        <v>1681.1663999999998</v>
      </c>
      <c r="AZ200">
        <f t="shared" si="100"/>
        <v>0.84060001200023993</v>
      </c>
      <c r="BA200">
        <f t="shared" si="101"/>
        <v>0.1607580231604632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1657481490.75</v>
      </c>
      <c r="BH200">
        <v>1173.461</v>
      </c>
      <c r="BI200">
        <v>1230.077</v>
      </c>
      <c r="BJ200">
        <v>26.091809999999999</v>
      </c>
      <c r="BK200">
        <v>22.340610000000002</v>
      </c>
      <c r="BL200">
        <v>1161.1690000000001</v>
      </c>
      <c r="BM200">
        <v>25.665179999999999</v>
      </c>
      <c r="BN200">
        <v>499.91250000000002</v>
      </c>
      <c r="BO200">
        <v>73.314670000000007</v>
      </c>
      <c r="BP200">
        <v>5.1263389999999999E-2</v>
      </c>
      <c r="BQ200">
        <v>27.963270000000001</v>
      </c>
      <c r="BR200">
        <v>27.97015</v>
      </c>
      <c r="BS200">
        <v>999.9</v>
      </c>
      <c r="BT200">
        <v>0</v>
      </c>
      <c r="BU200">
        <v>0</v>
      </c>
      <c r="BV200">
        <v>9990</v>
      </c>
      <c r="BW200">
        <v>0</v>
      </c>
      <c r="BX200">
        <v>2436.0940000000001</v>
      </c>
      <c r="BY200">
        <v>-56.616109999999999</v>
      </c>
      <c r="BZ200">
        <v>1204.9010000000001</v>
      </c>
      <c r="CA200">
        <v>1258.1869999999999</v>
      </c>
      <c r="CB200">
        <v>3.7512159999999999</v>
      </c>
      <c r="CC200">
        <v>1230.077</v>
      </c>
      <c r="CD200">
        <v>22.340610000000002</v>
      </c>
      <c r="CE200">
        <v>1.912914</v>
      </c>
      <c r="CF200">
        <v>1.637893</v>
      </c>
      <c r="CG200">
        <v>16.741309999999999</v>
      </c>
      <c r="CH200">
        <v>14.31995</v>
      </c>
      <c r="CI200">
        <v>1999.96</v>
      </c>
      <c r="CJ200">
        <v>0.97999860000000005</v>
      </c>
      <c r="CK200">
        <v>2.000118E-2</v>
      </c>
      <c r="CL200">
        <v>0</v>
      </c>
      <c r="CM200">
        <v>2.3825799999999999</v>
      </c>
      <c r="CN200">
        <v>0</v>
      </c>
      <c r="CO200">
        <v>18209.009999999998</v>
      </c>
      <c r="CP200">
        <v>17299.8</v>
      </c>
      <c r="CQ200">
        <v>45.856099999999998</v>
      </c>
      <c r="CR200">
        <v>47.6312</v>
      </c>
      <c r="CS200">
        <v>45.936999999999998</v>
      </c>
      <c r="CT200">
        <v>45.561999999999998</v>
      </c>
      <c r="CU200">
        <v>44.8812</v>
      </c>
      <c r="CV200">
        <v>1959.96</v>
      </c>
      <c r="CW200">
        <v>40</v>
      </c>
      <c r="CX200">
        <v>0</v>
      </c>
      <c r="CY200">
        <v>1657481467.9000001</v>
      </c>
      <c r="CZ200">
        <v>0</v>
      </c>
      <c r="DA200">
        <v>0</v>
      </c>
      <c r="DB200" t="s">
        <v>356</v>
      </c>
      <c r="DC200">
        <v>1657313570</v>
      </c>
      <c r="DD200">
        <v>1657313571.5</v>
      </c>
      <c r="DE200">
        <v>0</v>
      </c>
      <c r="DF200">
        <v>-0.183</v>
      </c>
      <c r="DG200">
        <v>-4.0000000000000001E-3</v>
      </c>
      <c r="DH200">
        <v>8.7509999999999994</v>
      </c>
      <c r="DI200">
        <v>0.37</v>
      </c>
      <c r="DJ200">
        <v>417</v>
      </c>
      <c r="DK200">
        <v>25</v>
      </c>
      <c r="DL200">
        <v>0.7</v>
      </c>
      <c r="DM200">
        <v>0.09</v>
      </c>
      <c r="DN200">
        <v>-56.492004878048803</v>
      </c>
      <c r="DO200">
        <v>-2.6960801393727598</v>
      </c>
      <c r="DP200">
        <v>0.50863908904353194</v>
      </c>
      <c r="DQ200">
        <v>0</v>
      </c>
      <c r="DR200">
        <v>3.3402634146341499</v>
      </c>
      <c r="DS200">
        <v>3.2828080139372799</v>
      </c>
      <c r="DT200">
        <v>0.33037241339839801</v>
      </c>
      <c r="DU200">
        <v>0</v>
      </c>
      <c r="DV200">
        <v>0</v>
      </c>
      <c r="DW200">
        <v>2</v>
      </c>
      <c r="DX200" t="s">
        <v>363</v>
      </c>
      <c r="DY200">
        <v>2.9655300000000002</v>
      </c>
      <c r="DZ200">
        <v>2.7048299999999998</v>
      </c>
      <c r="EA200">
        <v>0.14954300000000001</v>
      </c>
      <c r="EB200">
        <v>0.15484000000000001</v>
      </c>
      <c r="EC200">
        <v>8.8048899999999999E-2</v>
      </c>
      <c r="ED200">
        <v>7.9450099999999996E-2</v>
      </c>
      <c r="EE200">
        <v>32693</v>
      </c>
      <c r="EF200">
        <v>35403.5</v>
      </c>
      <c r="EG200">
        <v>34880.5</v>
      </c>
      <c r="EH200">
        <v>38040.199999999997</v>
      </c>
      <c r="EI200">
        <v>45212.4</v>
      </c>
      <c r="EJ200">
        <v>50615.6</v>
      </c>
      <c r="EK200">
        <v>54638.8</v>
      </c>
      <c r="EL200">
        <v>61063.5</v>
      </c>
      <c r="EM200">
        <v>1.8892</v>
      </c>
      <c r="EN200">
        <v>2.0234000000000001</v>
      </c>
      <c r="EO200">
        <v>4.8160599999999998E-2</v>
      </c>
      <c r="EP200">
        <v>0</v>
      </c>
      <c r="EQ200">
        <v>27.206499999999998</v>
      </c>
      <c r="ER200">
        <v>999.9</v>
      </c>
      <c r="ES200">
        <v>38.920999999999999</v>
      </c>
      <c r="ET200">
        <v>39.68</v>
      </c>
      <c r="EU200">
        <v>38.688699999999997</v>
      </c>
      <c r="EV200">
        <v>53.529600000000002</v>
      </c>
      <c r="EW200">
        <v>37.1755</v>
      </c>
      <c r="EX200">
        <v>2</v>
      </c>
      <c r="EY200">
        <v>0.58739799999999998</v>
      </c>
      <c r="EZ200">
        <v>6.1421099999999997</v>
      </c>
      <c r="FA200">
        <v>20.045000000000002</v>
      </c>
      <c r="FB200">
        <v>5.1909299999999998</v>
      </c>
      <c r="FC200">
        <v>12.0099</v>
      </c>
      <c r="FD200">
        <v>4.9728000000000003</v>
      </c>
      <c r="FE200">
        <v>3.2936000000000001</v>
      </c>
      <c r="FF200">
        <v>9999</v>
      </c>
      <c r="FG200">
        <v>9999</v>
      </c>
      <c r="FH200">
        <v>9999</v>
      </c>
      <c r="FI200">
        <v>583.4</v>
      </c>
      <c r="FJ200">
        <v>1.8632200000000001</v>
      </c>
      <c r="FK200">
        <v>1.86792</v>
      </c>
      <c r="FL200">
        <v>1.86768</v>
      </c>
      <c r="FM200">
        <v>1.8689</v>
      </c>
      <c r="FN200">
        <v>1.86957</v>
      </c>
      <c r="FO200">
        <v>1.8656900000000001</v>
      </c>
      <c r="FP200">
        <v>1.86673</v>
      </c>
      <c r="FQ200">
        <v>1.8680099999999999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12.35</v>
      </c>
      <c r="GF200">
        <v>0.42280000000000001</v>
      </c>
      <c r="GG200">
        <v>4.1364293666523597</v>
      </c>
      <c r="GH200">
        <v>8.4522687725487305E-3</v>
      </c>
      <c r="GI200">
        <v>-1.6959636708711599E-6</v>
      </c>
      <c r="GJ200">
        <v>4.0157175029199598E-10</v>
      </c>
      <c r="GK200">
        <v>-9.3331712570041497E-2</v>
      </c>
      <c r="GL200">
        <v>-1.2380171323446701E-2</v>
      </c>
      <c r="GM200">
        <v>1.4613783029802699E-3</v>
      </c>
      <c r="GN200">
        <v>-7.38890925161513E-6</v>
      </c>
      <c r="GO200">
        <v>15</v>
      </c>
      <c r="GP200">
        <v>2141</v>
      </c>
      <c r="GQ200">
        <v>1</v>
      </c>
      <c r="GR200">
        <v>40</v>
      </c>
      <c r="GS200">
        <v>2798.7</v>
      </c>
      <c r="GT200">
        <v>2798.7</v>
      </c>
      <c r="GU200">
        <v>3.1408700000000001</v>
      </c>
      <c r="GV200">
        <v>2.66113</v>
      </c>
      <c r="GW200">
        <v>2.2485400000000002</v>
      </c>
      <c r="GX200">
        <v>2.7392599999999998</v>
      </c>
      <c r="GY200">
        <v>1.9958499999999999</v>
      </c>
      <c r="GZ200">
        <v>2.4291999999999998</v>
      </c>
      <c r="HA200">
        <v>43.046900000000001</v>
      </c>
      <c r="HB200">
        <v>13.256399999999999</v>
      </c>
      <c r="HC200">
        <v>18</v>
      </c>
      <c r="HD200">
        <v>498.99299999999999</v>
      </c>
      <c r="HE200">
        <v>591.12300000000005</v>
      </c>
      <c r="HF200">
        <v>19.0623</v>
      </c>
      <c r="HG200">
        <v>34.277700000000003</v>
      </c>
      <c r="HH200">
        <v>30.003900000000002</v>
      </c>
      <c r="HI200">
        <v>34.069200000000002</v>
      </c>
      <c r="HJ200">
        <v>33.972999999999999</v>
      </c>
      <c r="HK200">
        <v>62.913800000000002</v>
      </c>
      <c r="HL200">
        <v>40.238199999999999</v>
      </c>
      <c r="HM200">
        <v>0</v>
      </c>
      <c r="HN200">
        <v>18.9575</v>
      </c>
      <c r="HO200">
        <v>1255.05</v>
      </c>
      <c r="HP200">
        <v>22.242100000000001</v>
      </c>
      <c r="HQ200">
        <v>101.274</v>
      </c>
      <c r="HR200">
        <v>101.61</v>
      </c>
    </row>
    <row r="201" spans="1:226" x14ac:dyDescent="0.2">
      <c r="A201">
        <v>185</v>
      </c>
      <c r="B201">
        <v>1657481499.0999999</v>
      </c>
      <c r="C201">
        <v>2246.0999999046298</v>
      </c>
      <c r="D201" t="s">
        <v>730</v>
      </c>
      <c r="E201" t="s">
        <v>731</v>
      </c>
      <c r="F201">
        <v>5</v>
      </c>
      <c r="G201" t="s">
        <v>584</v>
      </c>
      <c r="H201" t="s">
        <v>354</v>
      </c>
      <c r="I201">
        <v>1657481496.3499999</v>
      </c>
      <c r="J201">
        <f t="shared" si="68"/>
        <v>2.8666818204598717E-3</v>
      </c>
      <c r="K201">
        <f t="shared" si="69"/>
        <v>2.8666818204598719</v>
      </c>
      <c r="L201">
        <f t="shared" si="70"/>
        <v>26.991159288059031</v>
      </c>
      <c r="M201">
        <f t="shared" si="71"/>
        <v>1192.059</v>
      </c>
      <c r="N201">
        <f t="shared" si="72"/>
        <v>673.96848759733211</v>
      </c>
      <c r="O201">
        <f t="shared" si="73"/>
        <v>49.446659279476549</v>
      </c>
      <c r="P201">
        <f t="shared" si="74"/>
        <v>87.457108601863439</v>
      </c>
      <c r="Q201">
        <f t="shared" si="75"/>
        <v>9.3294290918122386E-2</v>
      </c>
      <c r="R201">
        <f t="shared" si="76"/>
        <v>2.4189001239707242</v>
      </c>
      <c r="S201">
        <f t="shared" si="77"/>
        <v>9.1340423370884258E-2</v>
      </c>
      <c r="T201">
        <f t="shared" si="78"/>
        <v>5.7259903656736243E-2</v>
      </c>
      <c r="U201">
        <f t="shared" si="79"/>
        <v>321.50817959999995</v>
      </c>
      <c r="V201">
        <f t="shared" si="80"/>
        <v>29.361118686495065</v>
      </c>
      <c r="W201">
        <f t="shared" si="81"/>
        <v>29.361118686495065</v>
      </c>
      <c r="X201">
        <f t="shared" si="82"/>
        <v>4.1065825628639203</v>
      </c>
      <c r="Y201">
        <f t="shared" si="83"/>
        <v>50.054226618499065</v>
      </c>
      <c r="Z201">
        <f t="shared" si="84"/>
        <v>1.8982366896153595</v>
      </c>
      <c r="AA201">
        <f t="shared" si="85"/>
        <v>3.7923604415731962</v>
      </c>
      <c r="AB201">
        <f t="shared" si="86"/>
        <v>2.208345873248561</v>
      </c>
      <c r="AC201">
        <f t="shared" si="87"/>
        <v>-126.42066828228035</v>
      </c>
      <c r="AD201">
        <f t="shared" si="88"/>
        <v>-178.96228732351</v>
      </c>
      <c r="AE201">
        <f t="shared" si="89"/>
        <v>-16.23584164107487</v>
      </c>
      <c r="AF201">
        <f t="shared" si="90"/>
        <v>-0.11061764686530751</v>
      </c>
      <c r="AG201">
        <f t="shared" si="91"/>
        <v>43.522582144440072</v>
      </c>
      <c r="AH201">
        <f t="shared" si="92"/>
        <v>3.1602853303065941</v>
      </c>
      <c r="AI201">
        <f t="shared" si="93"/>
        <v>26.991159288059031</v>
      </c>
      <c r="AJ201">
        <v>1277.5621315876499</v>
      </c>
      <c r="AK201">
        <v>1231.41763636364</v>
      </c>
      <c r="AL201">
        <v>3.422264240743</v>
      </c>
      <c r="AM201">
        <v>64.966146581853195</v>
      </c>
      <c r="AN201">
        <f t="shared" si="94"/>
        <v>2.8666818204598719</v>
      </c>
      <c r="AO201">
        <v>22.179173897592499</v>
      </c>
      <c r="AP201">
        <v>25.7661375757576</v>
      </c>
      <c r="AQ201">
        <v>-5.19197938999044E-2</v>
      </c>
      <c r="AR201">
        <v>77.491526414042994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38639.58046156104</v>
      </c>
      <c r="AX201">
        <f t="shared" si="98"/>
        <v>1999.951</v>
      </c>
      <c r="AY201">
        <f t="shared" si="99"/>
        <v>1681.1588399999998</v>
      </c>
      <c r="AZ201">
        <f t="shared" si="100"/>
        <v>0.84060001470036005</v>
      </c>
      <c r="BA201">
        <f t="shared" si="101"/>
        <v>0.16075802837169509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1657481496.3499999</v>
      </c>
      <c r="BH201">
        <v>1192.059</v>
      </c>
      <c r="BI201">
        <v>1248.806</v>
      </c>
      <c r="BJ201">
        <v>25.873370000000001</v>
      </c>
      <c r="BK201">
        <v>22.179200000000002</v>
      </c>
      <c r="BL201">
        <v>1179.653</v>
      </c>
      <c r="BM201">
        <v>25.45674</v>
      </c>
      <c r="BN201">
        <v>500.00700000000001</v>
      </c>
      <c r="BO201">
        <v>73.315070000000006</v>
      </c>
      <c r="BP201">
        <v>5.1356159999999998E-2</v>
      </c>
      <c r="BQ201">
        <v>27.988790000000002</v>
      </c>
      <c r="BR201">
        <v>28.028549999999999</v>
      </c>
      <c r="BS201">
        <v>999.9</v>
      </c>
      <c r="BT201">
        <v>0</v>
      </c>
      <c r="BU201">
        <v>0</v>
      </c>
      <c r="BV201">
        <v>10000</v>
      </c>
      <c r="BW201">
        <v>0</v>
      </c>
      <c r="BX201">
        <v>2437.9119999999998</v>
      </c>
      <c r="BY201">
        <v>-56.744889999999998</v>
      </c>
      <c r="BZ201">
        <v>1223.721</v>
      </c>
      <c r="CA201">
        <v>1277.1300000000001</v>
      </c>
      <c r="CB201">
        <v>3.6941899999999999</v>
      </c>
      <c r="CC201">
        <v>1248.806</v>
      </c>
      <c r="CD201">
        <v>22.179200000000002</v>
      </c>
      <c r="CE201">
        <v>1.896909</v>
      </c>
      <c r="CF201">
        <v>1.6260669999999999</v>
      </c>
      <c r="CG201">
        <v>16.609030000000001</v>
      </c>
      <c r="CH201">
        <v>14.208080000000001</v>
      </c>
      <c r="CI201">
        <v>1999.951</v>
      </c>
      <c r="CJ201">
        <v>0.97999860000000005</v>
      </c>
      <c r="CK201">
        <v>2.000118E-2</v>
      </c>
      <c r="CL201">
        <v>0</v>
      </c>
      <c r="CM201">
        <v>2.3545799999999999</v>
      </c>
      <c r="CN201">
        <v>0</v>
      </c>
      <c r="CO201">
        <v>18203.84</v>
      </c>
      <c r="CP201">
        <v>17299.72</v>
      </c>
      <c r="CQ201">
        <v>45.875</v>
      </c>
      <c r="CR201">
        <v>47.655999999999999</v>
      </c>
      <c r="CS201">
        <v>45.936999999999998</v>
      </c>
      <c r="CT201">
        <v>45.561999999999998</v>
      </c>
      <c r="CU201">
        <v>44.905999999999999</v>
      </c>
      <c r="CV201">
        <v>1959.951</v>
      </c>
      <c r="CW201">
        <v>40</v>
      </c>
      <c r="CX201">
        <v>0</v>
      </c>
      <c r="CY201">
        <v>1657481473.3</v>
      </c>
      <c r="CZ201">
        <v>0</v>
      </c>
      <c r="DA201">
        <v>0</v>
      </c>
      <c r="DB201" t="s">
        <v>356</v>
      </c>
      <c r="DC201">
        <v>1657313570</v>
      </c>
      <c r="DD201">
        <v>1657313571.5</v>
      </c>
      <c r="DE201">
        <v>0</v>
      </c>
      <c r="DF201">
        <v>-0.183</v>
      </c>
      <c r="DG201">
        <v>-4.0000000000000001E-3</v>
      </c>
      <c r="DH201">
        <v>8.7509999999999994</v>
      </c>
      <c r="DI201">
        <v>0.37</v>
      </c>
      <c r="DJ201">
        <v>417</v>
      </c>
      <c r="DK201">
        <v>25</v>
      </c>
      <c r="DL201">
        <v>0.7</v>
      </c>
      <c r="DM201">
        <v>0.09</v>
      </c>
      <c r="DN201">
        <v>-56.662736585365899</v>
      </c>
      <c r="DO201">
        <v>-0.88113658536585604</v>
      </c>
      <c r="DP201">
        <v>0.45492261028051501</v>
      </c>
      <c r="DQ201">
        <v>0</v>
      </c>
      <c r="DR201">
        <v>3.56588317073171</v>
      </c>
      <c r="DS201">
        <v>1.8920864111498199</v>
      </c>
      <c r="DT201">
        <v>0.231306654796962</v>
      </c>
      <c r="DU201">
        <v>0</v>
      </c>
      <c r="DV201">
        <v>0</v>
      </c>
      <c r="DW201">
        <v>2</v>
      </c>
      <c r="DX201" t="s">
        <v>363</v>
      </c>
      <c r="DY201">
        <v>2.9659800000000001</v>
      </c>
      <c r="DZ201">
        <v>2.7057199999999999</v>
      </c>
      <c r="EA201">
        <v>0.15102399999999999</v>
      </c>
      <c r="EB201">
        <v>0.15634799999999999</v>
      </c>
      <c r="EC201">
        <v>8.7427099999999994E-2</v>
      </c>
      <c r="ED201">
        <v>7.9466700000000001E-2</v>
      </c>
      <c r="EE201">
        <v>32634</v>
      </c>
      <c r="EF201">
        <v>35338.800000000003</v>
      </c>
      <c r="EG201">
        <v>34878.6</v>
      </c>
      <c r="EH201">
        <v>38038.699999999997</v>
      </c>
      <c r="EI201">
        <v>45240.7</v>
      </c>
      <c r="EJ201">
        <v>50612.5</v>
      </c>
      <c r="EK201">
        <v>54635.7</v>
      </c>
      <c r="EL201">
        <v>61060.800000000003</v>
      </c>
      <c r="EM201">
        <v>1.889</v>
      </c>
      <c r="EN201">
        <v>2.0232000000000001</v>
      </c>
      <c r="EO201">
        <v>5.2601099999999998E-2</v>
      </c>
      <c r="EP201">
        <v>0</v>
      </c>
      <c r="EQ201">
        <v>27.2042</v>
      </c>
      <c r="ER201">
        <v>999.9</v>
      </c>
      <c r="ES201">
        <v>38.920999999999999</v>
      </c>
      <c r="ET201">
        <v>39.68</v>
      </c>
      <c r="EU201">
        <v>38.688299999999998</v>
      </c>
      <c r="EV201">
        <v>53.2896</v>
      </c>
      <c r="EW201">
        <v>37.147399999999998</v>
      </c>
      <c r="EX201">
        <v>2</v>
      </c>
      <c r="EY201">
        <v>0.59451200000000004</v>
      </c>
      <c r="EZ201">
        <v>7.1676700000000002</v>
      </c>
      <c r="FA201">
        <v>20.0044</v>
      </c>
      <c r="FB201">
        <v>5.1945300000000003</v>
      </c>
      <c r="FC201">
        <v>12.0099</v>
      </c>
      <c r="FD201">
        <v>4.9744000000000002</v>
      </c>
      <c r="FE201">
        <v>3.294</v>
      </c>
      <c r="FF201">
        <v>9999</v>
      </c>
      <c r="FG201">
        <v>9999</v>
      </c>
      <c r="FH201">
        <v>9999</v>
      </c>
      <c r="FI201">
        <v>583.4</v>
      </c>
      <c r="FJ201">
        <v>1.86313</v>
      </c>
      <c r="FK201">
        <v>1.8678600000000001</v>
      </c>
      <c r="FL201">
        <v>1.86768</v>
      </c>
      <c r="FM201">
        <v>1.86887</v>
      </c>
      <c r="FN201">
        <v>1.8695999999999999</v>
      </c>
      <c r="FO201">
        <v>1.8656600000000001</v>
      </c>
      <c r="FP201">
        <v>1.8666100000000001</v>
      </c>
      <c r="FQ201">
        <v>1.86798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12.46</v>
      </c>
      <c r="GF201">
        <v>0.41070000000000001</v>
      </c>
      <c r="GG201">
        <v>4.1364293666523597</v>
      </c>
      <c r="GH201">
        <v>8.4522687725487305E-3</v>
      </c>
      <c r="GI201">
        <v>-1.6959636708711599E-6</v>
      </c>
      <c r="GJ201">
        <v>4.0157175029199598E-10</v>
      </c>
      <c r="GK201">
        <v>-9.3331712570041497E-2</v>
      </c>
      <c r="GL201">
        <v>-1.2380171323446701E-2</v>
      </c>
      <c r="GM201">
        <v>1.4613783029802699E-3</v>
      </c>
      <c r="GN201">
        <v>-7.38890925161513E-6</v>
      </c>
      <c r="GO201">
        <v>15</v>
      </c>
      <c r="GP201">
        <v>2141</v>
      </c>
      <c r="GQ201">
        <v>1</v>
      </c>
      <c r="GR201">
        <v>40</v>
      </c>
      <c r="GS201">
        <v>2798.8</v>
      </c>
      <c r="GT201">
        <v>2798.8</v>
      </c>
      <c r="GU201">
        <v>3.1787100000000001</v>
      </c>
      <c r="GV201">
        <v>2.66357</v>
      </c>
      <c r="GW201">
        <v>2.2485400000000002</v>
      </c>
      <c r="GX201">
        <v>2.7392599999999998</v>
      </c>
      <c r="GY201">
        <v>1.9958499999999999</v>
      </c>
      <c r="GZ201">
        <v>2.4255399999999998</v>
      </c>
      <c r="HA201">
        <v>43.073900000000002</v>
      </c>
      <c r="HB201">
        <v>13.221399999999999</v>
      </c>
      <c r="HC201">
        <v>18</v>
      </c>
      <c r="HD201">
        <v>498.93799999999999</v>
      </c>
      <c r="HE201">
        <v>591.08299999999997</v>
      </c>
      <c r="HF201">
        <v>19.058299999999999</v>
      </c>
      <c r="HG201">
        <v>34.290700000000001</v>
      </c>
      <c r="HH201">
        <v>30.005700000000001</v>
      </c>
      <c r="HI201">
        <v>34.079000000000001</v>
      </c>
      <c r="HJ201">
        <v>33.985199999999999</v>
      </c>
      <c r="HK201">
        <v>63.610599999999998</v>
      </c>
      <c r="HL201">
        <v>39.9452</v>
      </c>
      <c r="HM201">
        <v>0</v>
      </c>
      <c r="HN201">
        <v>18.892299999999999</v>
      </c>
      <c r="HO201">
        <v>1275.22</v>
      </c>
      <c r="HP201">
        <v>22.3642</v>
      </c>
      <c r="HQ201">
        <v>101.268</v>
      </c>
      <c r="HR201">
        <v>101.60599999999999</v>
      </c>
    </row>
    <row r="202" spans="1:226" x14ac:dyDescent="0.2">
      <c r="A202">
        <v>186</v>
      </c>
      <c r="B202">
        <v>1657481504.0999999</v>
      </c>
      <c r="C202">
        <v>2251.0999999046298</v>
      </c>
      <c r="D202" t="s">
        <v>732</v>
      </c>
      <c r="E202" t="s">
        <v>733</v>
      </c>
      <c r="F202">
        <v>5</v>
      </c>
      <c r="G202" t="s">
        <v>584</v>
      </c>
      <c r="H202" t="s">
        <v>354</v>
      </c>
      <c r="I202">
        <v>1657481501.5999999</v>
      </c>
      <c r="J202">
        <f t="shared" si="68"/>
        <v>2.7047706201049847E-3</v>
      </c>
      <c r="K202">
        <f t="shared" si="69"/>
        <v>2.7047706201049846</v>
      </c>
      <c r="L202">
        <f t="shared" si="70"/>
        <v>27.374979995292385</v>
      </c>
      <c r="M202">
        <f t="shared" si="71"/>
        <v>1209.8044444444399</v>
      </c>
      <c r="N202">
        <f t="shared" si="72"/>
        <v>648.04038472516754</v>
      </c>
      <c r="O202">
        <f t="shared" si="73"/>
        <v>47.544675514888233</v>
      </c>
      <c r="P202">
        <f t="shared" si="74"/>
        <v>88.759529657977311</v>
      </c>
      <c r="Q202">
        <f t="shared" si="75"/>
        <v>8.6573190427461422E-2</v>
      </c>
      <c r="R202">
        <f t="shared" si="76"/>
        <v>2.4169653441869756</v>
      </c>
      <c r="S202">
        <f t="shared" si="77"/>
        <v>8.4886642169877791E-2</v>
      </c>
      <c r="T202">
        <f t="shared" si="78"/>
        <v>5.3202944427512659E-2</v>
      </c>
      <c r="U202">
        <f t="shared" si="79"/>
        <v>321.51269500000012</v>
      </c>
      <c r="V202">
        <f t="shared" si="80"/>
        <v>29.431321736291405</v>
      </c>
      <c r="W202">
        <f t="shared" si="81"/>
        <v>29.431321736291405</v>
      </c>
      <c r="X202">
        <f t="shared" si="82"/>
        <v>4.1232497450038972</v>
      </c>
      <c r="Y202">
        <f t="shared" si="83"/>
        <v>49.550280678454058</v>
      </c>
      <c r="Z202">
        <f t="shared" si="84"/>
        <v>1.8811991561209012</v>
      </c>
      <c r="AA202">
        <f t="shared" si="85"/>
        <v>3.7965459132886457</v>
      </c>
      <c r="AB202">
        <f t="shared" si="86"/>
        <v>2.242050588882996</v>
      </c>
      <c r="AC202">
        <f t="shared" si="87"/>
        <v>-119.28038434662983</v>
      </c>
      <c r="AD202">
        <f t="shared" si="88"/>
        <v>-185.5013554686347</v>
      </c>
      <c r="AE202">
        <f t="shared" si="89"/>
        <v>-16.850022998489131</v>
      </c>
      <c r="AF202">
        <f t="shared" si="90"/>
        <v>-0.11906781375353148</v>
      </c>
      <c r="AG202">
        <f t="shared" si="91"/>
        <v>43.655262061702508</v>
      </c>
      <c r="AH202">
        <f t="shared" si="92"/>
        <v>2.8934120690053811</v>
      </c>
      <c r="AI202">
        <f t="shared" si="93"/>
        <v>27.374979995292385</v>
      </c>
      <c r="AJ202">
        <v>1294.6994066377899</v>
      </c>
      <c r="AK202">
        <v>1248.3420000000001</v>
      </c>
      <c r="AL202">
        <v>3.35497354329339</v>
      </c>
      <c r="AM202">
        <v>64.966146581853195</v>
      </c>
      <c r="AN202">
        <f t="shared" si="94"/>
        <v>2.7047706201049846</v>
      </c>
      <c r="AO202">
        <v>22.225573182139701</v>
      </c>
      <c r="AP202">
        <v>25.570246060606099</v>
      </c>
      <c r="AQ202">
        <v>-4.0166997393580303E-2</v>
      </c>
      <c r="AR202">
        <v>77.491526414042994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38589.988045557751</v>
      </c>
      <c r="AX202">
        <f t="shared" si="98"/>
        <v>1999.97888888889</v>
      </c>
      <c r="AY202">
        <f t="shared" si="99"/>
        <v>1681.1823000000009</v>
      </c>
      <c r="AZ202">
        <f t="shared" si="100"/>
        <v>0.84060002300024272</v>
      </c>
      <c r="BA202">
        <f t="shared" si="101"/>
        <v>0.16075804439046854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1657481501.5999999</v>
      </c>
      <c r="BH202">
        <v>1209.8044444444399</v>
      </c>
      <c r="BI202">
        <v>1266.3855555555599</v>
      </c>
      <c r="BJ202">
        <v>25.640999999999998</v>
      </c>
      <c r="BK202">
        <v>22.258277777777799</v>
      </c>
      <c r="BL202">
        <v>1197.2888888888899</v>
      </c>
      <c r="BM202">
        <v>25.2348777777778</v>
      </c>
      <c r="BN202">
        <v>500.05088888888901</v>
      </c>
      <c r="BO202">
        <v>73.315444444444495</v>
      </c>
      <c r="BP202">
        <v>5.1396011111111098E-2</v>
      </c>
      <c r="BQ202">
        <v>28.007711111111099</v>
      </c>
      <c r="BR202">
        <v>28.069700000000001</v>
      </c>
      <c r="BS202">
        <v>999.9</v>
      </c>
      <c r="BT202">
        <v>0</v>
      </c>
      <c r="BU202">
        <v>0</v>
      </c>
      <c r="BV202">
        <v>9987.2222222222208</v>
      </c>
      <c r="BW202">
        <v>0</v>
      </c>
      <c r="BX202">
        <v>2437.4266666666699</v>
      </c>
      <c r="BY202">
        <v>-56.582311111111103</v>
      </c>
      <c r="BZ202">
        <v>1241.64333333333</v>
      </c>
      <c r="CA202">
        <v>1295.2155555555601</v>
      </c>
      <c r="CB202">
        <v>3.3827033333333301</v>
      </c>
      <c r="CC202">
        <v>1266.3855555555599</v>
      </c>
      <c r="CD202">
        <v>22.258277777777799</v>
      </c>
      <c r="CE202">
        <v>1.87988111111111</v>
      </c>
      <c r="CF202">
        <v>1.63187555555556</v>
      </c>
      <c r="CG202">
        <v>16.467288888888898</v>
      </c>
      <c r="CH202">
        <v>14.263111111111099</v>
      </c>
      <c r="CI202">
        <v>1999.97888888889</v>
      </c>
      <c r="CJ202">
        <v>0.97999866666666702</v>
      </c>
      <c r="CK202">
        <v>2.0001111111111101E-2</v>
      </c>
      <c r="CL202">
        <v>0</v>
      </c>
      <c r="CM202">
        <v>2.2600222222222199</v>
      </c>
      <c r="CN202">
        <v>0</v>
      </c>
      <c r="CO202">
        <v>18200.233333333301</v>
      </c>
      <c r="CP202">
        <v>17299.9666666667</v>
      </c>
      <c r="CQ202">
        <v>45.875</v>
      </c>
      <c r="CR202">
        <v>47.686999999999998</v>
      </c>
      <c r="CS202">
        <v>45.936999999999998</v>
      </c>
      <c r="CT202">
        <v>45.561999999999998</v>
      </c>
      <c r="CU202">
        <v>44.895666666666699</v>
      </c>
      <c r="CV202">
        <v>1959.9777777777799</v>
      </c>
      <c r="CW202">
        <v>40.001111111111101</v>
      </c>
      <c r="CX202">
        <v>0</v>
      </c>
      <c r="CY202">
        <v>1657481478.7</v>
      </c>
      <c r="CZ202">
        <v>0</v>
      </c>
      <c r="DA202">
        <v>0</v>
      </c>
      <c r="DB202" t="s">
        <v>356</v>
      </c>
      <c r="DC202">
        <v>1657313570</v>
      </c>
      <c r="DD202">
        <v>1657313571.5</v>
      </c>
      <c r="DE202">
        <v>0</v>
      </c>
      <c r="DF202">
        <v>-0.183</v>
      </c>
      <c r="DG202">
        <v>-4.0000000000000001E-3</v>
      </c>
      <c r="DH202">
        <v>8.7509999999999994</v>
      </c>
      <c r="DI202">
        <v>0.37</v>
      </c>
      <c r="DJ202">
        <v>417</v>
      </c>
      <c r="DK202">
        <v>25</v>
      </c>
      <c r="DL202">
        <v>0.7</v>
      </c>
      <c r="DM202">
        <v>0.09</v>
      </c>
      <c r="DN202">
        <v>-56.745112195121898</v>
      </c>
      <c r="DO202">
        <v>0.802028571428547</v>
      </c>
      <c r="DP202">
        <v>0.42045288660119701</v>
      </c>
      <c r="DQ202">
        <v>0</v>
      </c>
      <c r="DR202">
        <v>3.6190731707317099</v>
      </c>
      <c r="DS202">
        <v>-0.17930801393728499</v>
      </c>
      <c r="DT202">
        <v>0.14673545090863699</v>
      </c>
      <c r="DU202">
        <v>0</v>
      </c>
      <c r="DV202">
        <v>0</v>
      </c>
      <c r="DW202">
        <v>2</v>
      </c>
      <c r="DX202" t="s">
        <v>363</v>
      </c>
      <c r="DY202">
        <v>2.9656600000000002</v>
      </c>
      <c r="DZ202">
        <v>2.7047099999999999</v>
      </c>
      <c r="EA202">
        <v>0.152335</v>
      </c>
      <c r="EB202">
        <v>0.15753700000000001</v>
      </c>
      <c r="EC202">
        <v>8.6988599999999999E-2</v>
      </c>
      <c r="ED202">
        <v>7.9889699999999994E-2</v>
      </c>
      <c r="EE202">
        <v>32581.4</v>
      </c>
      <c r="EF202">
        <v>35286.1</v>
      </c>
      <c r="EG202">
        <v>34876.400000000001</v>
      </c>
      <c r="EH202">
        <v>38035.800000000003</v>
      </c>
      <c r="EI202">
        <v>45260.1</v>
      </c>
      <c r="EJ202">
        <v>50585.3</v>
      </c>
      <c r="EK202">
        <v>54632.800000000003</v>
      </c>
      <c r="EL202">
        <v>61056.1</v>
      </c>
      <c r="EM202">
        <v>1.89</v>
      </c>
      <c r="EN202">
        <v>2.0206</v>
      </c>
      <c r="EO202">
        <v>5.3346200000000003E-2</v>
      </c>
      <c r="EP202">
        <v>0</v>
      </c>
      <c r="EQ202">
        <v>27.206499999999998</v>
      </c>
      <c r="ER202">
        <v>999.9</v>
      </c>
      <c r="ES202">
        <v>38.896000000000001</v>
      </c>
      <c r="ET202">
        <v>39.68</v>
      </c>
      <c r="EU202">
        <v>38.6661</v>
      </c>
      <c r="EV202">
        <v>53.569600000000001</v>
      </c>
      <c r="EW202">
        <v>37.087299999999999</v>
      </c>
      <c r="EX202">
        <v>2</v>
      </c>
      <c r="EY202">
        <v>0.60073200000000004</v>
      </c>
      <c r="EZ202">
        <v>7.6195399999999998</v>
      </c>
      <c r="FA202">
        <v>19.9833</v>
      </c>
      <c r="FB202">
        <v>5.1945300000000003</v>
      </c>
      <c r="FC202">
        <v>12.0099</v>
      </c>
      <c r="FD202">
        <v>4.9720000000000004</v>
      </c>
      <c r="FE202">
        <v>3.294</v>
      </c>
      <c r="FF202">
        <v>9999</v>
      </c>
      <c r="FG202">
        <v>9999</v>
      </c>
      <c r="FH202">
        <v>9999</v>
      </c>
      <c r="FI202">
        <v>583.4</v>
      </c>
      <c r="FJ202">
        <v>1.8631</v>
      </c>
      <c r="FK202">
        <v>1.8678300000000001</v>
      </c>
      <c r="FL202">
        <v>1.86765</v>
      </c>
      <c r="FM202">
        <v>1.8687400000000001</v>
      </c>
      <c r="FN202">
        <v>1.86951</v>
      </c>
      <c r="FO202">
        <v>1.8656900000000001</v>
      </c>
      <c r="FP202">
        <v>1.8666100000000001</v>
      </c>
      <c r="FQ202">
        <v>1.86798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12.56</v>
      </c>
      <c r="GF202">
        <v>0.4022</v>
      </c>
      <c r="GG202">
        <v>4.1364293666523597</v>
      </c>
      <c r="GH202">
        <v>8.4522687725487305E-3</v>
      </c>
      <c r="GI202">
        <v>-1.6959636708711599E-6</v>
      </c>
      <c r="GJ202">
        <v>4.0157175029199598E-10</v>
      </c>
      <c r="GK202">
        <v>-9.3331712570041497E-2</v>
      </c>
      <c r="GL202">
        <v>-1.2380171323446701E-2</v>
      </c>
      <c r="GM202">
        <v>1.4613783029802699E-3</v>
      </c>
      <c r="GN202">
        <v>-7.38890925161513E-6</v>
      </c>
      <c r="GO202">
        <v>15</v>
      </c>
      <c r="GP202">
        <v>2141</v>
      </c>
      <c r="GQ202">
        <v>1</v>
      </c>
      <c r="GR202">
        <v>40</v>
      </c>
      <c r="GS202">
        <v>2798.9</v>
      </c>
      <c r="GT202">
        <v>2798.9</v>
      </c>
      <c r="GU202">
        <v>3.2092299999999998</v>
      </c>
      <c r="GV202">
        <v>2.66479</v>
      </c>
      <c r="GW202">
        <v>2.2485400000000002</v>
      </c>
      <c r="GX202">
        <v>2.7392599999999998</v>
      </c>
      <c r="GY202">
        <v>1.9958499999999999</v>
      </c>
      <c r="GZ202">
        <v>2.4230999999999998</v>
      </c>
      <c r="HA202">
        <v>43.073900000000002</v>
      </c>
      <c r="HB202">
        <v>13.1952</v>
      </c>
      <c r="HC202">
        <v>18</v>
      </c>
      <c r="HD202">
        <v>499.697</v>
      </c>
      <c r="HE202">
        <v>589.15099999999995</v>
      </c>
      <c r="HF202">
        <v>18.958300000000001</v>
      </c>
      <c r="HG202">
        <v>34.303199999999997</v>
      </c>
      <c r="HH202">
        <v>30.005800000000001</v>
      </c>
      <c r="HI202">
        <v>34.088200000000001</v>
      </c>
      <c r="HJ202">
        <v>33.994399999999999</v>
      </c>
      <c r="HK202">
        <v>64.221000000000004</v>
      </c>
      <c r="HL202">
        <v>39.611899999999999</v>
      </c>
      <c r="HM202">
        <v>0</v>
      </c>
      <c r="HN202">
        <v>18.834099999999999</v>
      </c>
      <c r="HO202">
        <v>1288.71</v>
      </c>
      <c r="HP202">
        <v>22.5503</v>
      </c>
      <c r="HQ202">
        <v>101.262</v>
      </c>
      <c r="HR202">
        <v>101.598</v>
      </c>
    </row>
    <row r="203" spans="1:226" x14ac:dyDescent="0.2">
      <c r="A203">
        <v>187</v>
      </c>
      <c r="B203">
        <v>1657481508.5999999</v>
      </c>
      <c r="C203">
        <v>2255.5999999046298</v>
      </c>
      <c r="D203" t="s">
        <v>734</v>
      </c>
      <c r="E203" t="s">
        <v>735</v>
      </c>
      <c r="F203">
        <v>5</v>
      </c>
      <c r="G203" t="s">
        <v>584</v>
      </c>
      <c r="H203" t="s">
        <v>354</v>
      </c>
      <c r="I203">
        <v>1657481506.04444</v>
      </c>
      <c r="J203">
        <f t="shared" si="68"/>
        <v>2.5679941078325394E-3</v>
      </c>
      <c r="K203">
        <f t="shared" si="69"/>
        <v>2.5679941078325395</v>
      </c>
      <c r="L203">
        <f t="shared" si="70"/>
        <v>27.519367113074495</v>
      </c>
      <c r="M203">
        <f t="shared" si="71"/>
        <v>1224.54555555556</v>
      </c>
      <c r="N203">
        <f t="shared" si="72"/>
        <v>627.24397288331147</v>
      </c>
      <c r="O203">
        <f t="shared" si="73"/>
        <v>46.018088412529821</v>
      </c>
      <c r="P203">
        <f t="shared" si="74"/>
        <v>89.83943740693293</v>
      </c>
      <c r="Q203">
        <f t="shared" si="75"/>
        <v>8.1364020594395348E-2</v>
      </c>
      <c r="R203">
        <f t="shared" si="76"/>
        <v>2.4216719673001634</v>
      </c>
      <c r="S203">
        <f t="shared" si="77"/>
        <v>7.9875285041104596E-2</v>
      </c>
      <c r="T203">
        <f t="shared" si="78"/>
        <v>5.0053541258517187E-2</v>
      </c>
      <c r="U203">
        <f t="shared" si="79"/>
        <v>321.523399333334</v>
      </c>
      <c r="V203">
        <f t="shared" si="80"/>
        <v>29.47712574515317</v>
      </c>
      <c r="W203">
        <f t="shared" si="81"/>
        <v>29.47712574515317</v>
      </c>
      <c r="X203">
        <f t="shared" si="82"/>
        <v>4.1341560175050507</v>
      </c>
      <c r="Y203">
        <f t="shared" si="83"/>
        <v>49.291049669138317</v>
      </c>
      <c r="Z203">
        <f t="shared" si="84"/>
        <v>1.8719998319140709</v>
      </c>
      <c r="AA203">
        <f t="shared" si="85"/>
        <v>3.7978493955387425</v>
      </c>
      <c r="AB203">
        <f t="shared" si="86"/>
        <v>2.26215618559098</v>
      </c>
      <c r="AC203">
        <f t="shared" si="87"/>
        <v>-113.24854015541499</v>
      </c>
      <c r="AD203">
        <f t="shared" si="88"/>
        <v>-191.07379282901334</v>
      </c>
      <c r="AE203">
        <f t="shared" si="89"/>
        <v>-17.326920631635453</v>
      </c>
      <c r="AF203">
        <f t="shared" si="90"/>
        <v>-0.12585428272979016</v>
      </c>
      <c r="AG203">
        <f t="shared" si="91"/>
        <v>43.550885824517103</v>
      </c>
      <c r="AH203">
        <f t="shared" si="92"/>
        <v>2.6456869698592533</v>
      </c>
      <c r="AI203">
        <f t="shared" si="93"/>
        <v>27.519367113074495</v>
      </c>
      <c r="AJ203">
        <v>1309.8881658990199</v>
      </c>
      <c r="AK203">
        <v>1263.4476969697</v>
      </c>
      <c r="AL203">
        <v>3.32565904009987</v>
      </c>
      <c r="AM203">
        <v>64.966146581853195</v>
      </c>
      <c r="AN203">
        <f t="shared" si="94"/>
        <v>2.5679941078325395</v>
      </c>
      <c r="AO203">
        <v>22.380602776586599</v>
      </c>
      <c r="AP203">
        <v>25.475827272727301</v>
      </c>
      <c r="AQ203">
        <v>-2.0194464971035799E-2</v>
      </c>
      <c r="AR203">
        <v>77.491526414042994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38703.973819512292</v>
      </c>
      <c r="AX203">
        <f t="shared" si="98"/>
        <v>2000.04555555556</v>
      </c>
      <c r="AY203">
        <f t="shared" si="99"/>
        <v>1681.2383333333369</v>
      </c>
      <c r="AZ203">
        <f t="shared" si="100"/>
        <v>0.84060001966621867</v>
      </c>
      <c r="BA203">
        <f t="shared" si="101"/>
        <v>0.1607580379558021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1657481506.04444</v>
      </c>
      <c r="BH203">
        <v>1224.54555555556</v>
      </c>
      <c r="BI203">
        <v>1280.70333333333</v>
      </c>
      <c r="BJ203">
        <v>25.516066666666699</v>
      </c>
      <c r="BK203">
        <v>22.421755555555599</v>
      </c>
      <c r="BL203">
        <v>1211.9422222222199</v>
      </c>
      <c r="BM203">
        <v>25.115555555555598</v>
      </c>
      <c r="BN203">
        <v>499.91988888888898</v>
      </c>
      <c r="BO203">
        <v>73.314422222222206</v>
      </c>
      <c r="BP203">
        <v>5.1110811111111099E-2</v>
      </c>
      <c r="BQ203">
        <v>28.0136</v>
      </c>
      <c r="BR203">
        <v>28.082655555555601</v>
      </c>
      <c r="BS203">
        <v>999.9</v>
      </c>
      <c r="BT203">
        <v>0</v>
      </c>
      <c r="BU203">
        <v>0</v>
      </c>
      <c r="BV203">
        <v>10018.333333333299</v>
      </c>
      <c r="BW203">
        <v>0</v>
      </c>
      <c r="BX203">
        <v>2436.6</v>
      </c>
      <c r="BY203">
        <v>-56.158555555555601</v>
      </c>
      <c r="BZ203">
        <v>1256.6099999999999</v>
      </c>
      <c r="CA203">
        <v>1310.08</v>
      </c>
      <c r="CB203">
        <v>3.0943044444444401</v>
      </c>
      <c r="CC203">
        <v>1280.70333333333</v>
      </c>
      <c r="CD203">
        <v>22.421755555555599</v>
      </c>
      <c r="CE203">
        <v>1.87069666666667</v>
      </c>
      <c r="CF203">
        <v>1.64383777777778</v>
      </c>
      <c r="CG203">
        <v>16.3903777777778</v>
      </c>
      <c r="CH203">
        <v>14.375966666666701</v>
      </c>
      <c r="CI203">
        <v>2000.04555555556</v>
      </c>
      <c r="CJ203">
        <v>0.97999899999999995</v>
      </c>
      <c r="CK203">
        <v>2.0000766666666701E-2</v>
      </c>
      <c r="CL203">
        <v>0</v>
      </c>
      <c r="CM203">
        <v>2.4812555555555602</v>
      </c>
      <c r="CN203">
        <v>0</v>
      </c>
      <c r="CO203">
        <v>18196.144444444399</v>
      </c>
      <c r="CP203">
        <v>17300.5444444444</v>
      </c>
      <c r="CQ203">
        <v>45.875</v>
      </c>
      <c r="CR203">
        <v>47.686999999999998</v>
      </c>
      <c r="CS203">
        <v>45.951000000000001</v>
      </c>
      <c r="CT203">
        <v>45.561999999999998</v>
      </c>
      <c r="CU203">
        <v>44.916333333333299</v>
      </c>
      <c r="CV203">
        <v>1960.0433333333301</v>
      </c>
      <c r="CW203">
        <v>40.002222222222201</v>
      </c>
      <c r="CX203">
        <v>0</v>
      </c>
      <c r="CY203">
        <v>1657481482.9000001</v>
      </c>
      <c r="CZ203">
        <v>0</v>
      </c>
      <c r="DA203">
        <v>0</v>
      </c>
      <c r="DB203" t="s">
        <v>356</v>
      </c>
      <c r="DC203">
        <v>1657313570</v>
      </c>
      <c r="DD203">
        <v>1657313571.5</v>
      </c>
      <c r="DE203">
        <v>0</v>
      </c>
      <c r="DF203">
        <v>-0.183</v>
      </c>
      <c r="DG203">
        <v>-4.0000000000000001E-3</v>
      </c>
      <c r="DH203">
        <v>8.7509999999999994</v>
      </c>
      <c r="DI203">
        <v>0.37</v>
      </c>
      <c r="DJ203">
        <v>417</v>
      </c>
      <c r="DK203">
        <v>25</v>
      </c>
      <c r="DL203">
        <v>0.7</v>
      </c>
      <c r="DM203">
        <v>0.09</v>
      </c>
      <c r="DN203">
        <v>-56.539602439024399</v>
      </c>
      <c r="DO203">
        <v>2.0281693379790799</v>
      </c>
      <c r="DP203">
        <v>0.50254426500233196</v>
      </c>
      <c r="DQ203">
        <v>0</v>
      </c>
      <c r="DR203">
        <v>3.5254002439024399</v>
      </c>
      <c r="DS203">
        <v>-2.3890095470383201</v>
      </c>
      <c r="DT203">
        <v>0.255521726712019</v>
      </c>
      <c r="DU203">
        <v>0</v>
      </c>
      <c r="DV203">
        <v>0</v>
      </c>
      <c r="DW203">
        <v>2</v>
      </c>
      <c r="DX203" t="s">
        <v>363</v>
      </c>
      <c r="DY203">
        <v>2.96624</v>
      </c>
      <c r="DZ203">
        <v>2.7053600000000002</v>
      </c>
      <c r="EA203">
        <v>0.1535</v>
      </c>
      <c r="EB203">
        <v>0.158719</v>
      </c>
      <c r="EC203">
        <v>8.6792300000000003E-2</v>
      </c>
      <c r="ED203">
        <v>8.0295699999999998E-2</v>
      </c>
      <c r="EE203">
        <v>32535.4</v>
      </c>
      <c r="EF203">
        <v>35235.199999999997</v>
      </c>
      <c r="EG203">
        <v>34875.199999999997</v>
      </c>
      <c r="EH203">
        <v>38034.300000000003</v>
      </c>
      <c r="EI203">
        <v>45267.8</v>
      </c>
      <c r="EJ203">
        <v>50561.4</v>
      </c>
      <c r="EK203">
        <v>54630.3</v>
      </c>
      <c r="EL203">
        <v>61054.1</v>
      </c>
      <c r="EM203">
        <v>1.8888</v>
      </c>
      <c r="EN203">
        <v>2.0228000000000002</v>
      </c>
      <c r="EO203">
        <v>5.5670699999999997E-2</v>
      </c>
      <c r="EP203">
        <v>0</v>
      </c>
      <c r="EQ203">
        <v>27.2042</v>
      </c>
      <c r="ER203">
        <v>999.9</v>
      </c>
      <c r="ES203">
        <v>38.896000000000001</v>
      </c>
      <c r="ET203">
        <v>39.700000000000003</v>
      </c>
      <c r="EU203">
        <v>38.702300000000001</v>
      </c>
      <c r="EV203">
        <v>53.319600000000001</v>
      </c>
      <c r="EW203">
        <v>37.139400000000002</v>
      </c>
      <c r="EX203">
        <v>2</v>
      </c>
      <c r="EY203">
        <v>0.60378100000000001</v>
      </c>
      <c r="EZ203">
        <v>7.9388699999999996</v>
      </c>
      <c r="FA203">
        <v>19.969200000000001</v>
      </c>
      <c r="FB203">
        <v>5.1957300000000002</v>
      </c>
      <c r="FC203">
        <v>12.0099</v>
      </c>
      <c r="FD203">
        <v>4.9752000000000001</v>
      </c>
      <c r="FE203">
        <v>3.294</v>
      </c>
      <c r="FF203">
        <v>9999</v>
      </c>
      <c r="FG203">
        <v>9999</v>
      </c>
      <c r="FH203">
        <v>9999</v>
      </c>
      <c r="FI203">
        <v>583.4</v>
      </c>
      <c r="FJ203">
        <v>1.8631</v>
      </c>
      <c r="FK203">
        <v>1.8678300000000001</v>
      </c>
      <c r="FL203">
        <v>1.8676200000000001</v>
      </c>
      <c r="FM203">
        <v>1.86877</v>
      </c>
      <c r="FN203">
        <v>1.86951</v>
      </c>
      <c r="FO203">
        <v>1.8656299999999999</v>
      </c>
      <c r="FP203">
        <v>1.8666100000000001</v>
      </c>
      <c r="FQ203">
        <v>1.86798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12.65</v>
      </c>
      <c r="GF203">
        <v>0.39839999999999998</v>
      </c>
      <c r="GG203">
        <v>4.1364293666523597</v>
      </c>
      <c r="GH203">
        <v>8.4522687725487305E-3</v>
      </c>
      <c r="GI203">
        <v>-1.6959636708711599E-6</v>
      </c>
      <c r="GJ203">
        <v>4.0157175029199598E-10</v>
      </c>
      <c r="GK203">
        <v>-9.3331712570041497E-2</v>
      </c>
      <c r="GL203">
        <v>-1.2380171323446701E-2</v>
      </c>
      <c r="GM203">
        <v>1.4613783029802699E-3</v>
      </c>
      <c r="GN203">
        <v>-7.38890925161513E-6</v>
      </c>
      <c r="GO203">
        <v>15</v>
      </c>
      <c r="GP203">
        <v>2141</v>
      </c>
      <c r="GQ203">
        <v>1</v>
      </c>
      <c r="GR203">
        <v>40</v>
      </c>
      <c r="GS203">
        <v>2799</v>
      </c>
      <c r="GT203">
        <v>2799</v>
      </c>
      <c r="GU203">
        <v>3.2360799999999998</v>
      </c>
      <c r="GV203">
        <v>2.66235</v>
      </c>
      <c r="GW203">
        <v>2.2485400000000002</v>
      </c>
      <c r="GX203">
        <v>2.7404799999999998</v>
      </c>
      <c r="GY203">
        <v>1.9958499999999999</v>
      </c>
      <c r="GZ203">
        <v>2.4121100000000002</v>
      </c>
      <c r="HA203">
        <v>43.100900000000003</v>
      </c>
      <c r="HB203">
        <v>13.186400000000001</v>
      </c>
      <c r="HC203">
        <v>18</v>
      </c>
      <c r="HD203">
        <v>498.95400000000001</v>
      </c>
      <c r="HE203">
        <v>590.94600000000003</v>
      </c>
      <c r="HF203">
        <v>18.868500000000001</v>
      </c>
      <c r="HG203">
        <v>34.3125</v>
      </c>
      <c r="HH203">
        <v>30.004200000000001</v>
      </c>
      <c r="HI203">
        <v>34.098599999999998</v>
      </c>
      <c r="HJ203">
        <v>34.003500000000003</v>
      </c>
      <c r="HK203">
        <v>64.765799999999999</v>
      </c>
      <c r="HL203">
        <v>39.295699999999997</v>
      </c>
      <c r="HM203">
        <v>0</v>
      </c>
      <c r="HN203">
        <v>18.759399999999999</v>
      </c>
      <c r="HO203">
        <v>1308.8900000000001</v>
      </c>
      <c r="HP203">
        <v>22.694800000000001</v>
      </c>
      <c r="HQ203">
        <v>101.258</v>
      </c>
      <c r="HR203">
        <v>101.595</v>
      </c>
    </row>
    <row r="204" spans="1:226" x14ac:dyDescent="0.2">
      <c r="A204">
        <v>188</v>
      </c>
      <c r="B204">
        <v>1657481514.0999999</v>
      </c>
      <c r="C204">
        <v>2261.0999999046298</v>
      </c>
      <c r="D204" t="s">
        <v>736</v>
      </c>
      <c r="E204" t="s">
        <v>737</v>
      </c>
      <c r="F204">
        <v>5</v>
      </c>
      <c r="G204" t="s">
        <v>584</v>
      </c>
      <c r="H204" t="s">
        <v>354</v>
      </c>
      <c r="I204">
        <v>1657481511.3499999</v>
      </c>
      <c r="J204">
        <f t="shared" si="68"/>
        <v>2.4470065816936011E-3</v>
      </c>
      <c r="K204">
        <f t="shared" si="69"/>
        <v>2.4470065816936013</v>
      </c>
      <c r="L204">
        <f t="shared" si="70"/>
        <v>27.739768421881848</v>
      </c>
      <c r="M204">
        <f t="shared" si="71"/>
        <v>1242.011</v>
      </c>
      <c r="N204">
        <f t="shared" si="72"/>
        <v>609.05608428034145</v>
      </c>
      <c r="O204">
        <f t="shared" si="73"/>
        <v>44.684065010908768</v>
      </c>
      <c r="P204">
        <f t="shared" si="74"/>
        <v>91.121493899597397</v>
      </c>
      <c r="Q204">
        <f t="shared" si="75"/>
        <v>7.6993707729972299E-2</v>
      </c>
      <c r="R204">
        <f t="shared" si="76"/>
        <v>2.4181293493074354</v>
      </c>
      <c r="S204">
        <f t="shared" si="77"/>
        <v>7.5657273892172625E-2</v>
      </c>
      <c r="T204">
        <f t="shared" si="78"/>
        <v>4.7403937225074542E-2</v>
      </c>
      <c r="U204">
        <f t="shared" si="79"/>
        <v>321.51499859999996</v>
      </c>
      <c r="V204">
        <f t="shared" si="80"/>
        <v>29.515427582621456</v>
      </c>
      <c r="W204">
        <f t="shared" si="81"/>
        <v>29.515427582621456</v>
      </c>
      <c r="X204">
        <f t="shared" si="82"/>
        <v>4.143295265977466</v>
      </c>
      <c r="Y204">
        <f t="shared" si="83"/>
        <v>49.178474012982846</v>
      </c>
      <c r="Z204">
        <f t="shared" si="84"/>
        <v>1.867599180155266</v>
      </c>
      <c r="AA204">
        <f t="shared" si="85"/>
        <v>3.7975948169156899</v>
      </c>
      <c r="AB204">
        <f t="shared" si="86"/>
        <v>2.2756960858222</v>
      </c>
      <c r="AC204">
        <f t="shared" si="87"/>
        <v>-107.91299025268781</v>
      </c>
      <c r="AD204">
        <f t="shared" si="88"/>
        <v>-195.9374603200142</v>
      </c>
      <c r="AE204">
        <f t="shared" si="89"/>
        <v>-17.797289574176364</v>
      </c>
      <c r="AF204">
        <f t="shared" si="90"/>
        <v>-0.13274154687840678</v>
      </c>
      <c r="AG204">
        <f t="shared" si="91"/>
        <v>44.383702722731599</v>
      </c>
      <c r="AH204">
        <f t="shared" si="92"/>
        <v>2.4725395679011384</v>
      </c>
      <c r="AI204">
        <f t="shared" si="93"/>
        <v>27.739768421881848</v>
      </c>
      <c r="AJ204">
        <v>1329.2541452230901</v>
      </c>
      <c r="AK204">
        <v>1282.1666060606101</v>
      </c>
      <c r="AL204">
        <v>3.4255942852669801</v>
      </c>
      <c r="AM204">
        <v>64.966146581853195</v>
      </c>
      <c r="AN204">
        <f t="shared" si="94"/>
        <v>2.4470065816936013</v>
      </c>
      <c r="AO204">
        <v>22.550689077850599</v>
      </c>
      <c r="AP204">
        <v>25.441288484848499</v>
      </c>
      <c r="AQ204">
        <v>-6.3852351279256696E-3</v>
      </c>
      <c r="AR204">
        <v>77.491526414042994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38617.739397730693</v>
      </c>
      <c r="AX204">
        <f t="shared" si="98"/>
        <v>1999.9929999999999</v>
      </c>
      <c r="AY204">
        <f t="shared" si="99"/>
        <v>1681.19418</v>
      </c>
      <c r="AZ204">
        <f t="shared" si="100"/>
        <v>0.84060003210011236</v>
      </c>
      <c r="BA204">
        <f t="shared" si="101"/>
        <v>0.16075806195321682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1657481511.3499999</v>
      </c>
      <c r="BH204">
        <v>1242.011</v>
      </c>
      <c r="BI204">
        <v>1298.9549999999999</v>
      </c>
      <c r="BJ204">
        <v>25.45589</v>
      </c>
      <c r="BK204">
        <v>22.564450000000001</v>
      </c>
      <c r="BL204">
        <v>1229.297</v>
      </c>
      <c r="BM204">
        <v>25.058109999999999</v>
      </c>
      <c r="BN204">
        <v>500.0136</v>
      </c>
      <c r="BO204">
        <v>73.314549999999997</v>
      </c>
      <c r="BP204">
        <v>5.1542490000000003E-2</v>
      </c>
      <c r="BQ204">
        <v>28.012450000000001</v>
      </c>
      <c r="BR204">
        <v>28.11505</v>
      </c>
      <c r="BS204">
        <v>999.9</v>
      </c>
      <c r="BT204">
        <v>0</v>
      </c>
      <c r="BU204">
        <v>0</v>
      </c>
      <c r="BV204">
        <v>9995</v>
      </c>
      <c r="BW204">
        <v>0</v>
      </c>
      <c r="BX204">
        <v>2432.9760000000001</v>
      </c>
      <c r="BY204">
        <v>-56.94511</v>
      </c>
      <c r="BZ204">
        <v>1274.453</v>
      </c>
      <c r="CA204">
        <v>1328.94</v>
      </c>
      <c r="CB204">
        <v>2.8914529999999998</v>
      </c>
      <c r="CC204">
        <v>1298.9549999999999</v>
      </c>
      <c r="CD204">
        <v>22.564450000000001</v>
      </c>
      <c r="CE204">
        <v>1.8662859999999999</v>
      </c>
      <c r="CF204">
        <v>1.654301</v>
      </c>
      <c r="CG204">
        <v>16.35332</v>
      </c>
      <c r="CH204">
        <v>14.474130000000001</v>
      </c>
      <c r="CI204">
        <v>1999.9929999999999</v>
      </c>
      <c r="CJ204">
        <v>0.97999860000000005</v>
      </c>
      <c r="CK204">
        <v>2.000118E-2</v>
      </c>
      <c r="CL204">
        <v>0</v>
      </c>
      <c r="CM204">
        <v>2.22011</v>
      </c>
      <c r="CN204">
        <v>0</v>
      </c>
      <c r="CO204">
        <v>18191.400000000001</v>
      </c>
      <c r="CP204">
        <v>17300.080000000002</v>
      </c>
      <c r="CQ204">
        <v>45.875</v>
      </c>
      <c r="CR204">
        <v>47.686999999999998</v>
      </c>
      <c r="CS204">
        <v>45.981099999999998</v>
      </c>
      <c r="CT204">
        <v>45.561999999999998</v>
      </c>
      <c r="CU204">
        <v>44.936999999999998</v>
      </c>
      <c r="CV204">
        <v>1959.991</v>
      </c>
      <c r="CW204">
        <v>40.002000000000002</v>
      </c>
      <c r="CX204">
        <v>0</v>
      </c>
      <c r="CY204">
        <v>1657481488.3</v>
      </c>
      <c r="CZ204">
        <v>0</v>
      </c>
      <c r="DA204">
        <v>0</v>
      </c>
      <c r="DB204" t="s">
        <v>356</v>
      </c>
      <c r="DC204">
        <v>1657313570</v>
      </c>
      <c r="DD204">
        <v>1657313571.5</v>
      </c>
      <c r="DE204">
        <v>0</v>
      </c>
      <c r="DF204">
        <v>-0.183</v>
      </c>
      <c r="DG204">
        <v>-4.0000000000000001E-3</v>
      </c>
      <c r="DH204">
        <v>8.7509999999999994</v>
      </c>
      <c r="DI204">
        <v>0.37</v>
      </c>
      <c r="DJ204">
        <v>417</v>
      </c>
      <c r="DK204">
        <v>25</v>
      </c>
      <c r="DL204">
        <v>0.7</v>
      </c>
      <c r="DM204">
        <v>0.09</v>
      </c>
      <c r="DN204">
        <v>-56.599595121951197</v>
      </c>
      <c r="DO204">
        <v>-0.166561672473961</v>
      </c>
      <c r="DP204">
        <v>0.53756999814259898</v>
      </c>
      <c r="DQ204">
        <v>0</v>
      </c>
      <c r="DR204">
        <v>3.2775004878048799</v>
      </c>
      <c r="DS204">
        <v>-3.24097923344948</v>
      </c>
      <c r="DT204">
        <v>0.32281704099359398</v>
      </c>
      <c r="DU204">
        <v>0</v>
      </c>
      <c r="DV204">
        <v>0</v>
      </c>
      <c r="DW204">
        <v>2</v>
      </c>
      <c r="DX204" t="s">
        <v>363</v>
      </c>
      <c r="DY204">
        <v>2.96618</v>
      </c>
      <c r="DZ204">
        <v>2.7053099999999999</v>
      </c>
      <c r="EA204">
        <v>0.15493599999999999</v>
      </c>
      <c r="EB204">
        <v>0.16007199999999999</v>
      </c>
      <c r="EC204">
        <v>8.6713799999999994E-2</v>
      </c>
      <c r="ED204">
        <v>8.0452099999999999E-2</v>
      </c>
      <c r="EE204">
        <v>32478.9</v>
      </c>
      <c r="EF204">
        <v>35176.199999999997</v>
      </c>
      <c r="EG204">
        <v>34873.9</v>
      </c>
      <c r="EH204">
        <v>38032</v>
      </c>
      <c r="EI204">
        <v>45270.5</v>
      </c>
      <c r="EJ204">
        <v>50549.599999999999</v>
      </c>
      <c r="EK204">
        <v>54628.800000000003</v>
      </c>
      <c r="EL204">
        <v>61050.2</v>
      </c>
      <c r="EM204">
        <v>1.8882000000000001</v>
      </c>
      <c r="EN204">
        <v>2.0230000000000001</v>
      </c>
      <c r="EO204">
        <v>5.6028399999999999E-2</v>
      </c>
      <c r="EP204">
        <v>0</v>
      </c>
      <c r="EQ204">
        <v>27.206499999999998</v>
      </c>
      <c r="ER204">
        <v>999.9</v>
      </c>
      <c r="ES204">
        <v>38.872</v>
      </c>
      <c r="ET204">
        <v>39.71</v>
      </c>
      <c r="EU204">
        <v>38.700000000000003</v>
      </c>
      <c r="EV204">
        <v>53.529600000000002</v>
      </c>
      <c r="EW204">
        <v>37.111400000000003</v>
      </c>
      <c r="EX204">
        <v>2</v>
      </c>
      <c r="EY204">
        <v>0.60707299999999997</v>
      </c>
      <c r="EZ204">
        <v>8.2364099999999993</v>
      </c>
      <c r="FA204">
        <v>19.955100000000002</v>
      </c>
      <c r="FB204">
        <v>5.1957300000000002</v>
      </c>
      <c r="FC204">
        <v>12.0099</v>
      </c>
      <c r="FD204">
        <v>4.9744000000000002</v>
      </c>
      <c r="FE204">
        <v>3.294</v>
      </c>
      <c r="FF204">
        <v>9999</v>
      </c>
      <c r="FG204">
        <v>9999</v>
      </c>
      <c r="FH204">
        <v>9999</v>
      </c>
      <c r="FI204">
        <v>583.4</v>
      </c>
      <c r="FJ204">
        <v>1.8631</v>
      </c>
      <c r="FK204">
        <v>1.8678300000000001</v>
      </c>
      <c r="FL204">
        <v>1.86755</v>
      </c>
      <c r="FM204">
        <v>1.8687400000000001</v>
      </c>
      <c r="FN204">
        <v>1.86951</v>
      </c>
      <c r="FO204">
        <v>1.86554</v>
      </c>
      <c r="FP204">
        <v>1.8666100000000001</v>
      </c>
      <c r="FQ204">
        <v>1.86798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12.77</v>
      </c>
      <c r="GF204">
        <v>0.39700000000000002</v>
      </c>
      <c r="GG204">
        <v>4.1364293666523597</v>
      </c>
      <c r="GH204">
        <v>8.4522687725487305E-3</v>
      </c>
      <c r="GI204">
        <v>-1.6959636708711599E-6</v>
      </c>
      <c r="GJ204">
        <v>4.0157175029199598E-10</v>
      </c>
      <c r="GK204">
        <v>-9.3331712570041497E-2</v>
      </c>
      <c r="GL204">
        <v>-1.2380171323446701E-2</v>
      </c>
      <c r="GM204">
        <v>1.4613783029802699E-3</v>
      </c>
      <c r="GN204">
        <v>-7.38890925161513E-6</v>
      </c>
      <c r="GO204">
        <v>15</v>
      </c>
      <c r="GP204">
        <v>2141</v>
      </c>
      <c r="GQ204">
        <v>1</v>
      </c>
      <c r="GR204">
        <v>40</v>
      </c>
      <c r="GS204">
        <v>2799.1</v>
      </c>
      <c r="GT204">
        <v>2799</v>
      </c>
      <c r="GU204">
        <v>3.27271</v>
      </c>
      <c r="GV204">
        <v>2.65747</v>
      </c>
      <c r="GW204">
        <v>2.2485400000000002</v>
      </c>
      <c r="GX204">
        <v>2.7404799999999998</v>
      </c>
      <c r="GY204">
        <v>1.9958499999999999</v>
      </c>
      <c r="GZ204">
        <v>2.4243199999999998</v>
      </c>
      <c r="HA204">
        <v>43.100900000000003</v>
      </c>
      <c r="HB204">
        <v>13.1601</v>
      </c>
      <c r="HC204">
        <v>18</v>
      </c>
      <c r="HD204">
        <v>498.63299999999998</v>
      </c>
      <c r="HE204">
        <v>591.18799999999999</v>
      </c>
      <c r="HF204">
        <v>18.7349</v>
      </c>
      <c r="HG204">
        <v>34.3249</v>
      </c>
      <c r="HH204">
        <v>30.0031</v>
      </c>
      <c r="HI204">
        <v>34.109699999999997</v>
      </c>
      <c r="HJ204">
        <v>34.012599999999999</v>
      </c>
      <c r="HK204">
        <v>65.494600000000005</v>
      </c>
      <c r="HL204">
        <v>38.677799999999998</v>
      </c>
      <c r="HM204">
        <v>0</v>
      </c>
      <c r="HN204">
        <v>18.648299999999999</v>
      </c>
      <c r="HO204">
        <v>1322.35</v>
      </c>
      <c r="HP204">
        <v>22.840499999999999</v>
      </c>
      <c r="HQ204">
        <v>101.255</v>
      </c>
      <c r="HR204">
        <v>101.58799999999999</v>
      </c>
    </row>
    <row r="205" spans="1:226" x14ac:dyDescent="0.2">
      <c r="A205">
        <v>189</v>
      </c>
      <c r="B205">
        <v>1657481518.5999999</v>
      </c>
      <c r="C205">
        <v>2265.5999999046298</v>
      </c>
      <c r="D205" t="s">
        <v>738</v>
      </c>
      <c r="E205" t="s">
        <v>739</v>
      </c>
      <c r="F205">
        <v>5</v>
      </c>
      <c r="G205" t="s">
        <v>584</v>
      </c>
      <c r="H205" t="s">
        <v>354</v>
      </c>
      <c r="I205">
        <v>1657481515.75</v>
      </c>
      <c r="J205">
        <f t="shared" si="68"/>
        <v>2.3370024254598725E-3</v>
      </c>
      <c r="K205">
        <f t="shared" si="69"/>
        <v>2.3370024254598727</v>
      </c>
      <c r="L205">
        <f t="shared" si="70"/>
        <v>27.422192690487758</v>
      </c>
      <c r="M205">
        <f t="shared" si="71"/>
        <v>1256.845</v>
      </c>
      <c r="N205">
        <f t="shared" si="72"/>
        <v>600.44782539926859</v>
      </c>
      <c r="O205">
        <f t="shared" si="73"/>
        <v>44.052379339695825</v>
      </c>
      <c r="P205">
        <f t="shared" si="74"/>
        <v>92.209531568181859</v>
      </c>
      <c r="Q205">
        <f t="shared" si="75"/>
        <v>7.3169886445113339E-2</v>
      </c>
      <c r="R205">
        <f t="shared" si="76"/>
        <v>2.4186588752096227</v>
      </c>
      <c r="S205">
        <f t="shared" si="77"/>
        <v>7.1962038816555093E-2</v>
      </c>
      <c r="T205">
        <f t="shared" si="78"/>
        <v>4.5083133740424282E-2</v>
      </c>
      <c r="U205">
        <f t="shared" si="79"/>
        <v>321.52144049999998</v>
      </c>
      <c r="V205">
        <f t="shared" si="80"/>
        <v>29.549298802767613</v>
      </c>
      <c r="W205">
        <f t="shared" si="81"/>
        <v>29.549298802767613</v>
      </c>
      <c r="X205">
        <f t="shared" si="82"/>
        <v>4.1513919884891886</v>
      </c>
      <c r="Y205">
        <f t="shared" si="83"/>
        <v>49.149967028719274</v>
      </c>
      <c r="Z205">
        <f t="shared" si="84"/>
        <v>1.8665166003984137</v>
      </c>
      <c r="AA205">
        <f t="shared" si="85"/>
        <v>3.7975948169156899</v>
      </c>
      <c r="AB205">
        <f t="shared" si="86"/>
        <v>2.2848753880907751</v>
      </c>
      <c r="AC205">
        <f t="shared" si="87"/>
        <v>-103.06180696278038</v>
      </c>
      <c r="AD205">
        <f t="shared" si="88"/>
        <v>-200.39699587642809</v>
      </c>
      <c r="AE205">
        <f t="shared" si="89"/>
        <v>-18.201439974743746</v>
      </c>
      <c r="AF205">
        <f t="shared" si="90"/>
        <v>-0.13880231395222609</v>
      </c>
      <c r="AG205">
        <f t="shared" si="91"/>
        <v>44.092062741558308</v>
      </c>
      <c r="AH205">
        <f t="shared" si="92"/>
        <v>2.3265648822581562</v>
      </c>
      <c r="AI205">
        <f t="shared" si="93"/>
        <v>27.422192690487758</v>
      </c>
      <c r="AJ205">
        <v>1344.5521007811201</v>
      </c>
      <c r="AK205">
        <v>1297.76636363636</v>
      </c>
      <c r="AL205">
        <v>3.4473165586991801</v>
      </c>
      <c r="AM205">
        <v>64.966146581853195</v>
      </c>
      <c r="AN205">
        <f t="shared" si="94"/>
        <v>2.3370024254598727</v>
      </c>
      <c r="AO205">
        <v>22.695461404172502</v>
      </c>
      <c r="AP205">
        <v>25.456824242424201</v>
      </c>
      <c r="AQ205">
        <v>-6.2629719965496197E-3</v>
      </c>
      <c r="AR205">
        <v>77.491526414042994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38630.647383200863</v>
      </c>
      <c r="AX205">
        <f t="shared" si="98"/>
        <v>2000.0329999999999</v>
      </c>
      <c r="AY205">
        <f t="shared" si="99"/>
        <v>1681.2278100000001</v>
      </c>
      <c r="AZ205">
        <f t="shared" si="100"/>
        <v>0.84060003509942094</v>
      </c>
      <c r="BA205">
        <f t="shared" si="101"/>
        <v>0.16075806774188225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1657481515.75</v>
      </c>
      <c r="BH205">
        <v>1256.845</v>
      </c>
      <c r="BI205">
        <v>1313.2629999999999</v>
      </c>
      <c r="BJ205">
        <v>25.441210000000002</v>
      </c>
      <c r="BK205">
        <v>22.72043</v>
      </c>
      <c r="BL205">
        <v>1244.0440000000001</v>
      </c>
      <c r="BM205">
        <v>25.044090000000001</v>
      </c>
      <c r="BN205">
        <v>500.0127</v>
      </c>
      <c r="BO205">
        <v>73.314430000000002</v>
      </c>
      <c r="BP205">
        <v>5.144373E-2</v>
      </c>
      <c r="BQ205">
        <v>28.012450000000001</v>
      </c>
      <c r="BR205">
        <v>28.136399999999998</v>
      </c>
      <c r="BS205">
        <v>999.9</v>
      </c>
      <c r="BT205">
        <v>0</v>
      </c>
      <c r="BU205">
        <v>0</v>
      </c>
      <c r="BV205">
        <v>9998.5</v>
      </c>
      <c r="BW205">
        <v>0</v>
      </c>
      <c r="BX205">
        <v>2427.3719999999998</v>
      </c>
      <c r="BY205">
        <v>-56.418590000000002</v>
      </c>
      <c r="BZ205">
        <v>1289.655</v>
      </c>
      <c r="CA205">
        <v>1343.7950000000001</v>
      </c>
      <c r="CB205">
        <v>2.7208060000000001</v>
      </c>
      <c r="CC205">
        <v>1313.2629999999999</v>
      </c>
      <c r="CD205">
        <v>22.72043</v>
      </c>
      <c r="CE205">
        <v>1.865208</v>
      </c>
      <c r="CF205">
        <v>1.665734</v>
      </c>
      <c r="CG205">
        <v>16.344259999999998</v>
      </c>
      <c r="CH205">
        <v>14.580690000000001</v>
      </c>
      <c r="CI205">
        <v>2000.0329999999999</v>
      </c>
      <c r="CJ205">
        <v>0.97999890000000001</v>
      </c>
      <c r="CK205">
        <v>2.000087E-2</v>
      </c>
      <c r="CL205">
        <v>0</v>
      </c>
      <c r="CM205">
        <v>2.2864300000000002</v>
      </c>
      <c r="CN205">
        <v>0</v>
      </c>
      <c r="CO205">
        <v>18189.73</v>
      </c>
      <c r="CP205">
        <v>17300.45</v>
      </c>
      <c r="CQ205">
        <v>45.875</v>
      </c>
      <c r="CR205">
        <v>47.699599999999997</v>
      </c>
      <c r="CS205">
        <v>46</v>
      </c>
      <c r="CT205">
        <v>45.561999999999998</v>
      </c>
      <c r="CU205">
        <v>44.936999999999998</v>
      </c>
      <c r="CV205">
        <v>1960.03</v>
      </c>
      <c r="CW205">
        <v>40.003</v>
      </c>
      <c r="CX205">
        <v>0</v>
      </c>
      <c r="CY205">
        <v>1657481493.0999999</v>
      </c>
      <c r="CZ205">
        <v>0</v>
      </c>
      <c r="DA205">
        <v>0</v>
      </c>
      <c r="DB205" t="s">
        <v>356</v>
      </c>
      <c r="DC205">
        <v>1657313570</v>
      </c>
      <c r="DD205">
        <v>1657313571.5</v>
      </c>
      <c r="DE205">
        <v>0</v>
      </c>
      <c r="DF205">
        <v>-0.183</v>
      </c>
      <c r="DG205">
        <v>-4.0000000000000001E-3</v>
      </c>
      <c r="DH205">
        <v>8.7509999999999994</v>
      </c>
      <c r="DI205">
        <v>0.37</v>
      </c>
      <c r="DJ205">
        <v>417</v>
      </c>
      <c r="DK205">
        <v>25</v>
      </c>
      <c r="DL205">
        <v>0.7</v>
      </c>
      <c r="DM205">
        <v>0.09</v>
      </c>
      <c r="DN205">
        <v>-56.503187804878003</v>
      </c>
      <c r="DO205">
        <v>1.05239163763059</v>
      </c>
      <c r="DP205">
        <v>0.57096271596489601</v>
      </c>
      <c r="DQ205">
        <v>0</v>
      </c>
      <c r="DR205">
        <v>3.0762173170731701</v>
      </c>
      <c r="DS205">
        <v>-2.9204017421602799</v>
      </c>
      <c r="DT205">
        <v>0.29253878571304098</v>
      </c>
      <c r="DU205">
        <v>0</v>
      </c>
      <c r="DV205">
        <v>0</v>
      </c>
      <c r="DW205">
        <v>2</v>
      </c>
      <c r="DX205" t="s">
        <v>363</v>
      </c>
      <c r="DY205">
        <v>2.9660500000000001</v>
      </c>
      <c r="DZ205">
        <v>2.7053199999999999</v>
      </c>
      <c r="EA205">
        <v>0.15609100000000001</v>
      </c>
      <c r="EB205">
        <v>0.161273</v>
      </c>
      <c r="EC205">
        <v>8.6755899999999997E-2</v>
      </c>
      <c r="ED205">
        <v>8.0910499999999996E-2</v>
      </c>
      <c r="EE205">
        <v>32433.8</v>
      </c>
      <c r="EF205">
        <v>35124.6</v>
      </c>
      <c r="EG205">
        <v>34873.300000000003</v>
      </c>
      <c r="EH205">
        <v>38030.699999999997</v>
      </c>
      <c r="EI205">
        <v>45268.1</v>
      </c>
      <c r="EJ205">
        <v>50523.5</v>
      </c>
      <c r="EK205">
        <v>54628.4</v>
      </c>
      <c r="EL205">
        <v>61049.1</v>
      </c>
      <c r="EM205">
        <v>1.8877999999999999</v>
      </c>
      <c r="EN205">
        <v>2.0226000000000002</v>
      </c>
      <c r="EO205">
        <v>5.6981999999999998E-2</v>
      </c>
      <c r="EP205">
        <v>0</v>
      </c>
      <c r="EQ205">
        <v>27.207000000000001</v>
      </c>
      <c r="ER205">
        <v>999.9</v>
      </c>
      <c r="ES205">
        <v>38.847999999999999</v>
      </c>
      <c r="ET205">
        <v>39.72</v>
      </c>
      <c r="EU205">
        <v>38.699100000000001</v>
      </c>
      <c r="EV205">
        <v>53.459600000000002</v>
      </c>
      <c r="EW205">
        <v>37.115400000000001</v>
      </c>
      <c r="EX205">
        <v>2</v>
      </c>
      <c r="EY205">
        <v>0.60957300000000003</v>
      </c>
      <c r="EZ205">
        <v>8.5922000000000001</v>
      </c>
      <c r="FA205">
        <v>19.938099999999999</v>
      </c>
      <c r="FB205">
        <v>5.1981200000000003</v>
      </c>
      <c r="FC205">
        <v>12.0099</v>
      </c>
      <c r="FD205">
        <v>4.9744000000000002</v>
      </c>
      <c r="FE205">
        <v>3.294</v>
      </c>
      <c r="FF205">
        <v>9999</v>
      </c>
      <c r="FG205">
        <v>9999</v>
      </c>
      <c r="FH205">
        <v>9999</v>
      </c>
      <c r="FI205">
        <v>583.4</v>
      </c>
      <c r="FJ205">
        <v>1.8631</v>
      </c>
      <c r="FK205">
        <v>1.8678300000000001</v>
      </c>
      <c r="FL205">
        <v>1.86758</v>
      </c>
      <c r="FM205">
        <v>1.8687400000000001</v>
      </c>
      <c r="FN205">
        <v>1.86951</v>
      </c>
      <c r="FO205">
        <v>1.86554</v>
      </c>
      <c r="FP205">
        <v>1.8666100000000001</v>
      </c>
      <c r="FQ205">
        <v>1.86798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12.86</v>
      </c>
      <c r="GF205">
        <v>0.39779999999999999</v>
      </c>
      <c r="GG205">
        <v>4.1364293666523597</v>
      </c>
      <c r="GH205">
        <v>8.4522687725487305E-3</v>
      </c>
      <c r="GI205">
        <v>-1.6959636708711599E-6</v>
      </c>
      <c r="GJ205">
        <v>4.0157175029199598E-10</v>
      </c>
      <c r="GK205">
        <v>-9.3331712570041497E-2</v>
      </c>
      <c r="GL205">
        <v>-1.2380171323446701E-2</v>
      </c>
      <c r="GM205">
        <v>1.4613783029802699E-3</v>
      </c>
      <c r="GN205">
        <v>-7.38890925161513E-6</v>
      </c>
      <c r="GO205">
        <v>15</v>
      </c>
      <c r="GP205">
        <v>2141</v>
      </c>
      <c r="GQ205">
        <v>1</v>
      </c>
      <c r="GR205">
        <v>40</v>
      </c>
      <c r="GS205">
        <v>2799.1</v>
      </c>
      <c r="GT205">
        <v>2799.1</v>
      </c>
      <c r="GU205">
        <v>3.30078</v>
      </c>
      <c r="GV205">
        <v>2.66113</v>
      </c>
      <c r="GW205">
        <v>2.2485400000000002</v>
      </c>
      <c r="GX205">
        <v>2.7404799999999998</v>
      </c>
      <c r="GY205">
        <v>1.9958499999999999</v>
      </c>
      <c r="GZ205">
        <v>2.4291999999999998</v>
      </c>
      <c r="HA205">
        <v>43.100900000000003</v>
      </c>
      <c r="HB205">
        <v>13.151400000000001</v>
      </c>
      <c r="HC205">
        <v>18</v>
      </c>
      <c r="HD205">
        <v>498.43200000000002</v>
      </c>
      <c r="HE205">
        <v>590.96400000000006</v>
      </c>
      <c r="HF205">
        <v>18.623799999999999</v>
      </c>
      <c r="HG205">
        <v>34.334200000000003</v>
      </c>
      <c r="HH205">
        <v>30.002600000000001</v>
      </c>
      <c r="HI205">
        <v>34.118899999999996</v>
      </c>
      <c r="HJ205">
        <v>34.022399999999998</v>
      </c>
      <c r="HK205">
        <v>66.050700000000006</v>
      </c>
      <c r="HL205">
        <v>38.677799999999998</v>
      </c>
      <c r="HM205">
        <v>0</v>
      </c>
      <c r="HN205">
        <v>18.516500000000001</v>
      </c>
      <c r="HO205">
        <v>1342.47</v>
      </c>
      <c r="HP205">
        <v>22.935600000000001</v>
      </c>
      <c r="HQ205">
        <v>101.254</v>
      </c>
      <c r="HR205">
        <v>101.586</v>
      </c>
    </row>
    <row r="206" spans="1:226" x14ac:dyDescent="0.2">
      <c r="A206">
        <v>190</v>
      </c>
      <c r="B206">
        <v>1657481524.0999999</v>
      </c>
      <c r="C206">
        <v>2271.0999999046298</v>
      </c>
      <c r="D206" t="s">
        <v>740</v>
      </c>
      <c r="E206" t="s">
        <v>741</v>
      </c>
      <c r="F206">
        <v>5</v>
      </c>
      <c r="G206" t="s">
        <v>584</v>
      </c>
      <c r="H206" t="s">
        <v>354</v>
      </c>
      <c r="I206">
        <v>1657481521.3499999</v>
      </c>
      <c r="J206">
        <f t="shared" si="68"/>
        <v>2.2500746085685592E-3</v>
      </c>
      <c r="K206">
        <f t="shared" si="69"/>
        <v>2.2500746085685592</v>
      </c>
      <c r="L206">
        <f t="shared" si="70"/>
        <v>27.635192999464746</v>
      </c>
      <c r="M206">
        <f t="shared" si="71"/>
        <v>1275.5309999999999</v>
      </c>
      <c r="N206">
        <f t="shared" si="72"/>
        <v>589.56673564462028</v>
      </c>
      <c r="O206">
        <f t="shared" si="73"/>
        <v>43.254200410555406</v>
      </c>
      <c r="P206">
        <f t="shared" si="74"/>
        <v>93.580709643586189</v>
      </c>
      <c r="Q206">
        <f t="shared" si="75"/>
        <v>7.0310022949548495E-2</v>
      </c>
      <c r="R206">
        <f t="shared" si="76"/>
        <v>2.4207900814656904</v>
      </c>
      <c r="S206">
        <f t="shared" si="77"/>
        <v>6.9194937611291391E-2</v>
      </c>
      <c r="T206">
        <f t="shared" si="78"/>
        <v>4.3345548847420652E-2</v>
      </c>
      <c r="U206">
        <f t="shared" si="79"/>
        <v>321.51451980000002</v>
      </c>
      <c r="V206">
        <f t="shared" si="80"/>
        <v>29.56838414479283</v>
      </c>
      <c r="W206">
        <f t="shared" si="81"/>
        <v>29.56838414479283</v>
      </c>
      <c r="X206">
        <f t="shared" si="82"/>
        <v>4.1559603035523187</v>
      </c>
      <c r="Y206">
        <f t="shared" si="83"/>
        <v>49.213044991382091</v>
      </c>
      <c r="Z206">
        <f t="shared" si="84"/>
        <v>1.8681953335344039</v>
      </c>
      <c r="AA206">
        <f t="shared" si="85"/>
        <v>3.7961384707277341</v>
      </c>
      <c r="AB206">
        <f t="shared" si="86"/>
        <v>2.287764970017915</v>
      </c>
      <c r="AC206">
        <f t="shared" si="87"/>
        <v>-99.228290237873466</v>
      </c>
      <c r="AD206">
        <f t="shared" si="88"/>
        <v>-203.92315051921349</v>
      </c>
      <c r="AE206">
        <f t="shared" si="89"/>
        <v>-18.506557945318569</v>
      </c>
      <c r="AF206">
        <f t="shared" si="90"/>
        <v>-0.14347890240549077</v>
      </c>
      <c r="AG206">
        <f t="shared" si="91"/>
        <v>44.57827733220936</v>
      </c>
      <c r="AH206">
        <f t="shared" si="92"/>
        <v>2.2091136791583623</v>
      </c>
      <c r="AI206">
        <f t="shared" si="93"/>
        <v>27.635192999464746</v>
      </c>
      <c r="AJ206">
        <v>1363.9519638609399</v>
      </c>
      <c r="AK206">
        <v>1316.7239393939401</v>
      </c>
      <c r="AL206">
        <v>3.49302715600466</v>
      </c>
      <c r="AM206">
        <v>64.966146581853195</v>
      </c>
      <c r="AN206">
        <f t="shared" si="94"/>
        <v>2.2500746085685592</v>
      </c>
      <c r="AO206">
        <v>22.846798332852099</v>
      </c>
      <c r="AP206">
        <v>25.4789666666667</v>
      </c>
      <c r="AQ206">
        <v>-1.9555690053536199E-4</v>
      </c>
      <c r="AR206">
        <v>77.491526414042994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38683.464762629803</v>
      </c>
      <c r="AX206">
        <f t="shared" si="98"/>
        <v>1999.99</v>
      </c>
      <c r="AY206">
        <f t="shared" si="99"/>
        <v>1681.19166</v>
      </c>
      <c r="AZ206">
        <f t="shared" si="100"/>
        <v>0.84060003300016495</v>
      </c>
      <c r="BA206">
        <f t="shared" si="101"/>
        <v>0.16075806369031845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1657481521.3499999</v>
      </c>
      <c r="BH206">
        <v>1275.5309999999999</v>
      </c>
      <c r="BI206">
        <v>1332.4059999999999</v>
      </c>
      <c r="BJ206">
        <v>25.464020000000001</v>
      </c>
      <c r="BK206">
        <v>22.880600000000001</v>
      </c>
      <c r="BL206">
        <v>1262.6179999999999</v>
      </c>
      <c r="BM206">
        <v>25.06588</v>
      </c>
      <c r="BN206">
        <v>500.0025</v>
      </c>
      <c r="BO206">
        <v>73.314620000000005</v>
      </c>
      <c r="BP206">
        <v>5.1460199999999998E-2</v>
      </c>
      <c r="BQ206">
        <v>28.005870000000002</v>
      </c>
      <c r="BR206">
        <v>28.126180000000002</v>
      </c>
      <c r="BS206">
        <v>999.9</v>
      </c>
      <c r="BT206">
        <v>0</v>
      </c>
      <c r="BU206">
        <v>0</v>
      </c>
      <c r="BV206">
        <v>10012.5</v>
      </c>
      <c r="BW206">
        <v>0</v>
      </c>
      <c r="BX206">
        <v>2429.1129999999998</v>
      </c>
      <c r="BY206">
        <v>-56.873280000000001</v>
      </c>
      <c r="BZ206">
        <v>1308.8620000000001</v>
      </c>
      <c r="CA206">
        <v>1363.6030000000001</v>
      </c>
      <c r="CB206">
        <v>2.583431</v>
      </c>
      <c r="CC206">
        <v>1332.4059999999999</v>
      </c>
      <c r="CD206">
        <v>22.880600000000001</v>
      </c>
      <c r="CE206">
        <v>1.866887</v>
      </c>
      <c r="CF206">
        <v>1.6774819999999999</v>
      </c>
      <c r="CG206">
        <v>16.35838</v>
      </c>
      <c r="CH206">
        <v>14.68957</v>
      </c>
      <c r="CI206">
        <v>1999.99</v>
      </c>
      <c r="CJ206">
        <v>0.97999890000000001</v>
      </c>
      <c r="CK206">
        <v>2.000087E-2</v>
      </c>
      <c r="CL206">
        <v>0</v>
      </c>
      <c r="CM206">
        <v>2.4216500000000001</v>
      </c>
      <c r="CN206">
        <v>0</v>
      </c>
      <c r="CO206">
        <v>18187.73</v>
      </c>
      <c r="CP206">
        <v>17300.02</v>
      </c>
      <c r="CQ206">
        <v>45.905999999999999</v>
      </c>
      <c r="CR206">
        <v>47.731099999999998</v>
      </c>
      <c r="CS206">
        <v>46</v>
      </c>
      <c r="CT206">
        <v>45.561999999999998</v>
      </c>
      <c r="CU206">
        <v>44.936999999999998</v>
      </c>
      <c r="CV206">
        <v>1959.9880000000001</v>
      </c>
      <c r="CW206">
        <v>40.002000000000002</v>
      </c>
      <c r="CX206">
        <v>0</v>
      </c>
      <c r="CY206">
        <v>1657481498.5</v>
      </c>
      <c r="CZ206">
        <v>0</v>
      </c>
      <c r="DA206">
        <v>0</v>
      </c>
      <c r="DB206" t="s">
        <v>356</v>
      </c>
      <c r="DC206">
        <v>1657313570</v>
      </c>
      <c r="DD206">
        <v>1657313571.5</v>
      </c>
      <c r="DE206">
        <v>0</v>
      </c>
      <c r="DF206">
        <v>-0.183</v>
      </c>
      <c r="DG206">
        <v>-4.0000000000000001E-3</v>
      </c>
      <c r="DH206">
        <v>8.7509999999999994</v>
      </c>
      <c r="DI206">
        <v>0.37</v>
      </c>
      <c r="DJ206">
        <v>417</v>
      </c>
      <c r="DK206">
        <v>25</v>
      </c>
      <c r="DL206">
        <v>0.7</v>
      </c>
      <c r="DM206">
        <v>0.09</v>
      </c>
      <c r="DN206">
        <v>-56.536973170731699</v>
      </c>
      <c r="DO206">
        <v>-1.5679735191638799</v>
      </c>
      <c r="DP206">
        <v>0.57607431770917605</v>
      </c>
      <c r="DQ206">
        <v>0</v>
      </c>
      <c r="DR206">
        <v>2.82210829268293</v>
      </c>
      <c r="DS206">
        <v>-2.0285891289198501</v>
      </c>
      <c r="DT206">
        <v>0.203497119784285</v>
      </c>
      <c r="DU206">
        <v>0</v>
      </c>
      <c r="DV206">
        <v>0</v>
      </c>
      <c r="DW206">
        <v>2</v>
      </c>
      <c r="DX206" t="s">
        <v>363</v>
      </c>
      <c r="DY206">
        <v>2.9659</v>
      </c>
      <c r="DZ206">
        <v>2.7053699999999998</v>
      </c>
      <c r="EA206">
        <v>0.15751999999999999</v>
      </c>
      <c r="EB206">
        <v>0.16263</v>
      </c>
      <c r="EC206">
        <v>8.6819900000000005E-2</v>
      </c>
      <c r="ED206">
        <v>8.1299399999999994E-2</v>
      </c>
      <c r="EE206">
        <v>32378.2</v>
      </c>
      <c r="EF206">
        <v>35066.5</v>
      </c>
      <c r="EG206">
        <v>34872.699999999997</v>
      </c>
      <c r="EH206">
        <v>38029.5</v>
      </c>
      <c r="EI206">
        <v>45264.2</v>
      </c>
      <c r="EJ206">
        <v>50500.9</v>
      </c>
      <c r="EK206">
        <v>54627.5</v>
      </c>
      <c r="EL206">
        <v>61047.6</v>
      </c>
      <c r="EM206">
        <v>1.887</v>
      </c>
      <c r="EN206">
        <v>2.0226000000000002</v>
      </c>
      <c r="EO206">
        <v>5.78165E-2</v>
      </c>
      <c r="EP206">
        <v>0</v>
      </c>
      <c r="EQ206">
        <v>27.211099999999998</v>
      </c>
      <c r="ER206">
        <v>999.9</v>
      </c>
      <c r="ES206">
        <v>38.847999999999999</v>
      </c>
      <c r="ET206">
        <v>39.74</v>
      </c>
      <c r="EU206">
        <v>38.7423</v>
      </c>
      <c r="EV206">
        <v>53.3996</v>
      </c>
      <c r="EW206">
        <v>37.095399999999998</v>
      </c>
      <c r="EX206">
        <v>2</v>
      </c>
      <c r="EY206">
        <v>0.61229699999999998</v>
      </c>
      <c r="EZ206">
        <v>8.7217199999999995</v>
      </c>
      <c r="FA206">
        <v>19.931799999999999</v>
      </c>
      <c r="FB206">
        <v>5.1981200000000003</v>
      </c>
      <c r="FC206">
        <v>12.011100000000001</v>
      </c>
      <c r="FD206">
        <v>4.9744000000000002</v>
      </c>
      <c r="FE206">
        <v>3.294</v>
      </c>
      <c r="FF206">
        <v>9999</v>
      </c>
      <c r="FG206">
        <v>9999</v>
      </c>
      <c r="FH206">
        <v>9999</v>
      </c>
      <c r="FI206">
        <v>583.4</v>
      </c>
      <c r="FJ206">
        <v>1.86313</v>
      </c>
      <c r="FK206">
        <v>1.8678300000000001</v>
      </c>
      <c r="FL206">
        <v>1.86755</v>
      </c>
      <c r="FM206">
        <v>1.8687400000000001</v>
      </c>
      <c r="FN206">
        <v>1.86951</v>
      </c>
      <c r="FO206">
        <v>1.8655999999999999</v>
      </c>
      <c r="FP206">
        <v>1.8666100000000001</v>
      </c>
      <c r="FQ206">
        <v>1.86798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12.97</v>
      </c>
      <c r="GF206">
        <v>0.39910000000000001</v>
      </c>
      <c r="GG206">
        <v>4.1364293666523597</v>
      </c>
      <c r="GH206">
        <v>8.4522687725487305E-3</v>
      </c>
      <c r="GI206">
        <v>-1.6959636708711599E-6</v>
      </c>
      <c r="GJ206">
        <v>4.0157175029199598E-10</v>
      </c>
      <c r="GK206">
        <v>-9.3331712570041497E-2</v>
      </c>
      <c r="GL206">
        <v>-1.2380171323446701E-2</v>
      </c>
      <c r="GM206">
        <v>1.4613783029802699E-3</v>
      </c>
      <c r="GN206">
        <v>-7.38890925161513E-6</v>
      </c>
      <c r="GO206">
        <v>15</v>
      </c>
      <c r="GP206">
        <v>2141</v>
      </c>
      <c r="GQ206">
        <v>1</v>
      </c>
      <c r="GR206">
        <v>40</v>
      </c>
      <c r="GS206">
        <v>2799.2</v>
      </c>
      <c r="GT206">
        <v>2799.2</v>
      </c>
      <c r="GU206">
        <v>3.3374000000000001</v>
      </c>
      <c r="GV206">
        <v>2.6672400000000001</v>
      </c>
      <c r="GW206">
        <v>2.2485400000000002</v>
      </c>
      <c r="GX206">
        <v>2.7404799999999998</v>
      </c>
      <c r="GY206">
        <v>1.9958499999999999</v>
      </c>
      <c r="GZ206">
        <v>2.4365199999999998</v>
      </c>
      <c r="HA206">
        <v>43.127899999999997</v>
      </c>
      <c r="HB206">
        <v>13.133900000000001</v>
      </c>
      <c r="HC206">
        <v>18</v>
      </c>
      <c r="HD206">
        <v>497.98099999999999</v>
      </c>
      <c r="HE206">
        <v>591.10799999999995</v>
      </c>
      <c r="HF206">
        <v>18.458600000000001</v>
      </c>
      <c r="HG206">
        <v>34.346600000000002</v>
      </c>
      <c r="HH206">
        <v>30.002300000000002</v>
      </c>
      <c r="HI206">
        <v>34.1312</v>
      </c>
      <c r="HJ206">
        <v>34.036999999999999</v>
      </c>
      <c r="HK206">
        <v>66.777000000000001</v>
      </c>
      <c r="HL206">
        <v>38.382300000000001</v>
      </c>
      <c r="HM206">
        <v>0</v>
      </c>
      <c r="HN206">
        <v>18.3903</v>
      </c>
      <c r="HO206">
        <v>1355.94</v>
      </c>
      <c r="HP206">
        <v>23.040500000000002</v>
      </c>
      <c r="HQ206">
        <v>101.252</v>
      </c>
      <c r="HR206">
        <v>101.583</v>
      </c>
    </row>
    <row r="207" spans="1:226" x14ac:dyDescent="0.2">
      <c r="A207">
        <v>191</v>
      </c>
      <c r="B207">
        <v>1657481528.5999999</v>
      </c>
      <c r="C207">
        <v>2275.5999999046298</v>
      </c>
      <c r="D207" t="s">
        <v>742</v>
      </c>
      <c r="E207" t="s">
        <v>743</v>
      </c>
      <c r="F207">
        <v>5</v>
      </c>
      <c r="G207" t="s">
        <v>584</v>
      </c>
      <c r="H207" t="s">
        <v>354</v>
      </c>
      <c r="I207">
        <v>1657481525.75</v>
      </c>
      <c r="J207">
        <f t="shared" si="68"/>
        <v>2.1963881291554243E-3</v>
      </c>
      <c r="K207">
        <f t="shared" si="69"/>
        <v>2.1963881291554244</v>
      </c>
      <c r="L207">
        <f t="shared" si="70"/>
        <v>27.431360426156495</v>
      </c>
      <c r="M207">
        <f t="shared" si="71"/>
        <v>1290.4870000000001</v>
      </c>
      <c r="N207">
        <f t="shared" si="72"/>
        <v>593.22381654479636</v>
      </c>
      <c r="O207">
        <f t="shared" si="73"/>
        <v>43.52229710842505</v>
      </c>
      <c r="P207">
        <f t="shared" si="74"/>
        <v>94.677518100487319</v>
      </c>
      <c r="Q207">
        <f t="shared" si="75"/>
        <v>6.8606070645321454E-2</v>
      </c>
      <c r="R207">
        <f t="shared" si="76"/>
        <v>2.4178174320608199</v>
      </c>
      <c r="S207">
        <f t="shared" si="77"/>
        <v>6.7542654022129042E-2</v>
      </c>
      <c r="T207">
        <f t="shared" si="78"/>
        <v>4.2308329428900775E-2</v>
      </c>
      <c r="U207">
        <f t="shared" si="79"/>
        <v>321.51451980000002</v>
      </c>
      <c r="V207">
        <f t="shared" si="80"/>
        <v>29.57624125577955</v>
      </c>
      <c r="W207">
        <f t="shared" si="81"/>
        <v>29.57624125577955</v>
      </c>
      <c r="X207">
        <f t="shared" si="82"/>
        <v>4.1578422742319141</v>
      </c>
      <c r="Y207">
        <f t="shared" si="83"/>
        <v>49.293779684745545</v>
      </c>
      <c r="Z207">
        <f t="shared" si="84"/>
        <v>1.8701063436593011</v>
      </c>
      <c r="AA207">
        <f t="shared" si="85"/>
        <v>3.793797829298986</v>
      </c>
      <c r="AB207">
        <f t="shared" si="86"/>
        <v>2.2877359305726133</v>
      </c>
      <c r="AC207">
        <f t="shared" si="87"/>
        <v>-96.860716495754204</v>
      </c>
      <c r="AD207">
        <f t="shared" si="88"/>
        <v>-206.07600556248019</v>
      </c>
      <c r="AE207">
        <f t="shared" si="89"/>
        <v>-18.724678305988999</v>
      </c>
      <c r="AF207">
        <f t="shared" si="90"/>
        <v>-0.14688056422340878</v>
      </c>
      <c r="AG207">
        <f t="shared" si="91"/>
        <v>44.353691068157566</v>
      </c>
      <c r="AH207">
        <f t="shared" si="92"/>
        <v>2.1742463925187829</v>
      </c>
      <c r="AI207">
        <f t="shared" si="93"/>
        <v>27.431360426156495</v>
      </c>
      <c r="AJ207">
        <v>1379.70897502565</v>
      </c>
      <c r="AK207">
        <v>1332.5483636363599</v>
      </c>
      <c r="AL207">
        <v>3.5408645081721399</v>
      </c>
      <c r="AM207">
        <v>64.966146581853195</v>
      </c>
      <c r="AN207">
        <f t="shared" si="94"/>
        <v>2.1963881291554244</v>
      </c>
      <c r="AO207">
        <v>22.945143517019901</v>
      </c>
      <c r="AP207">
        <v>25.498446666666698</v>
      </c>
      <c r="AQ207">
        <v>3.31570826069654E-3</v>
      </c>
      <c r="AR207">
        <v>77.491526414042994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38612.327753005295</v>
      </c>
      <c r="AX207">
        <f t="shared" si="98"/>
        <v>1999.99</v>
      </c>
      <c r="AY207">
        <f t="shared" si="99"/>
        <v>1681.19166</v>
      </c>
      <c r="AZ207">
        <f t="shared" si="100"/>
        <v>0.84060003300016495</v>
      </c>
      <c r="BA207">
        <f t="shared" si="101"/>
        <v>0.16075806369031845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1657481525.75</v>
      </c>
      <c r="BH207">
        <v>1290.4870000000001</v>
      </c>
      <c r="BI207">
        <v>1347.076</v>
      </c>
      <c r="BJ207">
        <v>25.490189999999998</v>
      </c>
      <c r="BK207">
        <v>22.947710000000001</v>
      </c>
      <c r="BL207">
        <v>1277.4829999999999</v>
      </c>
      <c r="BM207">
        <v>25.09085</v>
      </c>
      <c r="BN207">
        <v>500.0215</v>
      </c>
      <c r="BO207">
        <v>73.314170000000004</v>
      </c>
      <c r="BP207">
        <v>5.1557899999999997E-2</v>
      </c>
      <c r="BQ207">
        <v>27.995290000000001</v>
      </c>
      <c r="BR207">
        <v>28.136520000000001</v>
      </c>
      <c r="BS207">
        <v>999.9</v>
      </c>
      <c r="BT207">
        <v>0</v>
      </c>
      <c r="BU207">
        <v>0</v>
      </c>
      <c r="BV207">
        <v>9993</v>
      </c>
      <c r="BW207">
        <v>0</v>
      </c>
      <c r="BX207">
        <v>2430.48</v>
      </c>
      <c r="BY207">
        <v>-56.589489999999998</v>
      </c>
      <c r="BZ207">
        <v>1324.242</v>
      </c>
      <c r="CA207">
        <v>1378.7159999999999</v>
      </c>
      <c r="CB207">
        <v>2.5424859999999998</v>
      </c>
      <c r="CC207">
        <v>1347.076</v>
      </c>
      <c r="CD207">
        <v>22.947710000000001</v>
      </c>
      <c r="CE207">
        <v>1.8687929999999999</v>
      </c>
      <c r="CF207">
        <v>1.682393</v>
      </c>
      <c r="CG207">
        <v>16.374400000000001</v>
      </c>
      <c r="CH207">
        <v>14.734920000000001</v>
      </c>
      <c r="CI207">
        <v>1999.99</v>
      </c>
      <c r="CJ207">
        <v>0.97999890000000001</v>
      </c>
      <c r="CK207">
        <v>2.000087E-2</v>
      </c>
      <c r="CL207">
        <v>0</v>
      </c>
      <c r="CM207">
        <v>2.3333599999999999</v>
      </c>
      <c r="CN207">
        <v>0</v>
      </c>
      <c r="CO207">
        <v>18184.21</v>
      </c>
      <c r="CP207">
        <v>17300.060000000001</v>
      </c>
      <c r="CQ207">
        <v>45.930799999999998</v>
      </c>
      <c r="CR207">
        <v>47.75</v>
      </c>
      <c r="CS207">
        <v>46</v>
      </c>
      <c r="CT207">
        <v>45.561999999999998</v>
      </c>
      <c r="CU207">
        <v>44.936999999999998</v>
      </c>
      <c r="CV207">
        <v>1959.9880000000001</v>
      </c>
      <c r="CW207">
        <v>40.002000000000002</v>
      </c>
      <c r="CX207">
        <v>0</v>
      </c>
      <c r="CY207">
        <v>1657481503.3</v>
      </c>
      <c r="CZ207">
        <v>0</v>
      </c>
      <c r="DA207">
        <v>0</v>
      </c>
      <c r="DB207" t="s">
        <v>356</v>
      </c>
      <c r="DC207">
        <v>1657313570</v>
      </c>
      <c r="DD207">
        <v>1657313571.5</v>
      </c>
      <c r="DE207">
        <v>0</v>
      </c>
      <c r="DF207">
        <v>-0.183</v>
      </c>
      <c r="DG207">
        <v>-4.0000000000000001E-3</v>
      </c>
      <c r="DH207">
        <v>8.7509999999999994</v>
      </c>
      <c r="DI207">
        <v>0.37</v>
      </c>
      <c r="DJ207">
        <v>417</v>
      </c>
      <c r="DK207">
        <v>25</v>
      </c>
      <c r="DL207">
        <v>0.7</v>
      </c>
      <c r="DM207">
        <v>0.09</v>
      </c>
      <c r="DN207">
        <v>-56.601470731707302</v>
      </c>
      <c r="DO207">
        <v>-4.6218815331107103E-2</v>
      </c>
      <c r="DP207">
        <v>0.55007965332034003</v>
      </c>
      <c r="DQ207">
        <v>1</v>
      </c>
      <c r="DR207">
        <v>2.7064356097561002</v>
      </c>
      <c r="DS207">
        <v>-1.4946963763066099</v>
      </c>
      <c r="DT207">
        <v>0.15349393266866199</v>
      </c>
      <c r="DU207">
        <v>0</v>
      </c>
      <c r="DV207">
        <v>1</v>
      </c>
      <c r="DW207">
        <v>2</v>
      </c>
      <c r="DX207" t="s">
        <v>357</v>
      </c>
      <c r="DY207">
        <v>2.9659499999999999</v>
      </c>
      <c r="DZ207">
        <v>2.7055099999999999</v>
      </c>
      <c r="EA207">
        <v>0.158669</v>
      </c>
      <c r="EB207">
        <v>0.16376499999999999</v>
      </c>
      <c r="EC207">
        <v>8.6837999999999999E-2</v>
      </c>
      <c r="ED207">
        <v>8.1319100000000005E-2</v>
      </c>
      <c r="EE207">
        <v>32332.9</v>
      </c>
      <c r="EF207">
        <v>35018.300000000003</v>
      </c>
      <c r="EG207">
        <v>34871.599999999999</v>
      </c>
      <c r="EH207">
        <v>38028.9</v>
      </c>
      <c r="EI207">
        <v>45262.2</v>
      </c>
      <c r="EJ207">
        <v>50498</v>
      </c>
      <c r="EK207">
        <v>54626.1</v>
      </c>
      <c r="EL207">
        <v>61045.4</v>
      </c>
      <c r="EM207">
        <v>1.8877999999999999</v>
      </c>
      <c r="EN207">
        <v>2.0230000000000001</v>
      </c>
      <c r="EO207">
        <v>5.6385999999999999E-2</v>
      </c>
      <c r="EP207">
        <v>0</v>
      </c>
      <c r="EQ207">
        <v>27.211099999999998</v>
      </c>
      <c r="ER207">
        <v>999.9</v>
      </c>
      <c r="ES207">
        <v>38.823</v>
      </c>
      <c r="ET207">
        <v>39.74</v>
      </c>
      <c r="EU207">
        <v>38.722499999999997</v>
      </c>
      <c r="EV207">
        <v>53.509599999999999</v>
      </c>
      <c r="EW207">
        <v>37.127400000000002</v>
      </c>
      <c r="EX207">
        <v>2</v>
      </c>
      <c r="EY207">
        <v>0.61341500000000004</v>
      </c>
      <c r="EZ207">
        <v>9.0003899999999994</v>
      </c>
      <c r="FA207">
        <v>19.918299999999999</v>
      </c>
      <c r="FB207">
        <v>5.1981200000000003</v>
      </c>
      <c r="FC207">
        <v>12.0099</v>
      </c>
      <c r="FD207">
        <v>4.9748000000000001</v>
      </c>
      <c r="FE207">
        <v>3.294</v>
      </c>
      <c r="FF207">
        <v>9999</v>
      </c>
      <c r="FG207">
        <v>9999</v>
      </c>
      <c r="FH207">
        <v>9999</v>
      </c>
      <c r="FI207">
        <v>583.4</v>
      </c>
      <c r="FJ207">
        <v>1.8631</v>
      </c>
      <c r="FK207">
        <v>1.8678300000000001</v>
      </c>
      <c r="FL207">
        <v>1.8675200000000001</v>
      </c>
      <c r="FM207">
        <v>1.8687400000000001</v>
      </c>
      <c r="FN207">
        <v>1.86951</v>
      </c>
      <c r="FO207">
        <v>1.86554</v>
      </c>
      <c r="FP207">
        <v>1.8666100000000001</v>
      </c>
      <c r="FQ207">
        <v>1.86798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13.06</v>
      </c>
      <c r="GF207">
        <v>0.39950000000000002</v>
      </c>
      <c r="GG207">
        <v>4.1364293666523597</v>
      </c>
      <c r="GH207">
        <v>8.4522687725487305E-3</v>
      </c>
      <c r="GI207">
        <v>-1.6959636708711599E-6</v>
      </c>
      <c r="GJ207">
        <v>4.0157175029199598E-10</v>
      </c>
      <c r="GK207">
        <v>-9.3331712570041497E-2</v>
      </c>
      <c r="GL207">
        <v>-1.2380171323446701E-2</v>
      </c>
      <c r="GM207">
        <v>1.4613783029802699E-3</v>
      </c>
      <c r="GN207">
        <v>-7.38890925161513E-6</v>
      </c>
      <c r="GO207">
        <v>15</v>
      </c>
      <c r="GP207">
        <v>2141</v>
      </c>
      <c r="GQ207">
        <v>1</v>
      </c>
      <c r="GR207">
        <v>40</v>
      </c>
      <c r="GS207">
        <v>2799.3</v>
      </c>
      <c r="GT207">
        <v>2799.3</v>
      </c>
      <c r="GU207">
        <v>3.3642599999999998</v>
      </c>
      <c r="GV207">
        <v>2.6672400000000001</v>
      </c>
      <c r="GW207">
        <v>2.2485400000000002</v>
      </c>
      <c r="GX207">
        <v>2.7416999999999998</v>
      </c>
      <c r="GY207">
        <v>1.9958499999999999</v>
      </c>
      <c r="GZ207">
        <v>2.4316399999999998</v>
      </c>
      <c r="HA207">
        <v>43.127899999999997</v>
      </c>
      <c r="HB207">
        <v>13.133900000000001</v>
      </c>
      <c r="HC207">
        <v>18</v>
      </c>
      <c r="HD207">
        <v>498.601</v>
      </c>
      <c r="HE207">
        <v>591.48299999999995</v>
      </c>
      <c r="HF207">
        <v>18.338999999999999</v>
      </c>
      <c r="HG207">
        <v>34.355400000000003</v>
      </c>
      <c r="HH207">
        <v>30.0016</v>
      </c>
      <c r="HI207">
        <v>34.1404</v>
      </c>
      <c r="HJ207">
        <v>34.0443</v>
      </c>
      <c r="HK207">
        <v>67.323999999999998</v>
      </c>
      <c r="HL207">
        <v>38.089399999999998</v>
      </c>
      <c r="HM207">
        <v>0</v>
      </c>
      <c r="HN207">
        <v>18.248999999999999</v>
      </c>
      <c r="HO207">
        <v>1376.06</v>
      </c>
      <c r="HP207">
        <v>23.1157</v>
      </c>
      <c r="HQ207">
        <v>101.249</v>
      </c>
      <c r="HR207">
        <v>101.58</v>
      </c>
    </row>
    <row r="208" spans="1:226" x14ac:dyDescent="0.2">
      <c r="A208">
        <v>192</v>
      </c>
      <c r="B208">
        <v>1657481534.0999999</v>
      </c>
      <c r="C208">
        <v>2281.0999999046298</v>
      </c>
      <c r="D208" t="s">
        <v>744</v>
      </c>
      <c r="E208" t="s">
        <v>745</v>
      </c>
      <c r="F208">
        <v>5</v>
      </c>
      <c r="G208" t="s">
        <v>584</v>
      </c>
      <c r="H208" t="s">
        <v>354</v>
      </c>
      <c r="I208">
        <v>1657481531.3499999</v>
      </c>
      <c r="J208">
        <f t="shared" si="68"/>
        <v>2.1250054613168828E-3</v>
      </c>
      <c r="K208">
        <f t="shared" si="69"/>
        <v>2.1250054613168827</v>
      </c>
      <c r="L208">
        <f t="shared" si="70"/>
        <v>28.03530769337457</v>
      </c>
      <c r="M208">
        <f t="shared" si="71"/>
        <v>1309.317</v>
      </c>
      <c r="N208">
        <f t="shared" si="72"/>
        <v>575.29676348957628</v>
      </c>
      <c r="O208">
        <f t="shared" si="73"/>
        <v>42.207331248100616</v>
      </c>
      <c r="P208">
        <f t="shared" si="74"/>
        <v>96.059598862614919</v>
      </c>
      <c r="Q208">
        <f t="shared" si="75"/>
        <v>6.632841731559945E-2</v>
      </c>
      <c r="R208">
        <f t="shared" si="76"/>
        <v>2.4196489713080664</v>
      </c>
      <c r="S208">
        <f t="shared" si="77"/>
        <v>6.5334626189130496E-2</v>
      </c>
      <c r="T208">
        <f t="shared" si="78"/>
        <v>4.0922189156691144E-2</v>
      </c>
      <c r="U208">
        <f t="shared" si="79"/>
        <v>321.51248879999997</v>
      </c>
      <c r="V208">
        <f t="shared" si="80"/>
        <v>29.580598990635654</v>
      </c>
      <c r="W208">
        <f t="shared" si="81"/>
        <v>29.580598990635654</v>
      </c>
      <c r="X208">
        <f t="shared" si="82"/>
        <v>4.1588863787842376</v>
      </c>
      <c r="Y208">
        <f t="shared" si="83"/>
        <v>49.357720028074802</v>
      </c>
      <c r="Z208">
        <f t="shared" si="84"/>
        <v>1.8707109033875284</v>
      </c>
      <c r="AA208">
        <f t="shared" si="85"/>
        <v>3.7901080161795622</v>
      </c>
      <c r="AB208">
        <f t="shared" si="86"/>
        <v>2.2881754753967094</v>
      </c>
      <c r="AC208">
        <f t="shared" si="87"/>
        <v>-93.712740844074531</v>
      </c>
      <c r="AD208">
        <f t="shared" si="88"/>
        <v>-208.9777491068624</v>
      </c>
      <c r="AE208">
        <f t="shared" si="89"/>
        <v>-18.972806716284833</v>
      </c>
      <c r="AF208">
        <f t="shared" si="90"/>
        <v>-0.15080786722177209</v>
      </c>
      <c r="AG208">
        <f t="shared" si="91"/>
        <v>44.651389127149578</v>
      </c>
      <c r="AH208">
        <f t="shared" si="92"/>
        <v>2.1179858533242424</v>
      </c>
      <c r="AI208">
        <f t="shared" si="93"/>
        <v>28.03530769337457</v>
      </c>
      <c r="AJ208">
        <v>1399.0151061775</v>
      </c>
      <c r="AK208">
        <v>1351.3752121212101</v>
      </c>
      <c r="AL208">
        <v>3.4698808102526302</v>
      </c>
      <c r="AM208">
        <v>64.966146581853195</v>
      </c>
      <c r="AN208">
        <f t="shared" si="94"/>
        <v>2.1250054613168827</v>
      </c>
      <c r="AO208">
        <v>23.0195775960091</v>
      </c>
      <c r="AP208">
        <v>25.502232727272698</v>
      </c>
      <c r="AQ208">
        <v>5.3625008870361297E-4</v>
      </c>
      <c r="AR208">
        <v>77.491526414042994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38659.138593236297</v>
      </c>
      <c r="AX208">
        <f t="shared" si="98"/>
        <v>1999.9780000000001</v>
      </c>
      <c r="AY208">
        <f t="shared" si="99"/>
        <v>1681.1815200000001</v>
      </c>
      <c r="AZ208">
        <f t="shared" si="100"/>
        <v>0.84060000660007261</v>
      </c>
      <c r="BA208">
        <f t="shared" si="101"/>
        <v>0.16075801273814011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1657481531.3499999</v>
      </c>
      <c r="BH208">
        <v>1309.317</v>
      </c>
      <c r="BI208">
        <v>1366.229</v>
      </c>
      <c r="BJ208">
        <v>25.498270000000002</v>
      </c>
      <c r="BK208">
        <v>23.021380000000001</v>
      </c>
      <c r="BL208">
        <v>1296.1990000000001</v>
      </c>
      <c r="BM208">
        <v>25.098579999999998</v>
      </c>
      <c r="BN208">
        <v>499.97719999999998</v>
      </c>
      <c r="BO208">
        <v>73.314539999999994</v>
      </c>
      <c r="BP208">
        <v>5.164929E-2</v>
      </c>
      <c r="BQ208">
        <v>27.9786</v>
      </c>
      <c r="BR208">
        <v>28.12369</v>
      </c>
      <c r="BS208">
        <v>999.9</v>
      </c>
      <c r="BT208">
        <v>0</v>
      </c>
      <c r="BU208">
        <v>0</v>
      </c>
      <c r="BV208">
        <v>10005</v>
      </c>
      <c r="BW208">
        <v>0</v>
      </c>
      <c r="BX208">
        <v>2429.2220000000002</v>
      </c>
      <c r="BY208">
        <v>-56.912260000000003</v>
      </c>
      <c r="BZ208">
        <v>1343.577</v>
      </c>
      <c r="CA208">
        <v>1398.423</v>
      </c>
      <c r="CB208">
        <v>2.4768979999999998</v>
      </c>
      <c r="CC208">
        <v>1366.229</v>
      </c>
      <c r="CD208">
        <v>23.021380000000001</v>
      </c>
      <c r="CE208">
        <v>1.8693949999999999</v>
      </c>
      <c r="CF208">
        <v>1.6878029999999999</v>
      </c>
      <c r="CG208">
        <v>16.379460000000002</v>
      </c>
      <c r="CH208">
        <v>14.784689999999999</v>
      </c>
      <c r="CI208">
        <v>1999.9780000000001</v>
      </c>
      <c r="CJ208">
        <v>0.97999950000000002</v>
      </c>
      <c r="CK208">
        <v>2.0000250000000001E-2</v>
      </c>
      <c r="CL208">
        <v>0</v>
      </c>
      <c r="CM208">
        <v>2.41459</v>
      </c>
      <c r="CN208">
        <v>0</v>
      </c>
      <c r="CO208">
        <v>18186.37</v>
      </c>
      <c r="CP208">
        <v>17299.96</v>
      </c>
      <c r="CQ208">
        <v>45.936999999999998</v>
      </c>
      <c r="CR208">
        <v>47.75</v>
      </c>
      <c r="CS208">
        <v>46</v>
      </c>
      <c r="CT208">
        <v>45.561999999999998</v>
      </c>
      <c r="CU208">
        <v>44.936999999999998</v>
      </c>
      <c r="CV208">
        <v>1959.9780000000001</v>
      </c>
      <c r="CW208">
        <v>40</v>
      </c>
      <c r="CX208">
        <v>0</v>
      </c>
      <c r="CY208">
        <v>1657481508.7</v>
      </c>
      <c r="CZ208">
        <v>0</v>
      </c>
      <c r="DA208">
        <v>0</v>
      </c>
      <c r="DB208" t="s">
        <v>356</v>
      </c>
      <c r="DC208">
        <v>1657313570</v>
      </c>
      <c r="DD208">
        <v>1657313571.5</v>
      </c>
      <c r="DE208">
        <v>0</v>
      </c>
      <c r="DF208">
        <v>-0.183</v>
      </c>
      <c r="DG208">
        <v>-4.0000000000000001E-3</v>
      </c>
      <c r="DH208">
        <v>8.7509999999999994</v>
      </c>
      <c r="DI208">
        <v>0.37</v>
      </c>
      <c r="DJ208">
        <v>417</v>
      </c>
      <c r="DK208">
        <v>25</v>
      </c>
      <c r="DL208">
        <v>0.7</v>
      </c>
      <c r="DM208">
        <v>0.09</v>
      </c>
      <c r="DN208">
        <v>-56.629370731707297</v>
      </c>
      <c r="DO208">
        <v>-1.1965860627178599</v>
      </c>
      <c r="DP208">
        <v>0.52155970181562294</v>
      </c>
      <c r="DQ208">
        <v>0</v>
      </c>
      <c r="DR208">
        <v>2.5825526829268299</v>
      </c>
      <c r="DS208">
        <v>-0.92066759581881497</v>
      </c>
      <c r="DT208">
        <v>9.9099134229301097E-2</v>
      </c>
      <c r="DU208">
        <v>0</v>
      </c>
      <c r="DV208">
        <v>0</v>
      </c>
      <c r="DW208">
        <v>2</v>
      </c>
      <c r="DX208" t="s">
        <v>363</v>
      </c>
      <c r="DY208">
        <v>2.96584</v>
      </c>
      <c r="DZ208">
        <v>2.7055899999999999</v>
      </c>
      <c r="EA208">
        <v>0.16008700000000001</v>
      </c>
      <c r="EB208">
        <v>0.16513700000000001</v>
      </c>
      <c r="EC208">
        <v>8.6862900000000007E-2</v>
      </c>
      <c r="ED208">
        <v>8.1594299999999995E-2</v>
      </c>
      <c r="EE208">
        <v>32278.400000000001</v>
      </c>
      <c r="EF208">
        <v>34959.9</v>
      </c>
      <c r="EG208">
        <v>34871.800000000003</v>
      </c>
      <c r="EH208">
        <v>38028</v>
      </c>
      <c r="EI208">
        <v>45261.2</v>
      </c>
      <c r="EJ208">
        <v>50482.6</v>
      </c>
      <c r="EK208">
        <v>54626.400000000001</v>
      </c>
      <c r="EL208">
        <v>61045</v>
      </c>
      <c r="EM208">
        <v>1.8872</v>
      </c>
      <c r="EN208">
        <v>2.0222000000000002</v>
      </c>
      <c r="EO208">
        <v>5.6475400000000002E-2</v>
      </c>
      <c r="EP208">
        <v>0</v>
      </c>
      <c r="EQ208">
        <v>27.2088</v>
      </c>
      <c r="ER208">
        <v>999.9</v>
      </c>
      <c r="ES208">
        <v>38.823</v>
      </c>
      <c r="ET208">
        <v>39.75</v>
      </c>
      <c r="EU208">
        <v>38.737400000000001</v>
      </c>
      <c r="EV208">
        <v>53.269599999999997</v>
      </c>
      <c r="EW208">
        <v>37.1995</v>
      </c>
      <c r="EX208">
        <v>2</v>
      </c>
      <c r="EY208">
        <v>0.61552799999999996</v>
      </c>
      <c r="EZ208">
        <v>9.0257500000000004</v>
      </c>
      <c r="FA208">
        <v>19.9176</v>
      </c>
      <c r="FB208">
        <v>5.1993200000000002</v>
      </c>
      <c r="FC208">
        <v>12.0123</v>
      </c>
      <c r="FD208">
        <v>4.976</v>
      </c>
      <c r="FE208">
        <v>3.294</v>
      </c>
      <c r="FF208">
        <v>9999</v>
      </c>
      <c r="FG208">
        <v>9999</v>
      </c>
      <c r="FH208">
        <v>9999</v>
      </c>
      <c r="FI208">
        <v>583.4</v>
      </c>
      <c r="FJ208">
        <v>1.8631</v>
      </c>
      <c r="FK208">
        <v>1.8678300000000001</v>
      </c>
      <c r="FL208">
        <v>1.8675200000000001</v>
      </c>
      <c r="FM208">
        <v>1.8687400000000001</v>
      </c>
      <c r="FN208">
        <v>1.86951</v>
      </c>
      <c r="FO208">
        <v>1.86554</v>
      </c>
      <c r="FP208">
        <v>1.8666100000000001</v>
      </c>
      <c r="FQ208">
        <v>1.86798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13.17</v>
      </c>
      <c r="GF208">
        <v>0.4</v>
      </c>
      <c r="GG208">
        <v>4.1364293666523597</v>
      </c>
      <c r="GH208">
        <v>8.4522687725487305E-3</v>
      </c>
      <c r="GI208">
        <v>-1.6959636708711599E-6</v>
      </c>
      <c r="GJ208">
        <v>4.0157175029199598E-10</v>
      </c>
      <c r="GK208">
        <v>-9.3331712570041497E-2</v>
      </c>
      <c r="GL208">
        <v>-1.2380171323446701E-2</v>
      </c>
      <c r="GM208">
        <v>1.4613783029802699E-3</v>
      </c>
      <c r="GN208">
        <v>-7.38890925161513E-6</v>
      </c>
      <c r="GO208">
        <v>15</v>
      </c>
      <c r="GP208">
        <v>2141</v>
      </c>
      <c r="GQ208">
        <v>1</v>
      </c>
      <c r="GR208">
        <v>40</v>
      </c>
      <c r="GS208">
        <v>2799.4</v>
      </c>
      <c r="GT208">
        <v>2799.4</v>
      </c>
      <c r="GU208">
        <v>3.4008799999999999</v>
      </c>
      <c r="GV208">
        <v>2.6415999999999999</v>
      </c>
      <c r="GW208">
        <v>2.2485400000000002</v>
      </c>
      <c r="GX208">
        <v>2.7404799999999998</v>
      </c>
      <c r="GY208">
        <v>1.9958499999999999</v>
      </c>
      <c r="GZ208">
        <v>2.4194300000000002</v>
      </c>
      <c r="HA208">
        <v>43.155000000000001</v>
      </c>
      <c r="HB208">
        <v>13.1251</v>
      </c>
      <c r="HC208">
        <v>18</v>
      </c>
      <c r="HD208">
        <v>498.28800000000001</v>
      </c>
      <c r="HE208">
        <v>590.971</v>
      </c>
      <c r="HF208">
        <v>18.176100000000002</v>
      </c>
      <c r="HG208">
        <v>34.368400000000001</v>
      </c>
      <c r="HH208">
        <v>30.0016</v>
      </c>
      <c r="HI208">
        <v>34.152700000000003</v>
      </c>
      <c r="HJ208">
        <v>34.055300000000003</v>
      </c>
      <c r="HK208">
        <v>68.046999999999997</v>
      </c>
      <c r="HL208">
        <v>37.815300000000001</v>
      </c>
      <c r="HM208">
        <v>0</v>
      </c>
      <c r="HN208">
        <v>18.125299999999999</v>
      </c>
      <c r="HO208">
        <v>1389.51</v>
      </c>
      <c r="HP208">
        <v>23.2179</v>
      </c>
      <c r="HQ208">
        <v>101.25</v>
      </c>
      <c r="HR208">
        <v>101.57899999999999</v>
      </c>
    </row>
    <row r="209" spans="1:226" x14ac:dyDescent="0.2">
      <c r="A209">
        <v>193</v>
      </c>
      <c r="B209">
        <v>1657481539.0999999</v>
      </c>
      <c r="C209">
        <v>2286.0999999046298</v>
      </c>
      <c r="D209" t="s">
        <v>746</v>
      </c>
      <c r="E209" t="s">
        <v>747</v>
      </c>
      <c r="F209">
        <v>5</v>
      </c>
      <c r="G209" t="s">
        <v>584</v>
      </c>
      <c r="H209" t="s">
        <v>354</v>
      </c>
      <c r="I209">
        <v>1657481536.5999999</v>
      </c>
      <c r="J209">
        <f t="shared" ref="J209:J272" si="102">(K209)/1000</f>
        <v>2.0649724294400512E-3</v>
      </c>
      <c r="K209">
        <f t="shared" ref="K209:K238" si="103">IF(BF209, AN209, AH209)</f>
        <v>2.0649724294400511</v>
      </c>
      <c r="L209">
        <f t="shared" ref="L209:L238" si="104">IF(BF209, AI209, AG209)</f>
        <v>27.501139272190404</v>
      </c>
      <c r="M209">
        <f t="shared" ref="M209:M272" si="105">BH209 - IF(AU209&gt;1, L209*BB209*100/(AW209*BV209), 0)</f>
        <v>1327.13333333333</v>
      </c>
      <c r="N209">
        <f t="shared" ref="N209:N272" si="106">((T209-J209/2)*M209-L209)/(T209+J209/2)</f>
        <v>585.54410634545513</v>
      </c>
      <c r="O209">
        <f t="shared" ref="O209:O272" si="107">N209*(BO209+BP209)/1000</f>
        <v>42.955918632474692</v>
      </c>
      <c r="P209">
        <f t="shared" ref="P209:P238" si="108">(BH209 - IF(AU209&gt;1, L209*BB209*100/(AW209*BV209), 0))*(BO209+BP209)/1000</f>
        <v>97.359414710730803</v>
      </c>
      <c r="Q209">
        <f t="shared" ref="Q209:Q272" si="109">2/((1/S209-1/R209)+SIGN(S209)*SQRT((1/S209-1/R209)*(1/S209-1/R209) + 4*BC209/((BC209+1)*(BC209+1))*(2*1/S209*1/R209-1/R209*1/R209)))</f>
        <v>6.4400363846279035E-2</v>
      </c>
      <c r="R209">
        <f t="shared" ref="R209:R238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2.4172783918159926</v>
      </c>
      <c r="S209">
        <f t="shared" ref="S209:S238" si="111">J209*(1000-(1000*0.61365*EXP(17.502*W209/(240.97+W209))/(BO209+BP209)+BJ209)/2)/(1000*0.61365*EXP(17.502*W209/(240.97+W209))/(BO209+BP209)-BJ209)</f>
        <v>6.3462163683673758E-2</v>
      </c>
      <c r="T209">
        <f t="shared" ref="T209:T238" si="112">1/((BC209+1)/(Q209/1.6)+1/(R209/1.37)) + BC209/((BC209+1)/(Q209/1.6) + BC209/(R209/1.37))</f>
        <v>3.9747007223375805E-2</v>
      </c>
      <c r="U209">
        <f t="shared" ref="U209:U238" si="113">(AX209*BA209)</f>
        <v>321.53848833333348</v>
      </c>
      <c r="V209">
        <f t="shared" ref="V209:V272" si="114">(BQ209+(U209+2*0.95*0.0000000567*(((BQ209+$B$7)+273)^4-(BQ209+273)^4)-44100*J209)/(1.84*29.3*R209+8*0.95*0.0000000567*(BQ209+273)^3))</f>
        <v>29.58614444565394</v>
      </c>
      <c r="W209">
        <f t="shared" ref="W209:W272" si="115">($C$7*BR209+$D$7*BS209+$E$7*V209)</f>
        <v>29.58614444565394</v>
      </c>
      <c r="X209">
        <f t="shared" ref="X209:X272" si="116">0.61365*EXP(17.502*W209/(240.97+W209))</f>
        <v>4.1602153891876359</v>
      </c>
      <c r="Y209">
        <f t="shared" ref="Y209:Y272" si="117">(Z209/AA209*100)</f>
        <v>49.415350718755377</v>
      </c>
      <c r="Z209">
        <f t="shared" ref="Z209:Z238" si="118">BJ209*(BO209+BP209)/1000</f>
        <v>1.8712868808121377</v>
      </c>
      <c r="AA209">
        <f t="shared" ref="AA209:AA238" si="119">0.61365*EXP(17.502*BQ209/(240.97+BQ209))</f>
        <v>3.7868533838046785</v>
      </c>
      <c r="AB209">
        <f t="shared" ref="AB209:AB238" si="120">(X209-BJ209*(BO209+BP209)/1000)</f>
        <v>2.2889285083754984</v>
      </c>
      <c r="AC209">
        <f t="shared" ref="AC209:AC238" si="121">(-J209*44100)</f>
        <v>-91.065284138306254</v>
      </c>
      <c r="AD209">
        <f t="shared" ref="AD209:AD238" si="122">2*29.3*R209*0.92*(BQ209-W209)</f>
        <v>-211.41574737831226</v>
      </c>
      <c r="AE209">
        <f t="shared" ref="AE209:AE238" si="123">2*0.95*0.0000000567*(((BQ209+$B$7)+273)^4-(W209+273)^4)</f>
        <v>-19.212098656331616</v>
      </c>
      <c r="AF209">
        <f t="shared" ref="AF209:AF272" si="124">U209+AE209+AC209+AD209</f>
        <v>-0.15464183961663025</v>
      </c>
      <c r="AG209">
        <f t="shared" ref="AG209:AG238" si="125">BN209*AU209*(BI209-BH209*(1000-AU209*BK209)/(1000-AU209*BJ209))/(100*BB209)</f>
        <v>44.229200724108928</v>
      </c>
      <c r="AH209">
        <f t="shared" ref="AH209:AH238" si="126">1000*BN209*AU209*(BJ209-BK209)/(100*BB209*(1000-AU209*BJ209))</f>
        <v>2.0562226115076201</v>
      </c>
      <c r="AI209">
        <f t="shared" ref="AI209:AI272" si="127">(AJ209 - AK209 - BO209*1000/(8.314*(BQ209+273.15)) * AM209/BN209 * AL209) * BN209/(100*BB209) * (1000 - BK209)/1000</f>
        <v>27.501139272190404</v>
      </c>
      <c r="AJ209">
        <v>1415.7938141571301</v>
      </c>
      <c r="AK209">
        <v>1368.8388484848499</v>
      </c>
      <c r="AL209">
        <v>3.48429573450534</v>
      </c>
      <c r="AM209">
        <v>64.966146581853195</v>
      </c>
      <c r="AN209">
        <f t="shared" ref="AN209:AN272" si="128">(AP209 - AO209 + BO209*1000/(8.314*(BQ209+273.15)) * AR209/BN209 * AQ209) * BN209/(100*BB209) * 1000/(1000 - AP209)</f>
        <v>2.0649724294400511</v>
      </c>
      <c r="AO209">
        <v>23.103027106033899</v>
      </c>
      <c r="AP209">
        <v>25.509952121212098</v>
      </c>
      <c r="AQ209">
        <v>7.6403641825146303E-4</v>
      </c>
      <c r="AR209">
        <v>77.491526414042994</v>
      </c>
      <c r="AS209">
        <v>0</v>
      </c>
      <c r="AT209">
        <v>0</v>
      </c>
      <c r="AU209">
        <f t="shared" ref="AU209:AU238" si="129">IF(AS209*$H$13&gt;=AW209,1,(AW209/(AW209-AS209*$H$13)))</f>
        <v>1</v>
      </c>
      <c r="AV209">
        <f t="shared" ref="AV209:AV272" si="130">(AU209-1)*100</f>
        <v>0</v>
      </c>
      <c r="AW209">
        <f t="shared" ref="AW209:AW238" si="131">MAX(0,($B$13+$C$13*BV209)/(1+$D$13*BV209)*BO209/(BQ209+273)*$E$13)</f>
        <v>38603.2171317994</v>
      </c>
      <c r="AX209">
        <f t="shared" ref="AX209:AX238" si="132">$B$11*BW209+$C$11*BX209+$F$11*CI209*(1-CL209)</f>
        <v>2000.1388888888901</v>
      </c>
      <c r="AY209">
        <f t="shared" ref="AY209:AY272" si="133">AX209*AZ209</f>
        <v>1681.316833333334</v>
      </c>
      <c r="AZ209">
        <f t="shared" ref="AZ209:AZ238" si="134">($B$11*$D$9+$C$11*$D$9+$F$11*((CV209+CN209)/MAX(CV209+CN209+CW209, 0.1)*$I$9+CW209/MAX(CV209+CN209+CW209, 0.1)*$J$9))/($B$11+$C$11+$F$11)</f>
        <v>0.84060004166377322</v>
      </c>
      <c r="BA209">
        <f t="shared" ref="BA209:BA238" si="135">($B$11*$K$9+$C$11*$K$9+$F$11*((CV209+CN209)/MAX(CV209+CN209+CW209, 0.1)*$P$9+CW209/MAX(CV209+CN209+CW209, 0.1)*$Q$9))/($B$11+$C$11+$F$11)</f>
        <v>0.16075808041108255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1657481536.5999999</v>
      </c>
      <c r="BH209">
        <v>1327.13333333333</v>
      </c>
      <c r="BI209">
        <v>1383.3811111111099</v>
      </c>
      <c r="BJ209">
        <v>25.508033333333302</v>
      </c>
      <c r="BK209">
        <v>23.107855555555599</v>
      </c>
      <c r="BL209">
        <v>1313.91</v>
      </c>
      <c r="BM209">
        <v>25.107900000000001</v>
      </c>
      <c r="BN209">
        <v>500.90600000000001</v>
      </c>
      <c r="BO209">
        <v>73.314244444444398</v>
      </c>
      <c r="BP209">
        <v>4.64437888888889E-2</v>
      </c>
      <c r="BQ209">
        <v>27.9638666666667</v>
      </c>
      <c r="BR209">
        <v>28.1157222222222</v>
      </c>
      <c r="BS209">
        <v>999.9</v>
      </c>
      <c r="BT209">
        <v>0</v>
      </c>
      <c r="BU209">
        <v>0</v>
      </c>
      <c r="BV209">
        <v>9989.4444444444507</v>
      </c>
      <c r="BW209">
        <v>0</v>
      </c>
      <c r="BX209">
        <v>2059.3511111111102</v>
      </c>
      <c r="BY209">
        <v>-56.244688888888902</v>
      </c>
      <c r="BZ209">
        <v>1361.8744444444401</v>
      </c>
      <c r="CA209">
        <v>1416.1033333333301</v>
      </c>
      <c r="CB209">
        <v>2.4001733333333299</v>
      </c>
      <c r="CC209">
        <v>1383.3811111111099</v>
      </c>
      <c r="CD209">
        <v>23.107855555555599</v>
      </c>
      <c r="CE209">
        <v>1.8701022222222199</v>
      </c>
      <c r="CF209">
        <v>1.69413666666667</v>
      </c>
      <c r="CG209">
        <v>16.385388888888901</v>
      </c>
      <c r="CH209">
        <v>14.842788888888901</v>
      </c>
      <c r="CI209">
        <v>2000.1388888888901</v>
      </c>
      <c r="CJ209">
        <v>0.97999866666666702</v>
      </c>
      <c r="CK209">
        <v>2.0001122222222199E-2</v>
      </c>
      <c r="CL209">
        <v>0</v>
      </c>
      <c r="CM209">
        <v>2.2599888888888899</v>
      </c>
      <c r="CN209">
        <v>0</v>
      </c>
      <c r="CO209">
        <v>18135.666666666701</v>
      </c>
      <c r="CP209">
        <v>17301.344444444399</v>
      </c>
      <c r="CQ209">
        <v>45.936999999999998</v>
      </c>
      <c r="CR209">
        <v>47.75</v>
      </c>
      <c r="CS209">
        <v>46.027555555555601</v>
      </c>
      <c r="CT209">
        <v>45.561999999999998</v>
      </c>
      <c r="CU209">
        <v>44.951000000000001</v>
      </c>
      <c r="CV209">
        <v>1960.13333333333</v>
      </c>
      <c r="CW209">
        <v>40.005555555555603</v>
      </c>
      <c r="CX209">
        <v>0</v>
      </c>
      <c r="CY209">
        <v>1657481513.5</v>
      </c>
      <c r="CZ209">
        <v>0</v>
      </c>
      <c r="DA209">
        <v>0</v>
      </c>
      <c r="DB209" t="s">
        <v>356</v>
      </c>
      <c r="DC209">
        <v>1657313570</v>
      </c>
      <c r="DD209">
        <v>1657313571.5</v>
      </c>
      <c r="DE209">
        <v>0</v>
      </c>
      <c r="DF209">
        <v>-0.183</v>
      </c>
      <c r="DG209">
        <v>-4.0000000000000001E-3</v>
      </c>
      <c r="DH209">
        <v>8.7509999999999994</v>
      </c>
      <c r="DI209">
        <v>0.37</v>
      </c>
      <c r="DJ209">
        <v>417</v>
      </c>
      <c r="DK209">
        <v>25</v>
      </c>
      <c r="DL209">
        <v>0.7</v>
      </c>
      <c r="DM209">
        <v>0.09</v>
      </c>
      <c r="DN209">
        <v>-56.643319512195099</v>
      </c>
      <c r="DO209">
        <v>0.42042439024384898</v>
      </c>
      <c r="DP209">
        <v>0.498386953798788</v>
      </c>
      <c r="DQ209">
        <v>0</v>
      </c>
      <c r="DR209">
        <v>2.51904804878049</v>
      </c>
      <c r="DS209">
        <v>-0.78158634146341399</v>
      </c>
      <c r="DT209">
        <v>8.1535294713379294E-2</v>
      </c>
      <c r="DU209">
        <v>0</v>
      </c>
      <c r="DV209">
        <v>0</v>
      </c>
      <c r="DW209">
        <v>2</v>
      </c>
      <c r="DX209" t="s">
        <v>363</v>
      </c>
      <c r="DY209">
        <v>2.9657300000000002</v>
      </c>
      <c r="DZ209">
        <v>2.6966999999999999</v>
      </c>
      <c r="EA209">
        <v>0.16133900000000001</v>
      </c>
      <c r="EB209">
        <v>0.16630800000000001</v>
      </c>
      <c r="EC209">
        <v>8.6868100000000004E-2</v>
      </c>
      <c r="ED209">
        <v>8.17716E-2</v>
      </c>
      <c r="EE209">
        <v>32233.599999999999</v>
      </c>
      <c r="EF209">
        <v>34909.5</v>
      </c>
      <c r="EG209">
        <v>34875.5</v>
      </c>
      <c r="EH209">
        <v>38026.6</v>
      </c>
      <c r="EI209">
        <v>45264.1</v>
      </c>
      <c r="EJ209">
        <v>50470.5</v>
      </c>
      <c r="EK209">
        <v>54630.1</v>
      </c>
      <c r="EL209">
        <v>61042.1</v>
      </c>
      <c r="EM209">
        <v>1.8846000000000001</v>
      </c>
      <c r="EN209">
        <v>2.0249999999999999</v>
      </c>
      <c r="EO209">
        <v>5.4985300000000001E-2</v>
      </c>
      <c r="EP209">
        <v>0</v>
      </c>
      <c r="EQ209">
        <v>27.2088</v>
      </c>
      <c r="ER209">
        <v>999.9</v>
      </c>
      <c r="ES209">
        <v>38.798999999999999</v>
      </c>
      <c r="ET209">
        <v>39.770000000000003</v>
      </c>
      <c r="EU209">
        <v>38.752699999999997</v>
      </c>
      <c r="EV209">
        <v>53.339599999999997</v>
      </c>
      <c r="EW209">
        <v>36.177900000000001</v>
      </c>
      <c r="EX209">
        <v>2</v>
      </c>
      <c r="EY209">
        <v>0.617398</v>
      </c>
      <c r="EZ209">
        <v>9.1591100000000001</v>
      </c>
      <c r="FA209">
        <v>19.9102</v>
      </c>
      <c r="FB209">
        <v>5.1981200000000003</v>
      </c>
      <c r="FC209">
        <v>12.013500000000001</v>
      </c>
      <c r="FD209">
        <v>4.9752000000000001</v>
      </c>
      <c r="FE209">
        <v>3.294</v>
      </c>
      <c r="FF209">
        <v>9999</v>
      </c>
      <c r="FG209">
        <v>9999</v>
      </c>
      <c r="FH209">
        <v>9999</v>
      </c>
      <c r="FI209">
        <v>583.4</v>
      </c>
      <c r="FJ209">
        <v>1.8631</v>
      </c>
      <c r="FK209">
        <v>1.8678300000000001</v>
      </c>
      <c r="FL209">
        <v>1.8675200000000001</v>
      </c>
      <c r="FM209">
        <v>1.8687400000000001</v>
      </c>
      <c r="FN209">
        <v>1.86951</v>
      </c>
      <c r="FO209">
        <v>1.86554</v>
      </c>
      <c r="FP209">
        <v>1.8666100000000001</v>
      </c>
      <c r="FQ209">
        <v>1.86798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13.27</v>
      </c>
      <c r="GF209">
        <v>0.40010000000000001</v>
      </c>
      <c r="GG209">
        <v>4.1364293666523597</v>
      </c>
      <c r="GH209">
        <v>8.4522687725487305E-3</v>
      </c>
      <c r="GI209">
        <v>-1.6959636708711599E-6</v>
      </c>
      <c r="GJ209">
        <v>4.0157175029199598E-10</v>
      </c>
      <c r="GK209">
        <v>-9.3331712570041497E-2</v>
      </c>
      <c r="GL209">
        <v>-1.2380171323446701E-2</v>
      </c>
      <c r="GM209">
        <v>1.4613783029802699E-3</v>
      </c>
      <c r="GN209">
        <v>-7.38890925161513E-6</v>
      </c>
      <c r="GO209">
        <v>15</v>
      </c>
      <c r="GP209">
        <v>2141</v>
      </c>
      <c r="GQ209">
        <v>1</v>
      </c>
      <c r="GR209">
        <v>40</v>
      </c>
      <c r="GS209">
        <v>2799.5</v>
      </c>
      <c r="GT209">
        <v>2799.5</v>
      </c>
      <c r="GU209">
        <v>3.4277299999999999</v>
      </c>
      <c r="GV209">
        <v>2.66357</v>
      </c>
      <c r="GW209">
        <v>2.2485400000000002</v>
      </c>
      <c r="GX209">
        <v>2.7404799999999998</v>
      </c>
      <c r="GY209">
        <v>1.9958499999999999</v>
      </c>
      <c r="GZ209">
        <v>2.4255399999999998</v>
      </c>
      <c r="HA209">
        <v>43.155000000000001</v>
      </c>
      <c r="HB209">
        <v>13.116400000000001</v>
      </c>
      <c r="HC209">
        <v>18</v>
      </c>
      <c r="HD209">
        <v>496.584</v>
      </c>
      <c r="HE209">
        <v>593.25599999999997</v>
      </c>
      <c r="HF209">
        <v>18.051200000000001</v>
      </c>
      <c r="HG209">
        <v>34.377800000000001</v>
      </c>
      <c r="HH209">
        <v>30.0017</v>
      </c>
      <c r="HI209">
        <v>34.161999999999999</v>
      </c>
      <c r="HJ209">
        <v>34.066899999999997</v>
      </c>
      <c r="HK209">
        <v>68.600300000000004</v>
      </c>
      <c r="HL209">
        <v>37.532499999999999</v>
      </c>
      <c r="HM209">
        <v>0</v>
      </c>
      <c r="HN209">
        <v>18.001200000000001</v>
      </c>
      <c r="HO209">
        <v>1409.7</v>
      </c>
      <c r="HP209">
        <v>23.309699999999999</v>
      </c>
      <c r="HQ209">
        <v>101.258</v>
      </c>
      <c r="HR209">
        <v>101.574</v>
      </c>
    </row>
    <row r="210" spans="1:226" x14ac:dyDescent="0.2">
      <c r="A210">
        <v>194</v>
      </c>
      <c r="B210">
        <v>1657481544.0999999</v>
      </c>
      <c r="C210">
        <v>2291.0999999046298</v>
      </c>
      <c r="D210" t="s">
        <v>748</v>
      </c>
      <c r="E210" t="s">
        <v>749</v>
      </c>
      <c r="F210">
        <v>5</v>
      </c>
      <c r="G210" t="s">
        <v>584</v>
      </c>
      <c r="H210" t="s">
        <v>354</v>
      </c>
      <c r="I210">
        <v>1657481541.3</v>
      </c>
      <c r="J210">
        <f t="shared" si="102"/>
        <v>1.997148400432627E-3</v>
      </c>
      <c r="K210">
        <f t="shared" si="103"/>
        <v>1.9971484004326268</v>
      </c>
      <c r="L210">
        <f t="shared" si="104"/>
        <v>26.597524943706613</v>
      </c>
      <c r="M210">
        <f t="shared" si="105"/>
        <v>1342.846</v>
      </c>
      <c r="N210">
        <f t="shared" si="106"/>
        <v>599.84105798257156</v>
      </c>
      <c r="O210">
        <f t="shared" si="107"/>
        <v>44.003811895538767</v>
      </c>
      <c r="P210">
        <f t="shared" si="108"/>
        <v>98.510000278096228</v>
      </c>
      <c r="Q210">
        <f t="shared" si="109"/>
        <v>6.220410081177527E-2</v>
      </c>
      <c r="R210">
        <f t="shared" si="110"/>
        <v>2.4187460643010201</v>
      </c>
      <c r="S210">
        <f t="shared" si="111"/>
        <v>6.1328855030500562E-2</v>
      </c>
      <c r="T210">
        <f t="shared" si="112"/>
        <v>3.8408145767397525E-2</v>
      </c>
      <c r="U210">
        <f t="shared" si="113"/>
        <v>321.54861248353922</v>
      </c>
      <c r="V210">
        <f t="shared" si="114"/>
        <v>29.593904747431232</v>
      </c>
      <c r="W210">
        <f t="shared" si="115"/>
        <v>29.593904747431232</v>
      </c>
      <c r="X210">
        <f t="shared" si="116"/>
        <v>4.1620758259544317</v>
      </c>
      <c r="Y210">
        <f t="shared" si="117"/>
        <v>49.45443130653274</v>
      </c>
      <c r="Z210">
        <f t="shared" si="118"/>
        <v>1.8714058120546142</v>
      </c>
      <c r="AA210">
        <f t="shared" si="119"/>
        <v>3.7841013689048504</v>
      </c>
      <c r="AB210">
        <f t="shared" si="120"/>
        <v>2.2906700138998177</v>
      </c>
      <c r="AC210">
        <f t="shared" si="121"/>
        <v>-88.074244459078855</v>
      </c>
      <c r="AD210">
        <f t="shared" si="122"/>
        <v>-214.1816956794087</v>
      </c>
      <c r="AE210">
        <f t="shared" si="123"/>
        <v>-19.451188438866627</v>
      </c>
      <c r="AF210">
        <f t="shared" si="124"/>
        <v>-0.15851609381493859</v>
      </c>
      <c r="AG210">
        <f t="shared" si="125"/>
        <v>43.590887112566087</v>
      </c>
      <c r="AH210">
        <f t="shared" si="126"/>
        <v>1.9886370018855011</v>
      </c>
      <c r="AI210">
        <f t="shared" si="127"/>
        <v>26.597524943706613</v>
      </c>
      <c r="AJ210">
        <v>1432.1650740859</v>
      </c>
      <c r="AK210">
        <v>1386.06321212121</v>
      </c>
      <c r="AL210">
        <v>3.5221839445797598</v>
      </c>
      <c r="AM210">
        <v>64.966146581853195</v>
      </c>
      <c r="AN210">
        <f t="shared" si="128"/>
        <v>1.9971484004326268</v>
      </c>
      <c r="AO210">
        <v>23.180771671603999</v>
      </c>
      <c r="AP210">
        <v>25.514899393939402</v>
      </c>
      <c r="AQ210">
        <v>5.5917587380735999E-4</v>
      </c>
      <c r="AR210">
        <v>77.491526414042994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38640.621770046011</v>
      </c>
      <c r="AX210">
        <f t="shared" si="132"/>
        <v>2000.2</v>
      </c>
      <c r="AY210">
        <f t="shared" si="133"/>
        <v>1681.3683587997614</v>
      </c>
      <c r="AZ210">
        <f t="shared" si="134"/>
        <v>0.84060011938794188</v>
      </c>
      <c r="BA210">
        <f t="shared" si="135"/>
        <v>0.16075823041872772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1657481541.3</v>
      </c>
      <c r="BH210">
        <v>1342.846</v>
      </c>
      <c r="BI210">
        <v>1398.3889999999999</v>
      </c>
      <c r="BJ210">
        <v>25.510200000000001</v>
      </c>
      <c r="BK210">
        <v>23.183479999999999</v>
      </c>
      <c r="BL210">
        <v>1329.5260000000001</v>
      </c>
      <c r="BM210">
        <v>25.109950000000001</v>
      </c>
      <c r="BN210">
        <v>499.73520000000002</v>
      </c>
      <c r="BO210">
        <v>73.314970000000002</v>
      </c>
      <c r="BP210">
        <v>4.4149569999999999E-2</v>
      </c>
      <c r="BQ210">
        <v>27.9514</v>
      </c>
      <c r="BR210">
        <v>28.078309999999998</v>
      </c>
      <c r="BS210">
        <v>999.9</v>
      </c>
      <c r="BT210">
        <v>0</v>
      </c>
      <c r="BU210">
        <v>0</v>
      </c>
      <c r="BV210">
        <v>9999</v>
      </c>
      <c r="BW210">
        <v>0</v>
      </c>
      <c r="BX210">
        <v>1810.8440000000001</v>
      </c>
      <c r="BY210">
        <v>-55.545389999999998</v>
      </c>
      <c r="BZ210">
        <v>1377.999</v>
      </c>
      <c r="CA210">
        <v>1431.5820000000001</v>
      </c>
      <c r="CB210">
        <v>2.3266939999999998</v>
      </c>
      <c r="CC210">
        <v>1398.3889999999999</v>
      </c>
      <c r="CD210">
        <v>23.183479999999999</v>
      </c>
      <c r="CE210">
        <v>1.870277</v>
      </c>
      <c r="CF210">
        <v>1.699697</v>
      </c>
      <c r="CG210">
        <v>16.386869999999998</v>
      </c>
      <c r="CH210">
        <v>14.893649999999999</v>
      </c>
      <c r="CI210">
        <v>2000.2</v>
      </c>
      <c r="CJ210">
        <v>0.9799968</v>
      </c>
      <c r="CK210">
        <v>2.0003320000000002E-2</v>
      </c>
      <c r="CL210">
        <v>0</v>
      </c>
      <c r="CM210">
        <v>2.4689000000000001</v>
      </c>
      <c r="CN210">
        <v>0</v>
      </c>
      <c r="CO210">
        <v>17883.05</v>
      </c>
      <c r="CP210">
        <v>17301.849999999999</v>
      </c>
      <c r="CQ210">
        <v>45.9559</v>
      </c>
      <c r="CR210">
        <v>47.75</v>
      </c>
      <c r="CS210">
        <v>46.037199999999999</v>
      </c>
      <c r="CT210">
        <v>45.618699999999997</v>
      </c>
      <c r="CU210">
        <v>44.993699999999997</v>
      </c>
      <c r="CV210">
        <v>1960.19</v>
      </c>
      <c r="CW210">
        <v>40.012</v>
      </c>
      <c r="CX210">
        <v>0</v>
      </c>
      <c r="CY210">
        <v>1657481518.3</v>
      </c>
      <c r="CZ210">
        <v>0</v>
      </c>
      <c r="DA210">
        <v>0</v>
      </c>
      <c r="DB210" t="s">
        <v>356</v>
      </c>
      <c r="DC210">
        <v>1657313570</v>
      </c>
      <c r="DD210">
        <v>1657313571.5</v>
      </c>
      <c r="DE210">
        <v>0</v>
      </c>
      <c r="DF210">
        <v>-0.183</v>
      </c>
      <c r="DG210">
        <v>-4.0000000000000001E-3</v>
      </c>
      <c r="DH210">
        <v>8.7509999999999994</v>
      </c>
      <c r="DI210">
        <v>0.37</v>
      </c>
      <c r="DJ210">
        <v>417</v>
      </c>
      <c r="DK210">
        <v>25</v>
      </c>
      <c r="DL210">
        <v>0.7</v>
      </c>
      <c r="DM210">
        <v>0.09</v>
      </c>
      <c r="DN210">
        <v>-56.394717073170703</v>
      </c>
      <c r="DO210">
        <v>3.8027289198605598</v>
      </c>
      <c r="DP210">
        <v>0.64587972787449999</v>
      </c>
      <c r="DQ210">
        <v>0</v>
      </c>
      <c r="DR210">
        <v>2.4503934146341502</v>
      </c>
      <c r="DS210">
        <v>-0.78221832752612497</v>
      </c>
      <c r="DT210">
        <v>7.9756799377086698E-2</v>
      </c>
      <c r="DU210">
        <v>0</v>
      </c>
      <c r="DV210">
        <v>0</v>
      </c>
      <c r="DW210">
        <v>2</v>
      </c>
      <c r="DX210" t="s">
        <v>363</v>
      </c>
      <c r="DY210">
        <v>2.9662600000000001</v>
      </c>
      <c r="DZ210">
        <v>2.6981099999999998</v>
      </c>
      <c r="EA210">
        <v>0.16261300000000001</v>
      </c>
      <c r="EB210">
        <v>0.16753399999999999</v>
      </c>
      <c r="EC210">
        <v>8.6874800000000002E-2</v>
      </c>
      <c r="ED210">
        <v>8.2049499999999997E-2</v>
      </c>
      <c r="EE210">
        <v>32184.2</v>
      </c>
      <c r="EF210">
        <v>34857.1</v>
      </c>
      <c r="EG210">
        <v>34875.1</v>
      </c>
      <c r="EH210">
        <v>38025.699999999997</v>
      </c>
      <c r="EI210">
        <v>45262.400000000001</v>
      </c>
      <c r="EJ210">
        <v>50454</v>
      </c>
      <c r="EK210">
        <v>54628.4</v>
      </c>
      <c r="EL210">
        <v>61040.5</v>
      </c>
      <c r="EM210">
        <v>1.885</v>
      </c>
      <c r="EN210">
        <v>2.0242</v>
      </c>
      <c r="EO210">
        <v>5.2750100000000001E-2</v>
      </c>
      <c r="EP210">
        <v>0</v>
      </c>
      <c r="EQ210">
        <v>27.215800000000002</v>
      </c>
      <c r="ER210">
        <v>999.9</v>
      </c>
      <c r="ES210">
        <v>38.774000000000001</v>
      </c>
      <c r="ET210">
        <v>39.780999999999999</v>
      </c>
      <c r="EU210">
        <v>38.752899999999997</v>
      </c>
      <c r="EV210">
        <v>53.499600000000001</v>
      </c>
      <c r="EW210">
        <v>36.490400000000001</v>
      </c>
      <c r="EX210">
        <v>2</v>
      </c>
      <c r="EY210">
        <v>0.61835399999999996</v>
      </c>
      <c r="EZ210">
        <v>9.0866199999999999</v>
      </c>
      <c r="FA210">
        <v>19.915600000000001</v>
      </c>
      <c r="FB210">
        <v>5.1993200000000002</v>
      </c>
      <c r="FC210">
        <v>12.013500000000001</v>
      </c>
      <c r="FD210">
        <v>4.9752000000000001</v>
      </c>
      <c r="FE210">
        <v>3.294</v>
      </c>
      <c r="FF210">
        <v>9999</v>
      </c>
      <c r="FG210">
        <v>9999</v>
      </c>
      <c r="FH210">
        <v>9999</v>
      </c>
      <c r="FI210">
        <v>583.4</v>
      </c>
      <c r="FJ210">
        <v>1.8631</v>
      </c>
      <c r="FK210">
        <v>1.8678300000000001</v>
      </c>
      <c r="FL210">
        <v>1.8675200000000001</v>
      </c>
      <c r="FM210">
        <v>1.8687400000000001</v>
      </c>
      <c r="FN210">
        <v>1.86951</v>
      </c>
      <c r="FO210">
        <v>1.86554</v>
      </c>
      <c r="FP210">
        <v>1.8666100000000001</v>
      </c>
      <c r="FQ210">
        <v>1.86798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13.38</v>
      </c>
      <c r="GF210">
        <v>0.40029999999999999</v>
      </c>
      <c r="GG210">
        <v>4.1364293666523597</v>
      </c>
      <c r="GH210">
        <v>8.4522687725487305E-3</v>
      </c>
      <c r="GI210">
        <v>-1.6959636708711599E-6</v>
      </c>
      <c r="GJ210">
        <v>4.0157175029199598E-10</v>
      </c>
      <c r="GK210">
        <v>-9.3331712570041497E-2</v>
      </c>
      <c r="GL210">
        <v>-1.2380171323446701E-2</v>
      </c>
      <c r="GM210">
        <v>1.4613783029802699E-3</v>
      </c>
      <c r="GN210">
        <v>-7.38890925161513E-6</v>
      </c>
      <c r="GO210">
        <v>15</v>
      </c>
      <c r="GP210">
        <v>2141</v>
      </c>
      <c r="GQ210">
        <v>1</v>
      </c>
      <c r="GR210">
        <v>40</v>
      </c>
      <c r="GS210">
        <v>2799.6</v>
      </c>
      <c r="GT210">
        <v>2799.5</v>
      </c>
      <c r="GU210">
        <v>3.46191</v>
      </c>
      <c r="GV210">
        <v>2.65381</v>
      </c>
      <c r="GW210">
        <v>2.2485400000000002</v>
      </c>
      <c r="GX210">
        <v>2.7404799999999998</v>
      </c>
      <c r="GY210">
        <v>1.9958499999999999</v>
      </c>
      <c r="GZ210">
        <v>2.4316399999999998</v>
      </c>
      <c r="HA210">
        <v>43.182000000000002</v>
      </c>
      <c r="HB210">
        <v>13.116400000000001</v>
      </c>
      <c r="HC210">
        <v>18</v>
      </c>
      <c r="HD210">
        <v>496.95499999999998</v>
      </c>
      <c r="HE210">
        <v>592.73199999999997</v>
      </c>
      <c r="HF210">
        <v>17.932600000000001</v>
      </c>
      <c r="HG210">
        <v>34.390300000000003</v>
      </c>
      <c r="HH210">
        <v>30.0014</v>
      </c>
      <c r="HI210">
        <v>34.174300000000002</v>
      </c>
      <c r="HJ210">
        <v>34.076700000000002</v>
      </c>
      <c r="HK210">
        <v>69.263999999999996</v>
      </c>
      <c r="HL210">
        <v>37.248199999999997</v>
      </c>
      <c r="HM210">
        <v>0</v>
      </c>
      <c r="HN210">
        <v>17.913900000000002</v>
      </c>
      <c r="HO210">
        <v>1423.2</v>
      </c>
      <c r="HP210">
        <v>23.3996</v>
      </c>
      <c r="HQ210">
        <v>101.256</v>
      </c>
      <c r="HR210">
        <v>101.572</v>
      </c>
    </row>
    <row r="211" spans="1:226" x14ac:dyDescent="0.2">
      <c r="A211">
        <v>195</v>
      </c>
      <c r="B211">
        <v>1657481549.0999999</v>
      </c>
      <c r="C211">
        <v>2296.0999999046298</v>
      </c>
      <c r="D211" t="s">
        <v>750</v>
      </c>
      <c r="E211" t="s">
        <v>751</v>
      </c>
      <c r="F211">
        <v>5</v>
      </c>
      <c r="G211" t="s">
        <v>584</v>
      </c>
      <c r="H211" t="s">
        <v>354</v>
      </c>
      <c r="I211">
        <v>1657481546.5999999</v>
      </c>
      <c r="J211">
        <f t="shared" si="102"/>
        <v>1.9444159766902824E-3</v>
      </c>
      <c r="K211">
        <f t="shared" si="103"/>
        <v>1.9444159766902824</v>
      </c>
      <c r="L211">
        <f t="shared" si="104"/>
        <v>26.512728842219172</v>
      </c>
      <c r="M211">
        <f t="shared" si="105"/>
        <v>1360.7111111111101</v>
      </c>
      <c r="N211">
        <f t="shared" si="106"/>
        <v>600.29980681749419</v>
      </c>
      <c r="O211">
        <f t="shared" si="107"/>
        <v>44.037552340973448</v>
      </c>
      <c r="P211">
        <f t="shared" si="108"/>
        <v>99.820766383683875</v>
      </c>
      <c r="Q211">
        <f t="shared" si="109"/>
        <v>6.0507954430092117E-2</v>
      </c>
      <c r="R211">
        <f t="shared" si="110"/>
        <v>2.4207474711108925</v>
      </c>
      <c r="S211">
        <f t="shared" si="111"/>
        <v>5.9680121397584919E-2</v>
      </c>
      <c r="T211">
        <f t="shared" si="112"/>
        <v>3.7373509785288445E-2</v>
      </c>
      <c r="U211">
        <f t="shared" si="113"/>
        <v>321.52322752561395</v>
      </c>
      <c r="V211">
        <f t="shared" si="114"/>
        <v>29.601305000849909</v>
      </c>
      <c r="W211">
        <f t="shared" si="115"/>
        <v>29.601305000849909</v>
      </c>
      <c r="X211">
        <f t="shared" si="116"/>
        <v>4.1638506210616058</v>
      </c>
      <c r="Y211">
        <f t="shared" si="117"/>
        <v>49.494168870983586</v>
      </c>
      <c r="Z211">
        <f t="shared" si="118"/>
        <v>1.8720868612078605</v>
      </c>
      <c r="AA211">
        <f t="shared" si="119"/>
        <v>3.7824392325646037</v>
      </c>
      <c r="AB211">
        <f t="shared" si="120"/>
        <v>2.2917637598537453</v>
      </c>
      <c r="AC211">
        <f t="shared" si="121"/>
        <v>-85.748744572041446</v>
      </c>
      <c r="AD211">
        <f t="shared" si="122"/>
        <v>-216.30786433406996</v>
      </c>
      <c r="AE211">
        <f t="shared" si="123"/>
        <v>-19.628027529343512</v>
      </c>
      <c r="AF211">
        <f t="shared" si="124"/>
        <v>-0.16140890984098633</v>
      </c>
      <c r="AG211">
        <f t="shared" si="125"/>
        <v>43.604318712971065</v>
      </c>
      <c r="AH211">
        <f t="shared" si="126"/>
        <v>1.9095501634867709</v>
      </c>
      <c r="AI211">
        <f t="shared" si="127"/>
        <v>26.512728842219172</v>
      </c>
      <c r="AJ211">
        <v>1449.6152545190801</v>
      </c>
      <c r="AK211">
        <v>1403.47587878788</v>
      </c>
      <c r="AL211">
        <v>3.5648305478028699</v>
      </c>
      <c r="AM211">
        <v>64.966146581853195</v>
      </c>
      <c r="AN211">
        <f t="shared" si="128"/>
        <v>1.9444159766902824</v>
      </c>
      <c r="AO211">
        <v>23.254606192163301</v>
      </c>
      <c r="AP211">
        <v>25.5264624242424</v>
      </c>
      <c r="AQ211">
        <v>4.1586441308756698E-4</v>
      </c>
      <c r="AR211">
        <v>77.491526414042994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38690.394917307298</v>
      </c>
      <c r="AX211">
        <f t="shared" si="132"/>
        <v>2000.0488888888899</v>
      </c>
      <c r="AY211">
        <f t="shared" si="133"/>
        <v>1681.240768666122</v>
      </c>
      <c r="AZ211">
        <f t="shared" si="134"/>
        <v>0.84059983633706126</v>
      </c>
      <c r="BA211">
        <f t="shared" si="135"/>
        <v>0.16075768413052816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1657481546.5999999</v>
      </c>
      <c r="BH211">
        <v>1360.7111111111101</v>
      </c>
      <c r="BI211">
        <v>1416.1544444444401</v>
      </c>
      <c r="BJ211">
        <v>25.5194333333333</v>
      </c>
      <c r="BK211">
        <v>23.286444444444399</v>
      </c>
      <c r="BL211">
        <v>1347.2822222222201</v>
      </c>
      <c r="BM211">
        <v>25.118755555555602</v>
      </c>
      <c r="BN211">
        <v>499.998777777778</v>
      </c>
      <c r="BO211">
        <v>73.314599999999999</v>
      </c>
      <c r="BP211">
        <v>4.4664555555555603E-2</v>
      </c>
      <c r="BQ211">
        <v>27.9438666666667</v>
      </c>
      <c r="BR211">
        <v>28.078055555555601</v>
      </c>
      <c r="BS211">
        <v>999.9</v>
      </c>
      <c r="BT211">
        <v>0</v>
      </c>
      <c r="BU211">
        <v>0</v>
      </c>
      <c r="BV211">
        <v>10012.222222222201</v>
      </c>
      <c r="BW211">
        <v>0</v>
      </c>
      <c r="BX211">
        <v>2049.4066666666699</v>
      </c>
      <c r="BY211">
        <v>-55.443811111111103</v>
      </c>
      <c r="BZ211">
        <v>1396.3444444444399</v>
      </c>
      <c r="CA211">
        <v>1449.9155555555601</v>
      </c>
      <c r="CB211">
        <v>2.2329811111111102</v>
      </c>
      <c r="CC211">
        <v>1416.1544444444401</v>
      </c>
      <c r="CD211">
        <v>23.286444444444399</v>
      </c>
      <c r="CE211">
        <v>1.8709455555555601</v>
      </c>
      <c r="CF211">
        <v>1.7072355555555601</v>
      </c>
      <c r="CG211">
        <v>16.392466666666699</v>
      </c>
      <c r="CH211">
        <v>14.962344444444399</v>
      </c>
      <c r="CI211">
        <v>2000.0488888888899</v>
      </c>
      <c r="CJ211">
        <v>0.98000299999999996</v>
      </c>
      <c r="CK211">
        <v>1.99966E-2</v>
      </c>
      <c r="CL211">
        <v>0</v>
      </c>
      <c r="CM211">
        <v>2.3405999999999998</v>
      </c>
      <c r="CN211">
        <v>0</v>
      </c>
      <c r="CO211">
        <v>17658.377777777801</v>
      </c>
      <c r="CP211">
        <v>17300.588888888899</v>
      </c>
      <c r="CQ211">
        <v>45.972000000000001</v>
      </c>
      <c r="CR211">
        <v>47.798222222222201</v>
      </c>
      <c r="CS211">
        <v>46.061999999999998</v>
      </c>
      <c r="CT211">
        <v>45.625</v>
      </c>
      <c r="CU211">
        <v>45</v>
      </c>
      <c r="CV211">
        <v>1960.05555555556</v>
      </c>
      <c r="CW211">
        <v>39.99</v>
      </c>
      <c r="CX211">
        <v>0</v>
      </c>
      <c r="CY211">
        <v>1657481523.7</v>
      </c>
      <c r="CZ211">
        <v>0</v>
      </c>
      <c r="DA211">
        <v>0</v>
      </c>
      <c r="DB211" t="s">
        <v>356</v>
      </c>
      <c r="DC211">
        <v>1657313570</v>
      </c>
      <c r="DD211">
        <v>1657313571.5</v>
      </c>
      <c r="DE211">
        <v>0</v>
      </c>
      <c r="DF211">
        <v>-0.183</v>
      </c>
      <c r="DG211">
        <v>-4.0000000000000001E-3</v>
      </c>
      <c r="DH211">
        <v>8.7509999999999994</v>
      </c>
      <c r="DI211">
        <v>0.37</v>
      </c>
      <c r="DJ211">
        <v>417</v>
      </c>
      <c r="DK211">
        <v>25</v>
      </c>
      <c r="DL211">
        <v>0.7</v>
      </c>
      <c r="DM211">
        <v>0.09</v>
      </c>
      <c r="DN211">
        <v>-56.051960975609802</v>
      </c>
      <c r="DO211">
        <v>6.1093254355400699</v>
      </c>
      <c r="DP211">
        <v>0.71671005937464305</v>
      </c>
      <c r="DQ211">
        <v>0</v>
      </c>
      <c r="DR211">
        <v>2.3643604878048801</v>
      </c>
      <c r="DS211">
        <v>-0.95111226480835998</v>
      </c>
      <c r="DT211">
        <v>9.5569559393610601E-2</v>
      </c>
      <c r="DU211">
        <v>0</v>
      </c>
      <c r="DV211">
        <v>0</v>
      </c>
      <c r="DW211">
        <v>2</v>
      </c>
      <c r="DX211" t="s">
        <v>363</v>
      </c>
      <c r="DY211">
        <v>2.9656799999999999</v>
      </c>
      <c r="DZ211">
        <v>2.69862</v>
      </c>
      <c r="EA211">
        <v>0.163852</v>
      </c>
      <c r="EB211">
        <v>0.168769</v>
      </c>
      <c r="EC211">
        <v>8.6899299999999999E-2</v>
      </c>
      <c r="ED211">
        <v>8.2402100000000006E-2</v>
      </c>
      <c r="EE211">
        <v>32135.599999999999</v>
      </c>
      <c r="EF211">
        <v>34804.1</v>
      </c>
      <c r="EG211">
        <v>34874.199999999997</v>
      </c>
      <c r="EH211">
        <v>38024.300000000003</v>
      </c>
      <c r="EI211">
        <v>45261</v>
      </c>
      <c r="EJ211">
        <v>50432.6</v>
      </c>
      <c r="EK211">
        <v>54628.1</v>
      </c>
      <c r="EL211">
        <v>61038.1</v>
      </c>
      <c r="EM211">
        <v>1.8844000000000001</v>
      </c>
      <c r="EN211">
        <v>2.0246</v>
      </c>
      <c r="EO211">
        <v>5.1855999999999999E-2</v>
      </c>
      <c r="EP211">
        <v>0</v>
      </c>
      <c r="EQ211">
        <v>27.226900000000001</v>
      </c>
      <c r="ER211">
        <v>999.9</v>
      </c>
      <c r="ES211">
        <v>38.701000000000001</v>
      </c>
      <c r="ET211">
        <v>39.780999999999999</v>
      </c>
      <c r="EU211">
        <v>38.6783</v>
      </c>
      <c r="EV211">
        <v>53.569600000000001</v>
      </c>
      <c r="EW211">
        <v>36.466299999999997</v>
      </c>
      <c r="EX211">
        <v>2</v>
      </c>
      <c r="EY211">
        <v>0.61914599999999997</v>
      </c>
      <c r="EZ211">
        <v>9.0554199999999998</v>
      </c>
      <c r="FA211">
        <v>19.918299999999999</v>
      </c>
      <c r="FB211">
        <v>5.1993200000000002</v>
      </c>
      <c r="FC211">
        <v>12.014699999999999</v>
      </c>
      <c r="FD211">
        <v>4.9756</v>
      </c>
      <c r="FE211">
        <v>3.294</v>
      </c>
      <c r="FF211">
        <v>9999</v>
      </c>
      <c r="FG211">
        <v>9999</v>
      </c>
      <c r="FH211">
        <v>9999</v>
      </c>
      <c r="FI211">
        <v>583.4</v>
      </c>
      <c r="FJ211">
        <v>1.8631</v>
      </c>
      <c r="FK211">
        <v>1.8677999999999999</v>
      </c>
      <c r="FL211">
        <v>1.8675200000000001</v>
      </c>
      <c r="FM211">
        <v>1.8687400000000001</v>
      </c>
      <c r="FN211">
        <v>1.86951</v>
      </c>
      <c r="FO211">
        <v>1.86554</v>
      </c>
      <c r="FP211">
        <v>1.8666100000000001</v>
      </c>
      <c r="FQ211">
        <v>1.86798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13.48</v>
      </c>
      <c r="GF211">
        <v>0.40079999999999999</v>
      </c>
      <c r="GG211">
        <v>4.1364293666523597</v>
      </c>
      <c r="GH211">
        <v>8.4522687725487305E-3</v>
      </c>
      <c r="GI211">
        <v>-1.6959636708711599E-6</v>
      </c>
      <c r="GJ211">
        <v>4.0157175029199598E-10</v>
      </c>
      <c r="GK211">
        <v>-9.3331712570041497E-2</v>
      </c>
      <c r="GL211">
        <v>-1.2380171323446701E-2</v>
      </c>
      <c r="GM211">
        <v>1.4613783029802699E-3</v>
      </c>
      <c r="GN211">
        <v>-7.38890925161513E-6</v>
      </c>
      <c r="GO211">
        <v>15</v>
      </c>
      <c r="GP211">
        <v>2141</v>
      </c>
      <c r="GQ211">
        <v>1</v>
      </c>
      <c r="GR211">
        <v>40</v>
      </c>
      <c r="GS211">
        <v>2799.7</v>
      </c>
      <c r="GT211">
        <v>2799.6</v>
      </c>
      <c r="GU211">
        <v>3.4912100000000001</v>
      </c>
      <c r="GV211">
        <v>2.65625</v>
      </c>
      <c r="GW211">
        <v>2.2485400000000002</v>
      </c>
      <c r="GX211">
        <v>2.7404799999999998</v>
      </c>
      <c r="GY211">
        <v>1.9958499999999999</v>
      </c>
      <c r="GZ211">
        <v>2.4340799999999998</v>
      </c>
      <c r="HA211">
        <v>43.182000000000002</v>
      </c>
      <c r="HB211">
        <v>13.116400000000001</v>
      </c>
      <c r="HC211">
        <v>18</v>
      </c>
      <c r="HD211">
        <v>496.61700000000002</v>
      </c>
      <c r="HE211">
        <v>593.14800000000002</v>
      </c>
      <c r="HF211">
        <v>17.852399999999999</v>
      </c>
      <c r="HG211">
        <v>34.3996</v>
      </c>
      <c r="HH211">
        <v>30.001000000000001</v>
      </c>
      <c r="HI211">
        <v>34.183599999999998</v>
      </c>
      <c r="HJ211">
        <v>34.088299999999997</v>
      </c>
      <c r="HK211">
        <v>69.851399999999998</v>
      </c>
      <c r="HL211">
        <v>36.961399999999998</v>
      </c>
      <c r="HM211">
        <v>0</v>
      </c>
      <c r="HN211">
        <v>17.8384</v>
      </c>
      <c r="HO211">
        <v>1443.42</v>
      </c>
      <c r="HP211">
        <v>23.484200000000001</v>
      </c>
      <c r="HQ211">
        <v>101.254</v>
      </c>
      <c r="HR211">
        <v>101.568</v>
      </c>
    </row>
    <row r="212" spans="1:226" x14ac:dyDescent="0.2">
      <c r="A212">
        <v>196</v>
      </c>
      <c r="B212">
        <v>1657481554.0999999</v>
      </c>
      <c r="C212">
        <v>2301.0999999046298</v>
      </c>
      <c r="D212" t="s">
        <v>752</v>
      </c>
      <c r="E212" t="s">
        <v>753</v>
      </c>
      <c r="F212">
        <v>5</v>
      </c>
      <c r="G212" t="s">
        <v>584</v>
      </c>
      <c r="H212" t="s">
        <v>354</v>
      </c>
      <c r="I212">
        <v>1657481551.3</v>
      </c>
      <c r="J212">
        <f t="shared" si="102"/>
        <v>1.8874079931095974E-3</v>
      </c>
      <c r="K212">
        <f t="shared" si="103"/>
        <v>1.8874079931095975</v>
      </c>
      <c r="L212">
        <f t="shared" si="104"/>
        <v>26.74425154426735</v>
      </c>
      <c r="M212">
        <f t="shared" si="105"/>
        <v>1376.6479999999999</v>
      </c>
      <c r="N212">
        <f t="shared" si="106"/>
        <v>587.85224603473023</v>
      </c>
      <c r="O212">
        <f t="shared" si="107"/>
        <v>43.1242096862076</v>
      </c>
      <c r="P212">
        <f t="shared" si="108"/>
        <v>100.98941939330606</v>
      </c>
      <c r="Q212">
        <f t="shared" si="109"/>
        <v>5.8676930178054962E-2</v>
      </c>
      <c r="R212">
        <f t="shared" si="110"/>
        <v>2.4210081772754277</v>
      </c>
      <c r="S212">
        <f t="shared" si="111"/>
        <v>5.7898175928101876E-2</v>
      </c>
      <c r="T212">
        <f t="shared" si="112"/>
        <v>3.6255466809906767E-2</v>
      </c>
      <c r="U212">
        <f t="shared" si="113"/>
        <v>321.51574019999998</v>
      </c>
      <c r="V212">
        <f t="shared" si="114"/>
        <v>29.616007198561093</v>
      </c>
      <c r="W212">
        <f t="shared" si="115"/>
        <v>29.616007198561093</v>
      </c>
      <c r="X212">
        <f t="shared" si="116"/>
        <v>4.167378591251925</v>
      </c>
      <c r="Y212">
        <f t="shared" si="117"/>
        <v>49.564546880892713</v>
      </c>
      <c r="Z212">
        <f t="shared" si="118"/>
        <v>1.8744474819957755</v>
      </c>
      <c r="AA212">
        <f t="shared" si="119"/>
        <v>3.7818311675484737</v>
      </c>
      <c r="AB212">
        <f t="shared" si="120"/>
        <v>2.2929311092561493</v>
      </c>
      <c r="AC212">
        <f t="shared" si="121"/>
        <v>-83.234692496133249</v>
      </c>
      <c r="AD212">
        <f t="shared" si="122"/>
        <v>-218.6099152422388</v>
      </c>
      <c r="AE212">
        <f t="shared" si="123"/>
        <v>-19.835963083709093</v>
      </c>
      <c r="AF212">
        <f t="shared" si="124"/>
        <v>-0.16483062208115484</v>
      </c>
      <c r="AG212">
        <f t="shared" si="125"/>
        <v>43.809295081663521</v>
      </c>
      <c r="AH212">
        <f t="shared" si="126"/>
        <v>1.8250922397519018</v>
      </c>
      <c r="AI212">
        <f t="shared" si="127"/>
        <v>26.74425154426735</v>
      </c>
      <c r="AJ212">
        <v>1467.2663636324301</v>
      </c>
      <c r="AK212">
        <v>1420.8947878787901</v>
      </c>
      <c r="AL212">
        <v>3.5495575700934601</v>
      </c>
      <c r="AM212">
        <v>64.966146581853195</v>
      </c>
      <c r="AN212">
        <f t="shared" si="128"/>
        <v>1.8874079931095975</v>
      </c>
      <c r="AO212">
        <v>23.420250383827501</v>
      </c>
      <c r="AP212">
        <v>25.573155151515198</v>
      </c>
      <c r="AQ212">
        <v>1.19266387752883E-2</v>
      </c>
      <c r="AR212">
        <v>77.491526414042994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38697.098779462234</v>
      </c>
      <c r="AX212">
        <f t="shared" si="132"/>
        <v>2000.002</v>
      </c>
      <c r="AY212">
        <f t="shared" si="133"/>
        <v>1681.2013799999997</v>
      </c>
      <c r="AZ212">
        <f t="shared" si="134"/>
        <v>0.84059984940015053</v>
      </c>
      <c r="BA212">
        <f t="shared" si="135"/>
        <v>0.16075770934229064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1657481551.3</v>
      </c>
      <c r="BH212">
        <v>1376.6479999999999</v>
      </c>
      <c r="BI212">
        <v>1432.2360000000001</v>
      </c>
      <c r="BJ212">
        <v>25.551729999999999</v>
      </c>
      <c r="BK212">
        <v>23.41751</v>
      </c>
      <c r="BL212">
        <v>1363.123</v>
      </c>
      <c r="BM212">
        <v>25.149640000000002</v>
      </c>
      <c r="BN212">
        <v>499.98349999999999</v>
      </c>
      <c r="BO212">
        <v>73.314149999999998</v>
      </c>
      <c r="BP212">
        <v>4.4776459999999997E-2</v>
      </c>
      <c r="BQ212">
        <v>27.941109999999998</v>
      </c>
      <c r="BR212">
        <v>28.076070000000001</v>
      </c>
      <c r="BS212">
        <v>999.9</v>
      </c>
      <c r="BT212">
        <v>0</v>
      </c>
      <c r="BU212">
        <v>0</v>
      </c>
      <c r="BV212">
        <v>10014</v>
      </c>
      <c r="BW212">
        <v>0</v>
      </c>
      <c r="BX212">
        <v>2045.643</v>
      </c>
      <c r="BY212">
        <v>-55.587389999999999</v>
      </c>
      <c r="BZ212">
        <v>1412.749</v>
      </c>
      <c r="CA212">
        <v>1466.578</v>
      </c>
      <c r="CB212">
        <v>2.1342140000000001</v>
      </c>
      <c r="CC212">
        <v>1432.2360000000001</v>
      </c>
      <c r="CD212">
        <v>23.41751</v>
      </c>
      <c r="CE212">
        <v>1.8733040000000001</v>
      </c>
      <c r="CF212">
        <v>1.7168350000000001</v>
      </c>
      <c r="CG212">
        <v>16.412240000000001</v>
      </c>
      <c r="CH212">
        <v>15.0495</v>
      </c>
      <c r="CI212">
        <v>2000.002</v>
      </c>
      <c r="CJ212">
        <v>0.98000299999999996</v>
      </c>
      <c r="CK212">
        <v>1.99966E-2</v>
      </c>
      <c r="CL212">
        <v>0</v>
      </c>
      <c r="CM212">
        <v>2.5321099999999999</v>
      </c>
      <c r="CN212">
        <v>0</v>
      </c>
      <c r="CO212">
        <v>17647.8</v>
      </c>
      <c r="CP212">
        <v>17300.2</v>
      </c>
      <c r="CQ212">
        <v>46</v>
      </c>
      <c r="CR212">
        <v>47.811999999999998</v>
      </c>
      <c r="CS212">
        <v>46.061999999999998</v>
      </c>
      <c r="CT212">
        <v>45.6312</v>
      </c>
      <c r="CU212">
        <v>45</v>
      </c>
      <c r="CV212">
        <v>1960.0119999999999</v>
      </c>
      <c r="CW212">
        <v>39.99</v>
      </c>
      <c r="CX212">
        <v>0</v>
      </c>
      <c r="CY212">
        <v>1657481528.5</v>
      </c>
      <c r="CZ212">
        <v>0</v>
      </c>
      <c r="DA212">
        <v>0</v>
      </c>
      <c r="DB212" t="s">
        <v>356</v>
      </c>
      <c r="DC212">
        <v>1657313570</v>
      </c>
      <c r="DD212">
        <v>1657313571.5</v>
      </c>
      <c r="DE212">
        <v>0</v>
      </c>
      <c r="DF212">
        <v>-0.183</v>
      </c>
      <c r="DG212">
        <v>-4.0000000000000001E-3</v>
      </c>
      <c r="DH212">
        <v>8.7509999999999994</v>
      </c>
      <c r="DI212">
        <v>0.37</v>
      </c>
      <c r="DJ212">
        <v>417</v>
      </c>
      <c r="DK212">
        <v>25</v>
      </c>
      <c r="DL212">
        <v>0.7</v>
      </c>
      <c r="DM212">
        <v>0.09</v>
      </c>
      <c r="DN212">
        <v>-55.803256097560997</v>
      </c>
      <c r="DO212">
        <v>3.7760257839721101</v>
      </c>
      <c r="DP212">
        <v>0.61093260617852796</v>
      </c>
      <c r="DQ212">
        <v>0</v>
      </c>
      <c r="DR212">
        <v>2.2944460975609799</v>
      </c>
      <c r="DS212">
        <v>-1.08829588850173</v>
      </c>
      <c r="DT212">
        <v>0.109853953132863</v>
      </c>
      <c r="DU212">
        <v>0</v>
      </c>
      <c r="DV212">
        <v>0</v>
      </c>
      <c r="DW212">
        <v>2</v>
      </c>
      <c r="DX212" t="s">
        <v>363</v>
      </c>
      <c r="DY212">
        <v>2.96652</v>
      </c>
      <c r="DZ212">
        <v>2.6981899999999999</v>
      </c>
      <c r="EA212">
        <v>0.165103</v>
      </c>
      <c r="EB212">
        <v>0.16998099999999999</v>
      </c>
      <c r="EC212">
        <v>8.7019700000000005E-2</v>
      </c>
      <c r="ED212">
        <v>8.2461000000000007E-2</v>
      </c>
      <c r="EE212">
        <v>32086.400000000001</v>
      </c>
      <c r="EF212">
        <v>34752.400000000001</v>
      </c>
      <c r="EG212">
        <v>34873.199999999997</v>
      </c>
      <c r="EH212">
        <v>38023.5</v>
      </c>
      <c r="EI212">
        <v>45254.2</v>
      </c>
      <c r="EJ212">
        <v>50429.2</v>
      </c>
      <c r="EK212">
        <v>54627.1</v>
      </c>
      <c r="EL212">
        <v>61037.8</v>
      </c>
      <c r="EM212">
        <v>1.8844000000000001</v>
      </c>
      <c r="EN212">
        <v>2.024</v>
      </c>
      <c r="EO212">
        <v>5.1409000000000003E-2</v>
      </c>
      <c r="EP212">
        <v>0</v>
      </c>
      <c r="EQ212">
        <v>27.238900000000001</v>
      </c>
      <c r="ER212">
        <v>999.9</v>
      </c>
      <c r="ES212">
        <v>38.677</v>
      </c>
      <c r="ET212">
        <v>39.801000000000002</v>
      </c>
      <c r="EU212">
        <v>38.694099999999999</v>
      </c>
      <c r="EV212">
        <v>53.459600000000002</v>
      </c>
      <c r="EW212">
        <v>36.486400000000003</v>
      </c>
      <c r="EX212">
        <v>2</v>
      </c>
      <c r="EY212">
        <v>0.620305</v>
      </c>
      <c r="EZ212">
        <v>9.0703300000000002</v>
      </c>
      <c r="FA212">
        <v>19.917899999999999</v>
      </c>
      <c r="FB212">
        <v>5.1981200000000003</v>
      </c>
      <c r="FC212">
        <v>12.014699999999999</v>
      </c>
      <c r="FD212">
        <v>4.9752000000000001</v>
      </c>
      <c r="FE212">
        <v>3.294</v>
      </c>
      <c r="FF212">
        <v>9999</v>
      </c>
      <c r="FG212">
        <v>9999</v>
      </c>
      <c r="FH212">
        <v>9999</v>
      </c>
      <c r="FI212">
        <v>583.5</v>
      </c>
      <c r="FJ212">
        <v>1.8631</v>
      </c>
      <c r="FK212">
        <v>1.8678300000000001</v>
      </c>
      <c r="FL212">
        <v>1.8675200000000001</v>
      </c>
      <c r="FM212">
        <v>1.8687400000000001</v>
      </c>
      <c r="FN212">
        <v>1.86951</v>
      </c>
      <c r="FO212">
        <v>1.86554</v>
      </c>
      <c r="FP212">
        <v>1.8666100000000001</v>
      </c>
      <c r="FQ212">
        <v>1.86798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13.58</v>
      </c>
      <c r="GF212">
        <v>0.4032</v>
      </c>
      <c r="GG212">
        <v>4.1364293666523597</v>
      </c>
      <c r="GH212">
        <v>8.4522687725487305E-3</v>
      </c>
      <c r="GI212">
        <v>-1.6959636708711599E-6</v>
      </c>
      <c r="GJ212">
        <v>4.0157175029199598E-10</v>
      </c>
      <c r="GK212">
        <v>-9.3331712570041497E-2</v>
      </c>
      <c r="GL212">
        <v>-1.2380171323446701E-2</v>
      </c>
      <c r="GM212">
        <v>1.4613783029802699E-3</v>
      </c>
      <c r="GN212">
        <v>-7.38890925161513E-6</v>
      </c>
      <c r="GO212">
        <v>15</v>
      </c>
      <c r="GP212">
        <v>2141</v>
      </c>
      <c r="GQ212">
        <v>1</v>
      </c>
      <c r="GR212">
        <v>40</v>
      </c>
      <c r="GS212">
        <v>2799.7</v>
      </c>
      <c r="GT212">
        <v>2799.7</v>
      </c>
      <c r="GU212">
        <v>3.5241699999999998</v>
      </c>
      <c r="GV212">
        <v>2.65869</v>
      </c>
      <c r="GW212">
        <v>2.2485400000000002</v>
      </c>
      <c r="GX212">
        <v>2.7392599999999998</v>
      </c>
      <c r="GY212">
        <v>1.9958499999999999</v>
      </c>
      <c r="GZ212">
        <v>2.4255399999999998</v>
      </c>
      <c r="HA212">
        <v>43.209099999999999</v>
      </c>
      <c r="HB212">
        <v>13.116400000000001</v>
      </c>
      <c r="HC212">
        <v>18</v>
      </c>
      <c r="HD212">
        <v>496.714</v>
      </c>
      <c r="HE212">
        <v>592.80799999999999</v>
      </c>
      <c r="HF212">
        <v>17.777899999999999</v>
      </c>
      <c r="HG212">
        <v>34.415199999999999</v>
      </c>
      <c r="HH212">
        <v>30.001000000000001</v>
      </c>
      <c r="HI212">
        <v>34.195900000000002</v>
      </c>
      <c r="HJ212">
        <v>34.101100000000002</v>
      </c>
      <c r="HK212">
        <v>70.498900000000006</v>
      </c>
      <c r="HL212">
        <v>36.961399999999998</v>
      </c>
      <c r="HM212">
        <v>0</v>
      </c>
      <c r="HN212">
        <v>17.760100000000001</v>
      </c>
      <c r="HO212">
        <v>1456.84</v>
      </c>
      <c r="HP212">
        <v>23.5246</v>
      </c>
      <c r="HQ212">
        <v>101.252</v>
      </c>
      <c r="HR212">
        <v>101.56699999999999</v>
      </c>
    </row>
    <row r="213" spans="1:226" x14ac:dyDescent="0.2">
      <c r="A213">
        <v>197</v>
      </c>
      <c r="B213">
        <v>1657481559.0999999</v>
      </c>
      <c r="C213">
        <v>2306.0999999046298</v>
      </c>
      <c r="D213" t="s">
        <v>754</v>
      </c>
      <c r="E213" t="s">
        <v>755</v>
      </c>
      <c r="F213">
        <v>5</v>
      </c>
      <c r="G213" t="s">
        <v>584</v>
      </c>
      <c r="H213" t="s">
        <v>354</v>
      </c>
      <c r="I213">
        <v>1657481556.5999999</v>
      </c>
      <c r="J213">
        <f t="shared" si="102"/>
        <v>1.8677944113203767E-3</v>
      </c>
      <c r="K213">
        <f t="shared" si="103"/>
        <v>1.8677944113203768</v>
      </c>
      <c r="L213">
        <f t="shared" si="104"/>
        <v>26.665621740725754</v>
      </c>
      <c r="M213">
        <f t="shared" si="105"/>
        <v>1394.66888888889</v>
      </c>
      <c r="N213">
        <f t="shared" si="106"/>
        <v>600.12247567110137</v>
      </c>
      <c r="O213">
        <f t="shared" si="107"/>
        <v>44.023886891162768</v>
      </c>
      <c r="P213">
        <f t="shared" si="108"/>
        <v>102.31035814215676</v>
      </c>
      <c r="Q213">
        <f t="shared" si="109"/>
        <v>5.8104038850968362E-2</v>
      </c>
      <c r="R213">
        <f t="shared" si="110"/>
        <v>2.4208952731702853</v>
      </c>
      <c r="S213">
        <f t="shared" si="111"/>
        <v>5.7340275232844559E-2</v>
      </c>
      <c r="T213">
        <f t="shared" si="112"/>
        <v>3.5905456682419887E-2</v>
      </c>
      <c r="U213">
        <f t="shared" si="113"/>
        <v>321.50956899999937</v>
      </c>
      <c r="V213">
        <f t="shared" si="114"/>
        <v>29.619997434312278</v>
      </c>
      <c r="W213">
        <f t="shared" si="115"/>
        <v>29.619997434312278</v>
      </c>
      <c r="X213">
        <f t="shared" si="116"/>
        <v>4.1683365460280157</v>
      </c>
      <c r="Y213">
        <f t="shared" si="117"/>
        <v>49.644562405674847</v>
      </c>
      <c r="Z213">
        <f t="shared" si="118"/>
        <v>1.8772412887304855</v>
      </c>
      <c r="AA213">
        <f t="shared" si="119"/>
        <v>3.7813633513182077</v>
      </c>
      <c r="AB213">
        <f t="shared" si="120"/>
        <v>2.2910952572975303</v>
      </c>
      <c r="AC213">
        <f t="shared" si="121"/>
        <v>-82.369733539228619</v>
      </c>
      <c r="AD213">
        <f t="shared" si="122"/>
        <v>-219.39734463933672</v>
      </c>
      <c r="AE213">
        <f t="shared" si="123"/>
        <v>-19.908526411981214</v>
      </c>
      <c r="AF213">
        <f t="shared" si="124"/>
        <v>-0.16603559054715333</v>
      </c>
      <c r="AG213">
        <f t="shared" si="125"/>
        <v>43.534248051390414</v>
      </c>
      <c r="AH213">
        <f t="shared" si="126"/>
        <v>1.8431472024919326</v>
      </c>
      <c r="AI213">
        <f t="shared" si="127"/>
        <v>26.665621740725754</v>
      </c>
      <c r="AJ213">
        <v>1484.30581404226</v>
      </c>
      <c r="AK213">
        <v>1438.26751515152</v>
      </c>
      <c r="AL213">
        <v>3.48742723822506</v>
      </c>
      <c r="AM213">
        <v>64.966146581853195</v>
      </c>
      <c r="AN213">
        <f t="shared" si="128"/>
        <v>1.8677944113203768</v>
      </c>
      <c r="AO213">
        <v>23.423103553933</v>
      </c>
      <c r="AP213">
        <v>25.597326666666699</v>
      </c>
      <c r="AQ213">
        <v>2.1572485840911002E-3</v>
      </c>
      <c r="AR213">
        <v>77.491526414042994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38694.605299114715</v>
      </c>
      <c r="AX213">
        <f t="shared" si="132"/>
        <v>1999.96333333333</v>
      </c>
      <c r="AY213">
        <f t="shared" si="133"/>
        <v>1681.1688999999969</v>
      </c>
      <c r="AZ213">
        <f t="shared" si="134"/>
        <v>0.84059986099745154</v>
      </c>
      <c r="BA213">
        <f t="shared" si="135"/>
        <v>0.16075773172508159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1657481556.5999999</v>
      </c>
      <c r="BH213">
        <v>1394.66888888889</v>
      </c>
      <c r="BI213">
        <v>1449.99555555556</v>
      </c>
      <c r="BJ213">
        <v>25.5900777777778</v>
      </c>
      <c r="BK213">
        <v>23.4348666666667</v>
      </c>
      <c r="BL213">
        <v>1381.03555555556</v>
      </c>
      <c r="BM213">
        <v>25.186255555555601</v>
      </c>
      <c r="BN213">
        <v>499.992111111111</v>
      </c>
      <c r="BO213">
        <v>73.313588888888901</v>
      </c>
      <c r="BP213">
        <v>4.45816111111111E-2</v>
      </c>
      <c r="BQ213">
        <v>27.9389888888889</v>
      </c>
      <c r="BR213">
        <v>28.104122222222198</v>
      </c>
      <c r="BS213">
        <v>999.9</v>
      </c>
      <c r="BT213">
        <v>0</v>
      </c>
      <c r="BU213">
        <v>0</v>
      </c>
      <c r="BV213">
        <v>10013.333333333299</v>
      </c>
      <c r="BW213">
        <v>0</v>
      </c>
      <c r="BX213">
        <v>2044.55</v>
      </c>
      <c r="BY213">
        <v>-55.327122222222201</v>
      </c>
      <c r="BZ213">
        <v>1431.29555555556</v>
      </c>
      <c r="CA213">
        <v>1484.79111111111</v>
      </c>
      <c r="CB213">
        <v>2.1552199999999999</v>
      </c>
      <c r="CC213">
        <v>1449.99555555556</v>
      </c>
      <c r="CD213">
        <v>23.4348666666667</v>
      </c>
      <c r="CE213">
        <v>1.8761000000000001</v>
      </c>
      <c r="CF213">
        <v>1.7180933333333299</v>
      </c>
      <c r="CG213">
        <v>16.435688888888901</v>
      </c>
      <c r="CH213">
        <v>15.060866666666699</v>
      </c>
      <c r="CI213">
        <v>1999.96333333333</v>
      </c>
      <c r="CJ213">
        <v>0.98000299999999996</v>
      </c>
      <c r="CK213">
        <v>1.99966E-2</v>
      </c>
      <c r="CL213">
        <v>0</v>
      </c>
      <c r="CM213">
        <v>2.27305555555556</v>
      </c>
      <c r="CN213">
        <v>0</v>
      </c>
      <c r="CO213">
        <v>17641.400000000001</v>
      </c>
      <c r="CP213">
        <v>17299.855555555601</v>
      </c>
      <c r="CQ213">
        <v>46</v>
      </c>
      <c r="CR213">
        <v>47.819000000000003</v>
      </c>
      <c r="CS213">
        <v>46.110999999999997</v>
      </c>
      <c r="CT213">
        <v>45.686999999999998</v>
      </c>
      <c r="CU213">
        <v>45.020666666666699</v>
      </c>
      <c r="CV213">
        <v>1959.9733333333299</v>
      </c>
      <c r="CW213">
        <v>39.99</v>
      </c>
      <c r="CX213">
        <v>0</v>
      </c>
      <c r="CY213">
        <v>1657481533.3</v>
      </c>
      <c r="CZ213">
        <v>0</v>
      </c>
      <c r="DA213">
        <v>0</v>
      </c>
      <c r="DB213" t="s">
        <v>356</v>
      </c>
      <c r="DC213">
        <v>1657313570</v>
      </c>
      <c r="DD213">
        <v>1657313571.5</v>
      </c>
      <c r="DE213">
        <v>0</v>
      </c>
      <c r="DF213">
        <v>-0.183</v>
      </c>
      <c r="DG213">
        <v>-4.0000000000000001E-3</v>
      </c>
      <c r="DH213">
        <v>8.7509999999999994</v>
      </c>
      <c r="DI213">
        <v>0.37</v>
      </c>
      <c r="DJ213">
        <v>417</v>
      </c>
      <c r="DK213">
        <v>25</v>
      </c>
      <c r="DL213">
        <v>0.7</v>
      </c>
      <c r="DM213">
        <v>0.09</v>
      </c>
      <c r="DN213">
        <v>-55.496926829268297</v>
      </c>
      <c r="DO213">
        <v>0.82247456445989997</v>
      </c>
      <c r="DP213">
        <v>0.407640295181671</v>
      </c>
      <c r="DQ213">
        <v>0</v>
      </c>
      <c r="DR213">
        <v>2.21616048780488</v>
      </c>
      <c r="DS213">
        <v>-0.73712216027875299</v>
      </c>
      <c r="DT213">
        <v>8.2500494542530098E-2</v>
      </c>
      <c r="DU213">
        <v>0</v>
      </c>
      <c r="DV213">
        <v>0</v>
      </c>
      <c r="DW213">
        <v>2</v>
      </c>
      <c r="DX213" t="s">
        <v>363</v>
      </c>
      <c r="DY213">
        <v>2.9653</v>
      </c>
      <c r="DZ213">
        <v>2.6984400000000002</v>
      </c>
      <c r="EA213">
        <v>0.166348</v>
      </c>
      <c r="EB213">
        <v>0.17119999999999999</v>
      </c>
      <c r="EC213">
        <v>8.7058899999999995E-2</v>
      </c>
      <c r="ED213">
        <v>8.2643499999999995E-2</v>
      </c>
      <c r="EE213">
        <v>32038.5</v>
      </c>
      <c r="EF213">
        <v>34700.6</v>
      </c>
      <c r="EG213">
        <v>34873.300000000003</v>
      </c>
      <c r="EH213">
        <v>38022.9</v>
      </c>
      <c r="EI213">
        <v>45251.8</v>
      </c>
      <c r="EJ213">
        <v>50418.2</v>
      </c>
      <c r="EK213">
        <v>54626.6</v>
      </c>
      <c r="EL213">
        <v>61036.6</v>
      </c>
      <c r="EM213">
        <v>1.8842000000000001</v>
      </c>
      <c r="EN213">
        <v>2.0246</v>
      </c>
      <c r="EO213">
        <v>5.3048100000000001E-2</v>
      </c>
      <c r="EP213">
        <v>0</v>
      </c>
      <c r="EQ213">
        <v>27.255099999999999</v>
      </c>
      <c r="ER213">
        <v>999.9</v>
      </c>
      <c r="ES213">
        <v>38.652000000000001</v>
      </c>
      <c r="ET213">
        <v>39.811</v>
      </c>
      <c r="EU213">
        <v>38.695099999999996</v>
      </c>
      <c r="EV213">
        <v>53.349600000000002</v>
      </c>
      <c r="EW213">
        <v>36.522399999999998</v>
      </c>
      <c r="EX213">
        <v>2</v>
      </c>
      <c r="EY213">
        <v>0.62136199999999997</v>
      </c>
      <c r="EZ213">
        <v>9.2496100000000006</v>
      </c>
      <c r="FA213">
        <v>19.909199999999998</v>
      </c>
      <c r="FB213">
        <v>5.20052</v>
      </c>
      <c r="FC213">
        <v>12.013500000000001</v>
      </c>
      <c r="FD213">
        <v>4.9756</v>
      </c>
      <c r="FE213">
        <v>3.294</v>
      </c>
      <c r="FF213">
        <v>9999</v>
      </c>
      <c r="FG213">
        <v>9999</v>
      </c>
      <c r="FH213">
        <v>9999</v>
      </c>
      <c r="FI213">
        <v>583.5</v>
      </c>
      <c r="FJ213">
        <v>1.8631</v>
      </c>
      <c r="FK213">
        <v>1.8678300000000001</v>
      </c>
      <c r="FL213">
        <v>1.8675200000000001</v>
      </c>
      <c r="FM213">
        <v>1.8687400000000001</v>
      </c>
      <c r="FN213">
        <v>1.86951</v>
      </c>
      <c r="FO213">
        <v>1.86554</v>
      </c>
      <c r="FP213">
        <v>1.8666100000000001</v>
      </c>
      <c r="FQ213">
        <v>1.86798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13.69</v>
      </c>
      <c r="GF213">
        <v>0.40410000000000001</v>
      </c>
      <c r="GG213">
        <v>4.1364293666523597</v>
      </c>
      <c r="GH213">
        <v>8.4522687725487305E-3</v>
      </c>
      <c r="GI213">
        <v>-1.6959636708711599E-6</v>
      </c>
      <c r="GJ213">
        <v>4.0157175029199598E-10</v>
      </c>
      <c r="GK213">
        <v>-9.3331712570041497E-2</v>
      </c>
      <c r="GL213">
        <v>-1.2380171323446701E-2</v>
      </c>
      <c r="GM213">
        <v>1.4613783029802699E-3</v>
      </c>
      <c r="GN213">
        <v>-7.38890925161513E-6</v>
      </c>
      <c r="GO213">
        <v>15</v>
      </c>
      <c r="GP213">
        <v>2141</v>
      </c>
      <c r="GQ213">
        <v>1</v>
      </c>
      <c r="GR213">
        <v>40</v>
      </c>
      <c r="GS213">
        <v>2799.8</v>
      </c>
      <c r="GT213">
        <v>2799.8</v>
      </c>
      <c r="GU213">
        <v>3.5522499999999999</v>
      </c>
      <c r="GV213">
        <v>2.66357</v>
      </c>
      <c r="GW213">
        <v>2.2485400000000002</v>
      </c>
      <c r="GX213">
        <v>2.7404799999999998</v>
      </c>
      <c r="GY213">
        <v>1.9958499999999999</v>
      </c>
      <c r="GZ213">
        <v>2.4267599999999998</v>
      </c>
      <c r="HA213">
        <v>43.209099999999999</v>
      </c>
      <c r="HB213">
        <v>13.1076</v>
      </c>
      <c r="HC213">
        <v>18</v>
      </c>
      <c r="HD213">
        <v>496.67399999999998</v>
      </c>
      <c r="HE213">
        <v>593.36300000000006</v>
      </c>
      <c r="HF213">
        <v>17.712900000000001</v>
      </c>
      <c r="HG213">
        <v>34.427700000000002</v>
      </c>
      <c r="HH213">
        <v>30.001200000000001</v>
      </c>
      <c r="HI213">
        <v>34.208199999999998</v>
      </c>
      <c r="HJ213">
        <v>34.110300000000002</v>
      </c>
      <c r="HK213">
        <v>71.078599999999994</v>
      </c>
      <c r="HL213">
        <v>36.680700000000002</v>
      </c>
      <c r="HM213">
        <v>0</v>
      </c>
      <c r="HN213">
        <v>17.668900000000001</v>
      </c>
      <c r="HO213">
        <v>1477.07</v>
      </c>
      <c r="HP213">
        <v>23.578900000000001</v>
      </c>
      <c r="HQ213">
        <v>101.251</v>
      </c>
      <c r="HR213">
        <v>101.565</v>
      </c>
    </row>
    <row r="214" spans="1:226" x14ac:dyDescent="0.2">
      <c r="A214">
        <v>198</v>
      </c>
      <c r="B214">
        <v>1657481564.0999999</v>
      </c>
      <c r="C214">
        <v>2311.0999999046298</v>
      </c>
      <c r="D214" t="s">
        <v>756</v>
      </c>
      <c r="E214" t="s">
        <v>757</v>
      </c>
      <c r="F214">
        <v>5</v>
      </c>
      <c r="G214" t="s">
        <v>584</v>
      </c>
      <c r="H214" t="s">
        <v>354</v>
      </c>
      <c r="I214">
        <v>1657481561.3</v>
      </c>
      <c r="J214">
        <f t="shared" si="102"/>
        <v>1.8166623534038133E-3</v>
      </c>
      <c r="K214">
        <f t="shared" si="103"/>
        <v>1.8166623534038133</v>
      </c>
      <c r="L214">
        <f t="shared" si="104"/>
        <v>26.834272849974703</v>
      </c>
      <c r="M214">
        <f t="shared" si="105"/>
        <v>1410.6510000000001</v>
      </c>
      <c r="N214">
        <f t="shared" si="106"/>
        <v>589.67980921863523</v>
      </c>
      <c r="O214">
        <f t="shared" si="107"/>
        <v>43.258475744412635</v>
      </c>
      <c r="P214">
        <f t="shared" si="108"/>
        <v>103.4843165957987</v>
      </c>
      <c r="Q214">
        <f t="shared" si="109"/>
        <v>5.6458224593142682E-2</v>
      </c>
      <c r="R214">
        <f t="shared" si="110"/>
        <v>2.4185816345220417</v>
      </c>
      <c r="S214">
        <f t="shared" si="111"/>
        <v>5.5736145593457145E-2</v>
      </c>
      <c r="T214">
        <f t="shared" si="112"/>
        <v>3.4899197449835412E-2</v>
      </c>
      <c r="U214">
        <f t="shared" si="113"/>
        <v>321.50973329999999</v>
      </c>
      <c r="V214">
        <f t="shared" si="114"/>
        <v>29.632196762254978</v>
      </c>
      <c r="W214">
        <f t="shared" si="115"/>
        <v>29.632196762254978</v>
      </c>
      <c r="X214">
        <f t="shared" si="116"/>
        <v>4.1712664870071503</v>
      </c>
      <c r="Y214">
        <f t="shared" si="117"/>
        <v>49.700561631972285</v>
      </c>
      <c r="Z214">
        <f t="shared" si="118"/>
        <v>1.8787945277562226</v>
      </c>
      <c r="AA214">
        <f t="shared" si="119"/>
        <v>3.7802279613427898</v>
      </c>
      <c r="AB214">
        <f t="shared" si="120"/>
        <v>2.2924719592509275</v>
      </c>
      <c r="AC214">
        <f t="shared" si="121"/>
        <v>-80.114809785108164</v>
      </c>
      <c r="AD214">
        <f t="shared" si="122"/>
        <v>-221.44971152531826</v>
      </c>
      <c r="AE214">
        <f t="shared" si="123"/>
        <v>-20.114692998218217</v>
      </c>
      <c r="AF214">
        <f t="shared" si="124"/>
        <v>-0.16948100864465232</v>
      </c>
      <c r="AG214">
        <f t="shared" si="125"/>
        <v>43.700980518476371</v>
      </c>
      <c r="AH214">
        <f t="shared" si="126"/>
        <v>1.7898297164621124</v>
      </c>
      <c r="AI214">
        <f t="shared" si="127"/>
        <v>26.834272849974703</v>
      </c>
      <c r="AJ214">
        <v>1502.1315785320301</v>
      </c>
      <c r="AK214">
        <v>1455.7980606060601</v>
      </c>
      <c r="AL214">
        <v>3.5098952411837101</v>
      </c>
      <c r="AM214">
        <v>64.966146581853195</v>
      </c>
      <c r="AN214">
        <f t="shared" si="128"/>
        <v>1.8166623534038133</v>
      </c>
      <c r="AO214">
        <v>23.516873240568099</v>
      </c>
      <c r="AP214">
        <v>25.6256684848485</v>
      </c>
      <c r="AQ214">
        <v>3.3788206836467501E-3</v>
      </c>
      <c r="AR214">
        <v>77.491526414042994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38638.853436478006</v>
      </c>
      <c r="AX214">
        <f t="shared" si="132"/>
        <v>1999.9639999999999</v>
      </c>
      <c r="AY214">
        <f t="shared" si="133"/>
        <v>1681.1694899999998</v>
      </c>
      <c r="AZ214">
        <f t="shared" si="134"/>
        <v>0.8405998757977643</v>
      </c>
      <c r="BA214">
        <f t="shared" si="135"/>
        <v>0.16075776028968522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1657481561.3</v>
      </c>
      <c r="BH214">
        <v>1410.6510000000001</v>
      </c>
      <c r="BI214">
        <v>1466.1220000000001</v>
      </c>
      <c r="BJ214">
        <v>25.610869999999998</v>
      </c>
      <c r="BK214">
        <v>23.518080000000001</v>
      </c>
      <c r="BL214">
        <v>1396.922</v>
      </c>
      <c r="BM214">
        <v>25.206109999999999</v>
      </c>
      <c r="BN214">
        <v>499.99970000000002</v>
      </c>
      <c r="BO214">
        <v>73.314369999999997</v>
      </c>
      <c r="BP214">
        <v>4.4892210000000002E-2</v>
      </c>
      <c r="BQ214">
        <v>27.93384</v>
      </c>
      <c r="BR214">
        <v>28.108250000000002</v>
      </c>
      <c r="BS214">
        <v>999.9</v>
      </c>
      <c r="BT214">
        <v>0</v>
      </c>
      <c r="BU214">
        <v>0</v>
      </c>
      <c r="BV214">
        <v>9998</v>
      </c>
      <c r="BW214">
        <v>0</v>
      </c>
      <c r="BX214">
        <v>2043.194</v>
      </c>
      <c r="BY214">
        <v>-55.473399999999998</v>
      </c>
      <c r="BZ214">
        <v>1447.7270000000001</v>
      </c>
      <c r="CA214">
        <v>1501.434</v>
      </c>
      <c r="CB214">
        <v>2.0927760000000002</v>
      </c>
      <c r="CC214">
        <v>1466.1220000000001</v>
      </c>
      <c r="CD214">
        <v>23.518080000000001</v>
      </c>
      <c r="CE214">
        <v>1.8776459999999999</v>
      </c>
      <c r="CF214">
        <v>1.724213</v>
      </c>
      <c r="CG214">
        <v>16.448619999999998</v>
      </c>
      <c r="CH214">
        <v>15.116160000000001</v>
      </c>
      <c r="CI214">
        <v>1999.9639999999999</v>
      </c>
      <c r="CJ214">
        <v>0.98000299999999996</v>
      </c>
      <c r="CK214">
        <v>1.99966E-2</v>
      </c>
      <c r="CL214">
        <v>0</v>
      </c>
      <c r="CM214">
        <v>2.28816</v>
      </c>
      <c r="CN214">
        <v>0</v>
      </c>
      <c r="CO214">
        <v>17632.89</v>
      </c>
      <c r="CP214">
        <v>17299.87</v>
      </c>
      <c r="CQ214">
        <v>46.030999999999999</v>
      </c>
      <c r="CR214">
        <v>47.862400000000001</v>
      </c>
      <c r="CS214">
        <v>46.125</v>
      </c>
      <c r="CT214">
        <v>45.7059</v>
      </c>
      <c r="CU214">
        <v>45.061999999999998</v>
      </c>
      <c r="CV214">
        <v>1959.973</v>
      </c>
      <c r="CW214">
        <v>39.991</v>
      </c>
      <c r="CX214">
        <v>0</v>
      </c>
      <c r="CY214">
        <v>1657481538.7</v>
      </c>
      <c r="CZ214">
        <v>0</v>
      </c>
      <c r="DA214">
        <v>0</v>
      </c>
      <c r="DB214" t="s">
        <v>356</v>
      </c>
      <c r="DC214">
        <v>1657313570</v>
      </c>
      <c r="DD214">
        <v>1657313571.5</v>
      </c>
      <c r="DE214">
        <v>0</v>
      </c>
      <c r="DF214">
        <v>-0.183</v>
      </c>
      <c r="DG214">
        <v>-4.0000000000000001E-3</v>
      </c>
      <c r="DH214">
        <v>8.7509999999999994</v>
      </c>
      <c r="DI214">
        <v>0.37</v>
      </c>
      <c r="DJ214">
        <v>417</v>
      </c>
      <c r="DK214">
        <v>25</v>
      </c>
      <c r="DL214">
        <v>0.7</v>
      </c>
      <c r="DM214">
        <v>0.09</v>
      </c>
      <c r="DN214">
        <v>-55.471592682926797</v>
      </c>
      <c r="DO214">
        <v>-9.21783972125544E-2</v>
      </c>
      <c r="DP214">
        <v>0.41374392893062301</v>
      </c>
      <c r="DQ214">
        <v>1</v>
      </c>
      <c r="DR214">
        <v>2.16764170731707</v>
      </c>
      <c r="DS214">
        <v>-0.57828794425087604</v>
      </c>
      <c r="DT214">
        <v>6.7223912481201104E-2</v>
      </c>
      <c r="DU214">
        <v>0</v>
      </c>
      <c r="DV214">
        <v>1</v>
      </c>
      <c r="DW214">
        <v>2</v>
      </c>
      <c r="DX214" t="s">
        <v>357</v>
      </c>
      <c r="DY214">
        <v>2.9660700000000002</v>
      </c>
      <c r="DZ214">
        <v>2.69889</v>
      </c>
      <c r="EA214">
        <v>0.167571</v>
      </c>
      <c r="EB214">
        <v>0.172371</v>
      </c>
      <c r="EC214">
        <v>8.7130399999999997E-2</v>
      </c>
      <c r="ED214">
        <v>8.2721199999999995E-2</v>
      </c>
      <c r="EE214">
        <v>31990.9</v>
      </c>
      <c r="EF214">
        <v>34650.400000000001</v>
      </c>
      <c r="EG214">
        <v>34872.800000000003</v>
      </c>
      <c r="EH214">
        <v>38021.800000000003</v>
      </c>
      <c r="EI214">
        <v>45247.8</v>
      </c>
      <c r="EJ214">
        <v>50411.9</v>
      </c>
      <c r="EK214">
        <v>54625.9</v>
      </c>
      <c r="EL214">
        <v>61034.2</v>
      </c>
      <c r="EM214">
        <v>1.8846000000000001</v>
      </c>
      <c r="EN214">
        <v>2.0236000000000001</v>
      </c>
      <c r="EO214">
        <v>5.3048100000000001E-2</v>
      </c>
      <c r="EP214">
        <v>0</v>
      </c>
      <c r="EQ214">
        <v>27.2713</v>
      </c>
      <c r="ER214">
        <v>999.9</v>
      </c>
      <c r="ES214">
        <v>38.652000000000001</v>
      </c>
      <c r="ET214">
        <v>39.820999999999998</v>
      </c>
      <c r="EU214">
        <v>38.711399999999998</v>
      </c>
      <c r="EV214">
        <v>53.269599999999997</v>
      </c>
      <c r="EW214">
        <v>36.474400000000003</v>
      </c>
      <c r="EX214">
        <v>2</v>
      </c>
      <c r="EY214">
        <v>0.62317100000000003</v>
      </c>
      <c r="EZ214">
        <v>9.2810500000000005</v>
      </c>
      <c r="FA214">
        <v>19.908200000000001</v>
      </c>
      <c r="FB214">
        <v>5.1993200000000002</v>
      </c>
      <c r="FC214">
        <v>12.014699999999999</v>
      </c>
      <c r="FD214">
        <v>4.976</v>
      </c>
      <c r="FE214">
        <v>3.294</v>
      </c>
      <c r="FF214">
        <v>9999</v>
      </c>
      <c r="FG214">
        <v>9999</v>
      </c>
      <c r="FH214">
        <v>9999</v>
      </c>
      <c r="FI214">
        <v>583.5</v>
      </c>
      <c r="FJ214">
        <v>1.8631</v>
      </c>
      <c r="FK214">
        <v>1.8678300000000001</v>
      </c>
      <c r="FL214">
        <v>1.8675200000000001</v>
      </c>
      <c r="FM214">
        <v>1.8687400000000001</v>
      </c>
      <c r="FN214">
        <v>1.86951</v>
      </c>
      <c r="FO214">
        <v>1.86554</v>
      </c>
      <c r="FP214">
        <v>1.8666100000000001</v>
      </c>
      <c r="FQ214">
        <v>1.86798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13.78</v>
      </c>
      <c r="GF214">
        <v>0.40539999999999998</v>
      </c>
      <c r="GG214">
        <v>4.1364293666523597</v>
      </c>
      <c r="GH214">
        <v>8.4522687725487305E-3</v>
      </c>
      <c r="GI214">
        <v>-1.6959636708711599E-6</v>
      </c>
      <c r="GJ214">
        <v>4.0157175029199598E-10</v>
      </c>
      <c r="GK214">
        <v>-9.3331712570041497E-2</v>
      </c>
      <c r="GL214">
        <v>-1.2380171323446701E-2</v>
      </c>
      <c r="GM214">
        <v>1.4613783029802699E-3</v>
      </c>
      <c r="GN214">
        <v>-7.38890925161513E-6</v>
      </c>
      <c r="GO214">
        <v>15</v>
      </c>
      <c r="GP214">
        <v>2141</v>
      </c>
      <c r="GQ214">
        <v>1</v>
      </c>
      <c r="GR214">
        <v>40</v>
      </c>
      <c r="GS214">
        <v>2799.9</v>
      </c>
      <c r="GT214">
        <v>2799.9</v>
      </c>
      <c r="GU214">
        <v>3.58521</v>
      </c>
      <c r="GV214">
        <v>2.65869</v>
      </c>
      <c r="GW214">
        <v>2.2485400000000002</v>
      </c>
      <c r="GX214">
        <v>2.7404799999999998</v>
      </c>
      <c r="GY214">
        <v>1.9958499999999999</v>
      </c>
      <c r="GZ214">
        <v>2.4304199999999998</v>
      </c>
      <c r="HA214">
        <v>43.236199999999997</v>
      </c>
      <c r="HB214">
        <v>13.098800000000001</v>
      </c>
      <c r="HC214">
        <v>18</v>
      </c>
      <c r="HD214">
        <v>497.01799999999997</v>
      </c>
      <c r="HE214">
        <v>592.72799999999995</v>
      </c>
      <c r="HF214">
        <v>17.633600000000001</v>
      </c>
      <c r="HG214">
        <v>34.443300000000001</v>
      </c>
      <c r="HH214">
        <v>30.001300000000001</v>
      </c>
      <c r="HI214">
        <v>34.217399999999998</v>
      </c>
      <c r="HJ214">
        <v>34.125599999999999</v>
      </c>
      <c r="HK214">
        <v>71.719899999999996</v>
      </c>
      <c r="HL214">
        <v>36.680700000000002</v>
      </c>
      <c r="HM214">
        <v>0</v>
      </c>
      <c r="HN214">
        <v>17.563600000000001</v>
      </c>
      <c r="HO214">
        <v>1490.46</v>
      </c>
      <c r="HP214">
        <v>23.62</v>
      </c>
      <c r="HQ214">
        <v>101.25</v>
      </c>
      <c r="HR214">
        <v>101.56100000000001</v>
      </c>
    </row>
    <row r="215" spans="1:226" x14ac:dyDescent="0.2">
      <c r="A215">
        <v>199</v>
      </c>
      <c r="B215">
        <v>1657481568.5999999</v>
      </c>
      <c r="C215">
        <v>2315.5999999046298</v>
      </c>
      <c r="D215" t="s">
        <v>758</v>
      </c>
      <c r="E215" t="s">
        <v>759</v>
      </c>
      <c r="F215">
        <v>5</v>
      </c>
      <c r="G215" t="s">
        <v>584</v>
      </c>
      <c r="H215" t="s">
        <v>354</v>
      </c>
      <c r="I215">
        <v>1657481565.75</v>
      </c>
      <c r="J215">
        <f t="shared" si="102"/>
        <v>1.8054629814576043E-3</v>
      </c>
      <c r="K215">
        <f t="shared" si="103"/>
        <v>1.8054629814576042</v>
      </c>
      <c r="L215">
        <f t="shared" si="104"/>
        <v>27.107085141885349</v>
      </c>
      <c r="M215">
        <f t="shared" si="105"/>
        <v>1425.5989999999999</v>
      </c>
      <c r="N215">
        <f t="shared" si="106"/>
        <v>591.73917362635007</v>
      </c>
      <c r="O215">
        <f t="shared" si="107"/>
        <v>43.410394852437165</v>
      </c>
      <c r="P215">
        <f t="shared" si="108"/>
        <v>104.5829281708447</v>
      </c>
      <c r="Q215">
        <f t="shared" si="109"/>
        <v>5.6119727355612173E-2</v>
      </c>
      <c r="R215">
        <f t="shared" si="110"/>
        <v>2.4165572770920711</v>
      </c>
      <c r="S215">
        <f t="shared" si="111"/>
        <v>5.5405632387454183E-2</v>
      </c>
      <c r="T215">
        <f t="shared" si="112"/>
        <v>3.4691921739979051E-2</v>
      </c>
      <c r="U215">
        <f t="shared" si="113"/>
        <v>321.519048</v>
      </c>
      <c r="V215">
        <f t="shared" si="114"/>
        <v>29.636635495229719</v>
      </c>
      <c r="W215">
        <f t="shared" si="115"/>
        <v>29.636635495229719</v>
      </c>
      <c r="X215">
        <f t="shared" si="116"/>
        <v>4.1723329931653499</v>
      </c>
      <c r="Y215">
        <f t="shared" si="117"/>
        <v>49.744210305008764</v>
      </c>
      <c r="Z215">
        <f t="shared" si="118"/>
        <v>1.8803995798307476</v>
      </c>
      <c r="AA215">
        <f t="shared" si="119"/>
        <v>3.7801375643537143</v>
      </c>
      <c r="AB215">
        <f t="shared" si="120"/>
        <v>2.2919334133346023</v>
      </c>
      <c r="AC215">
        <f t="shared" si="121"/>
        <v>-79.620917482280348</v>
      </c>
      <c r="AD215">
        <f t="shared" si="122"/>
        <v>-221.89605758976975</v>
      </c>
      <c r="AE215">
        <f t="shared" si="123"/>
        <v>-20.172524405065158</v>
      </c>
      <c r="AF215">
        <f t="shared" si="124"/>
        <v>-0.17045147711522191</v>
      </c>
      <c r="AG215">
        <f t="shared" si="125"/>
        <v>43.613051745151139</v>
      </c>
      <c r="AH215">
        <f t="shared" si="126"/>
        <v>1.7910130175798595</v>
      </c>
      <c r="AI215">
        <f t="shared" si="127"/>
        <v>27.107085141885349</v>
      </c>
      <c r="AJ215">
        <v>1517.75467842233</v>
      </c>
      <c r="AK215">
        <v>1471.22472727273</v>
      </c>
      <c r="AL215">
        <v>3.4728605200640499</v>
      </c>
      <c r="AM215">
        <v>64.966146581853195</v>
      </c>
      <c r="AN215">
        <f t="shared" si="128"/>
        <v>1.8054629814576042</v>
      </c>
      <c r="AO215">
        <v>23.533990931363402</v>
      </c>
      <c r="AP215">
        <v>25.6399157575757</v>
      </c>
      <c r="AQ215">
        <v>1.13110227906114E-3</v>
      </c>
      <c r="AR215">
        <v>77.491526414042994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38589.569029391627</v>
      </c>
      <c r="AX215">
        <f t="shared" si="132"/>
        <v>2000.0219999999999</v>
      </c>
      <c r="AY215">
        <f t="shared" si="133"/>
        <v>1681.2182400000002</v>
      </c>
      <c r="AZ215">
        <f t="shared" si="134"/>
        <v>0.84059987340139264</v>
      </c>
      <c r="BA215">
        <f t="shared" si="135"/>
        <v>0.1607577556646877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1657481565.75</v>
      </c>
      <c r="BH215">
        <v>1425.5989999999999</v>
      </c>
      <c r="BI215">
        <v>1481</v>
      </c>
      <c r="BJ215">
        <v>25.632249999999999</v>
      </c>
      <c r="BK215">
        <v>23.538070000000001</v>
      </c>
      <c r="BL215">
        <v>1411.779</v>
      </c>
      <c r="BM215">
        <v>25.226510000000001</v>
      </c>
      <c r="BN215">
        <v>499.98719999999997</v>
      </c>
      <c r="BO215">
        <v>73.315730000000002</v>
      </c>
      <c r="BP215">
        <v>4.4961309999999997E-2</v>
      </c>
      <c r="BQ215">
        <v>27.933430000000001</v>
      </c>
      <c r="BR215">
        <v>28.117260000000002</v>
      </c>
      <c r="BS215">
        <v>999.9</v>
      </c>
      <c r="BT215">
        <v>0</v>
      </c>
      <c r="BU215">
        <v>0</v>
      </c>
      <c r="BV215">
        <v>9984.5</v>
      </c>
      <c r="BW215">
        <v>0</v>
      </c>
      <c r="BX215">
        <v>2041.0889999999999</v>
      </c>
      <c r="BY215">
        <v>-55.399929999999998</v>
      </c>
      <c r="BZ215">
        <v>1463.1020000000001</v>
      </c>
      <c r="CA215">
        <v>1516.6980000000001</v>
      </c>
      <c r="CB215">
        <v>2.0941719999999999</v>
      </c>
      <c r="CC215">
        <v>1481</v>
      </c>
      <c r="CD215">
        <v>23.538070000000001</v>
      </c>
      <c r="CE215">
        <v>1.8792469999999999</v>
      </c>
      <c r="CF215">
        <v>1.7257100000000001</v>
      </c>
      <c r="CG215">
        <v>16.462039999999998</v>
      </c>
      <c r="CH215">
        <v>15.12968</v>
      </c>
      <c r="CI215">
        <v>2000.0219999999999</v>
      </c>
      <c r="CJ215">
        <v>0.98000379999999998</v>
      </c>
      <c r="CK215">
        <v>1.999596E-2</v>
      </c>
      <c r="CL215">
        <v>0</v>
      </c>
      <c r="CM215">
        <v>2.35541</v>
      </c>
      <c r="CN215">
        <v>0</v>
      </c>
      <c r="CO215">
        <v>17630.060000000001</v>
      </c>
      <c r="CP215">
        <v>17300.36</v>
      </c>
      <c r="CQ215">
        <v>46.061999999999998</v>
      </c>
      <c r="CR215">
        <v>47.875</v>
      </c>
      <c r="CS215">
        <v>46.125</v>
      </c>
      <c r="CT215">
        <v>45.75</v>
      </c>
      <c r="CU215">
        <v>45.061999999999998</v>
      </c>
      <c r="CV215">
        <v>1960.03</v>
      </c>
      <c r="CW215">
        <v>39.991999999999997</v>
      </c>
      <c r="CX215">
        <v>0</v>
      </c>
      <c r="CY215">
        <v>1657481542.9000001</v>
      </c>
      <c r="CZ215">
        <v>0</v>
      </c>
      <c r="DA215">
        <v>0</v>
      </c>
      <c r="DB215" t="s">
        <v>356</v>
      </c>
      <c r="DC215">
        <v>1657313570</v>
      </c>
      <c r="DD215">
        <v>1657313571.5</v>
      </c>
      <c r="DE215">
        <v>0</v>
      </c>
      <c r="DF215">
        <v>-0.183</v>
      </c>
      <c r="DG215">
        <v>-4.0000000000000001E-3</v>
      </c>
      <c r="DH215">
        <v>8.7509999999999994</v>
      </c>
      <c r="DI215">
        <v>0.37</v>
      </c>
      <c r="DJ215">
        <v>417</v>
      </c>
      <c r="DK215">
        <v>25</v>
      </c>
      <c r="DL215">
        <v>0.7</v>
      </c>
      <c r="DM215">
        <v>0.09</v>
      </c>
      <c r="DN215">
        <v>-55.468294999999998</v>
      </c>
      <c r="DO215">
        <v>-0.108778986866519</v>
      </c>
      <c r="DP215">
        <v>0.41901045031717299</v>
      </c>
      <c r="DQ215">
        <v>0</v>
      </c>
      <c r="DR215">
        <v>2.1256409999999999</v>
      </c>
      <c r="DS215">
        <v>-0.26146041275797799</v>
      </c>
      <c r="DT215">
        <v>3.5580233754150599E-2</v>
      </c>
      <c r="DU215">
        <v>0</v>
      </c>
      <c r="DV215">
        <v>0</v>
      </c>
      <c r="DW215">
        <v>2</v>
      </c>
      <c r="DX215" t="s">
        <v>363</v>
      </c>
      <c r="DY215">
        <v>2.9656199999999999</v>
      </c>
      <c r="DZ215">
        <v>2.6984300000000001</v>
      </c>
      <c r="EA215">
        <v>0.168652</v>
      </c>
      <c r="EB215">
        <v>0.17344699999999999</v>
      </c>
      <c r="EC215">
        <v>8.7159500000000001E-2</v>
      </c>
      <c r="ED215">
        <v>8.2752999999999993E-2</v>
      </c>
      <c r="EE215">
        <v>31948.5</v>
      </c>
      <c r="EF215">
        <v>34604.1</v>
      </c>
      <c r="EG215">
        <v>34872</v>
      </c>
      <c r="EH215">
        <v>38020.699999999997</v>
      </c>
      <c r="EI215">
        <v>45246.1</v>
      </c>
      <c r="EJ215">
        <v>50409.3</v>
      </c>
      <c r="EK215">
        <v>54625.599999999999</v>
      </c>
      <c r="EL215">
        <v>61033.1</v>
      </c>
      <c r="EM215">
        <v>1.8842000000000001</v>
      </c>
      <c r="EN215">
        <v>2.0234000000000001</v>
      </c>
      <c r="EO215">
        <v>5.0693799999999997E-2</v>
      </c>
      <c r="EP215">
        <v>0</v>
      </c>
      <c r="EQ215">
        <v>27.286999999999999</v>
      </c>
      <c r="ER215">
        <v>999.9</v>
      </c>
      <c r="ES215">
        <v>38.628</v>
      </c>
      <c r="ET215">
        <v>39.820999999999998</v>
      </c>
      <c r="EU215">
        <v>38.686199999999999</v>
      </c>
      <c r="EV215">
        <v>53.319600000000001</v>
      </c>
      <c r="EW215">
        <v>36.502400000000002</v>
      </c>
      <c r="EX215">
        <v>2</v>
      </c>
      <c r="EY215">
        <v>0.62451199999999996</v>
      </c>
      <c r="EZ215">
        <v>9.2810500000000005</v>
      </c>
      <c r="FA215">
        <v>19.908300000000001</v>
      </c>
      <c r="FB215">
        <v>5.1993200000000002</v>
      </c>
      <c r="FC215">
        <v>12.014699999999999</v>
      </c>
      <c r="FD215">
        <v>4.976</v>
      </c>
      <c r="FE215">
        <v>3.294</v>
      </c>
      <c r="FF215">
        <v>9999</v>
      </c>
      <c r="FG215">
        <v>9999</v>
      </c>
      <c r="FH215">
        <v>9999</v>
      </c>
      <c r="FI215">
        <v>583.5</v>
      </c>
      <c r="FJ215">
        <v>1.8631</v>
      </c>
      <c r="FK215">
        <v>1.8678300000000001</v>
      </c>
      <c r="FL215">
        <v>1.8675200000000001</v>
      </c>
      <c r="FM215">
        <v>1.8687400000000001</v>
      </c>
      <c r="FN215">
        <v>1.86951</v>
      </c>
      <c r="FO215">
        <v>1.86554</v>
      </c>
      <c r="FP215">
        <v>1.8666100000000001</v>
      </c>
      <c r="FQ215">
        <v>1.86798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13.88</v>
      </c>
      <c r="GF215">
        <v>0.40600000000000003</v>
      </c>
      <c r="GG215">
        <v>4.1364293666523597</v>
      </c>
      <c r="GH215">
        <v>8.4522687725487305E-3</v>
      </c>
      <c r="GI215">
        <v>-1.6959636708711599E-6</v>
      </c>
      <c r="GJ215">
        <v>4.0157175029199598E-10</v>
      </c>
      <c r="GK215">
        <v>-9.3331712570041497E-2</v>
      </c>
      <c r="GL215">
        <v>-1.2380171323446701E-2</v>
      </c>
      <c r="GM215">
        <v>1.4613783029802699E-3</v>
      </c>
      <c r="GN215">
        <v>-7.38890925161513E-6</v>
      </c>
      <c r="GO215">
        <v>15</v>
      </c>
      <c r="GP215">
        <v>2141</v>
      </c>
      <c r="GQ215">
        <v>1</v>
      </c>
      <c r="GR215">
        <v>40</v>
      </c>
      <c r="GS215">
        <v>2800</v>
      </c>
      <c r="GT215">
        <v>2800</v>
      </c>
      <c r="GU215">
        <v>3.61206</v>
      </c>
      <c r="GV215">
        <v>2.65869</v>
      </c>
      <c r="GW215">
        <v>2.2485400000000002</v>
      </c>
      <c r="GX215">
        <v>2.7404799999999998</v>
      </c>
      <c r="GY215">
        <v>1.9958499999999999</v>
      </c>
      <c r="GZ215">
        <v>2.3901400000000002</v>
      </c>
      <c r="HA215">
        <v>43.236199999999997</v>
      </c>
      <c r="HB215">
        <v>13.081300000000001</v>
      </c>
      <c r="HC215">
        <v>18</v>
      </c>
      <c r="HD215">
        <v>496.85700000000003</v>
      </c>
      <c r="HE215">
        <v>592.66600000000005</v>
      </c>
      <c r="HF215">
        <v>17.566099999999999</v>
      </c>
      <c r="HG215">
        <v>34.458399999999997</v>
      </c>
      <c r="HH215">
        <v>30.0015</v>
      </c>
      <c r="HI215">
        <v>34.232199999999999</v>
      </c>
      <c r="HJ215">
        <v>34.136000000000003</v>
      </c>
      <c r="HK215">
        <v>72.257800000000003</v>
      </c>
      <c r="HL215">
        <v>36.680700000000002</v>
      </c>
      <c r="HM215">
        <v>0</v>
      </c>
      <c r="HN215">
        <v>17.444199999999999</v>
      </c>
      <c r="HO215">
        <v>1504.07</v>
      </c>
      <c r="HP215">
        <v>23.6568</v>
      </c>
      <c r="HQ215">
        <v>101.249</v>
      </c>
      <c r="HR215">
        <v>101.559</v>
      </c>
    </row>
    <row r="216" spans="1:226" x14ac:dyDescent="0.2">
      <c r="A216">
        <v>200</v>
      </c>
      <c r="B216">
        <v>1657481573.5999999</v>
      </c>
      <c r="C216">
        <v>2320.5999999046298</v>
      </c>
      <c r="D216" t="s">
        <v>760</v>
      </c>
      <c r="E216" t="s">
        <v>761</v>
      </c>
      <c r="F216">
        <v>5</v>
      </c>
      <c r="G216" t="s">
        <v>584</v>
      </c>
      <c r="H216" t="s">
        <v>354</v>
      </c>
      <c r="I216">
        <v>1657481571.0999999</v>
      </c>
      <c r="J216">
        <f t="shared" si="102"/>
        <v>1.7882863638175065E-3</v>
      </c>
      <c r="K216">
        <f t="shared" si="103"/>
        <v>1.7882863638175066</v>
      </c>
      <c r="L216">
        <f t="shared" si="104"/>
        <v>27.104593322576793</v>
      </c>
      <c r="M216">
        <f t="shared" si="105"/>
        <v>1443.41777777778</v>
      </c>
      <c r="N216">
        <f t="shared" si="106"/>
        <v>601.46077690433287</v>
      </c>
      <c r="O216">
        <f t="shared" si="107"/>
        <v>44.124465685206594</v>
      </c>
      <c r="P216">
        <f t="shared" si="108"/>
        <v>105.89225540654536</v>
      </c>
      <c r="Q216">
        <f t="shared" si="109"/>
        <v>5.5583202315549307E-2</v>
      </c>
      <c r="R216">
        <f t="shared" si="110"/>
        <v>2.4175916563968354</v>
      </c>
      <c r="S216">
        <f t="shared" si="111"/>
        <v>5.4882899853902899E-2</v>
      </c>
      <c r="T216">
        <f t="shared" si="112"/>
        <v>3.4363996629355298E-2</v>
      </c>
      <c r="U216">
        <f t="shared" si="113"/>
        <v>321.5159529999994</v>
      </c>
      <c r="V216">
        <f t="shared" si="114"/>
        <v>29.639149605018694</v>
      </c>
      <c r="W216">
        <f t="shared" si="115"/>
        <v>29.639149605018694</v>
      </c>
      <c r="X216">
        <f t="shared" si="116"/>
        <v>4.1729371704352252</v>
      </c>
      <c r="Y216">
        <f t="shared" si="117"/>
        <v>49.770531172531115</v>
      </c>
      <c r="Z216">
        <f t="shared" si="118"/>
        <v>1.8811608258844812</v>
      </c>
      <c r="AA216">
        <f t="shared" si="119"/>
        <v>3.7796679713209769</v>
      </c>
      <c r="AB216">
        <f t="shared" si="120"/>
        <v>2.291776344550744</v>
      </c>
      <c r="AC216">
        <f t="shared" si="121"/>
        <v>-78.863428644352041</v>
      </c>
      <c r="AD216">
        <f t="shared" si="122"/>
        <v>-222.59633789550492</v>
      </c>
      <c r="AE216">
        <f t="shared" si="123"/>
        <v>-20.227568080539946</v>
      </c>
      <c r="AF216">
        <f t="shared" si="124"/>
        <v>-0.17138162039748295</v>
      </c>
      <c r="AG216">
        <f t="shared" si="125"/>
        <v>43.42074148373905</v>
      </c>
      <c r="AH216">
        <f t="shared" si="126"/>
        <v>1.733004243161606</v>
      </c>
      <c r="AI216">
        <f t="shared" si="127"/>
        <v>27.104593322576793</v>
      </c>
      <c r="AJ216">
        <v>1533.87073173863</v>
      </c>
      <c r="AK216">
        <v>1487.99</v>
      </c>
      <c r="AL216">
        <v>3.3016173917115998</v>
      </c>
      <c r="AM216">
        <v>64.966146581853195</v>
      </c>
      <c r="AN216">
        <f t="shared" si="128"/>
        <v>1.7882863638175066</v>
      </c>
      <c r="AO216">
        <v>23.559847017065199</v>
      </c>
      <c r="AP216">
        <v>25.6496363636364</v>
      </c>
      <c r="AQ216">
        <v>2.8232656049848297E-4</v>
      </c>
      <c r="AR216">
        <v>77.491526414042994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38615.095870333629</v>
      </c>
      <c r="AX216">
        <f t="shared" si="132"/>
        <v>2000.0033333333299</v>
      </c>
      <c r="AY216">
        <f t="shared" si="133"/>
        <v>1681.2024999999969</v>
      </c>
      <c r="AZ216">
        <f t="shared" si="134"/>
        <v>0.84059984900025153</v>
      </c>
      <c r="BA216">
        <f t="shared" si="135"/>
        <v>0.16075770857048569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1657481571.0999999</v>
      </c>
      <c r="BH216">
        <v>1443.41777777778</v>
      </c>
      <c r="BI216">
        <v>1498.5288888888899</v>
      </c>
      <c r="BJ216">
        <v>25.642111111111099</v>
      </c>
      <c r="BK216">
        <v>23.615666666666701</v>
      </c>
      <c r="BL216">
        <v>1429.49</v>
      </c>
      <c r="BM216">
        <v>25.235955555555599</v>
      </c>
      <c r="BN216">
        <v>499.95933333333301</v>
      </c>
      <c r="BO216">
        <v>73.317133333333302</v>
      </c>
      <c r="BP216">
        <v>4.5033211111111103E-2</v>
      </c>
      <c r="BQ216">
        <v>27.9313</v>
      </c>
      <c r="BR216">
        <v>28.1249111111111</v>
      </c>
      <c r="BS216">
        <v>999.9</v>
      </c>
      <c r="BT216">
        <v>0</v>
      </c>
      <c r="BU216">
        <v>0</v>
      </c>
      <c r="BV216">
        <v>9991.1111111111095</v>
      </c>
      <c r="BW216">
        <v>0</v>
      </c>
      <c r="BX216">
        <v>2040.05555555556</v>
      </c>
      <c r="BY216">
        <v>-55.111844444444401</v>
      </c>
      <c r="BZ216">
        <v>1481.40333333333</v>
      </c>
      <c r="CA216">
        <v>1534.7733333333299</v>
      </c>
      <c r="CB216">
        <v>2.0264777777777798</v>
      </c>
      <c r="CC216">
        <v>1498.5288888888899</v>
      </c>
      <c r="CD216">
        <v>23.615666666666701</v>
      </c>
      <c r="CE216">
        <v>1.8800077777777799</v>
      </c>
      <c r="CF216">
        <v>1.73143222222222</v>
      </c>
      <c r="CG216">
        <v>16.468388888888899</v>
      </c>
      <c r="CH216">
        <v>15.181088888888899</v>
      </c>
      <c r="CI216">
        <v>2000.0033333333299</v>
      </c>
      <c r="CJ216">
        <v>0.98000477777777795</v>
      </c>
      <c r="CK216">
        <v>1.99951777777778E-2</v>
      </c>
      <c r="CL216">
        <v>0</v>
      </c>
      <c r="CM216">
        <v>2.2107999999999999</v>
      </c>
      <c r="CN216">
        <v>0</v>
      </c>
      <c r="CO216">
        <v>17628.277777777799</v>
      </c>
      <c r="CP216">
        <v>17300.166666666701</v>
      </c>
      <c r="CQ216">
        <v>46.076000000000001</v>
      </c>
      <c r="CR216">
        <v>47.916333333333299</v>
      </c>
      <c r="CS216">
        <v>46.152555555555601</v>
      </c>
      <c r="CT216">
        <v>45.791333333333299</v>
      </c>
      <c r="CU216">
        <v>45.097000000000001</v>
      </c>
      <c r="CV216">
        <v>1960.0133333333299</v>
      </c>
      <c r="CW216">
        <v>39.99</v>
      </c>
      <c r="CX216">
        <v>0</v>
      </c>
      <c r="CY216">
        <v>1657481547.7</v>
      </c>
      <c r="CZ216">
        <v>0</v>
      </c>
      <c r="DA216">
        <v>0</v>
      </c>
      <c r="DB216" t="s">
        <v>356</v>
      </c>
      <c r="DC216">
        <v>1657313570</v>
      </c>
      <c r="DD216">
        <v>1657313571.5</v>
      </c>
      <c r="DE216">
        <v>0</v>
      </c>
      <c r="DF216">
        <v>-0.183</v>
      </c>
      <c r="DG216">
        <v>-4.0000000000000001E-3</v>
      </c>
      <c r="DH216">
        <v>8.7509999999999994</v>
      </c>
      <c r="DI216">
        <v>0.37</v>
      </c>
      <c r="DJ216">
        <v>417</v>
      </c>
      <c r="DK216">
        <v>25</v>
      </c>
      <c r="DL216">
        <v>0.7</v>
      </c>
      <c r="DM216">
        <v>0.09</v>
      </c>
      <c r="DN216">
        <v>-55.367925</v>
      </c>
      <c r="DO216">
        <v>1.4975594746718699</v>
      </c>
      <c r="DP216">
        <v>0.52787032960282998</v>
      </c>
      <c r="DQ216">
        <v>0</v>
      </c>
      <c r="DR216">
        <v>2.0946134999999999</v>
      </c>
      <c r="DS216">
        <v>-0.45679789868667903</v>
      </c>
      <c r="DT216">
        <v>5.34073155358889E-2</v>
      </c>
      <c r="DU216">
        <v>0</v>
      </c>
      <c r="DV216">
        <v>0</v>
      </c>
      <c r="DW216">
        <v>2</v>
      </c>
      <c r="DX216" t="s">
        <v>363</v>
      </c>
      <c r="DY216">
        <v>2.9656099999999999</v>
      </c>
      <c r="DZ216">
        <v>2.6987100000000002</v>
      </c>
      <c r="EA216">
        <v>0.16984099999999999</v>
      </c>
      <c r="EB216">
        <v>0.174652</v>
      </c>
      <c r="EC216">
        <v>8.7204199999999996E-2</v>
      </c>
      <c r="ED216">
        <v>8.3148799999999995E-2</v>
      </c>
      <c r="EE216">
        <v>31901.8</v>
      </c>
      <c r="EF216">
        <v>34552.199999999997</v>
      </c>
      <c r="EG216">
        <v>34871.1</v>
      </c>
      <c r="EH216">
        <v>38019.199999999997</v>
      </c>
      <c r="EI216">
        <v>45242.1</v>
      </c>
      <c r="EJ216">
        <v>50386.6</v>
      </c>
      <c r="EK216">
        <v>54623.3</v>
      </c>
      <c r="EL216">
        <v>61031.9</v>
      </c>
      <c r="EM216">
        <v>1.8852</v>
      </c>
      <c r="EN216">
        <v>2.0236000000000001</v>
      </c>
      <c r="EO216">
        <v>5.0395700000000002E-2</v>
      </c>
      <c r="EP216">
        <v>0</v>
      </c>
      <c r="EQ216">
        <v>27.3079</v>
      </c>
      <c r="ER216">
        <v>999.9</v>
      </c>
      <c r="ES216">
        <v>38.628</v>
      </c>
      <c r="ET216">
        <v>39.850999999999999</v>
      </c>
      <c r="EU216">
        <v>38.7515</v>
      </c>
      <c r="EV216">
        <v>53.389600000000002</v>
      </c>
      <c r="EW216">
        <v>36.514400000000002</v>
      </c>
      <c r="EX216">
        <v>2</v>
      </c>
      <c r="EY216">
        <v>0.62573199999999995</v>
      </c>
      <c r="EZ216">
        <v>9.2810500000000005</v>
      </c>
      <c r="FA216">
        <v>19.9087</v>
      </c>
      <c r="FB216">
        <v>5.1981200000000003</v>
      </c>
      <c r="FC216">
        <v>12.011100000000001</v>
      </c>
      <c r="FD216">
        <v>4.9756</v>
      </c>
      <c r="FE216">
        <v>3.294</v>
      </c>
      <c r="FF216">
        <v>9999</v>
      </c>
      <c r="FG216">
        <v>9999</v>
      </c>
      <c r="FH216">
        <v>9999</v>
      </c>
      <c r="FI216">
        <v>583.5</v>
      </c>
      <c r="FJ216">
        <v>1.8631</v>
      </c>
      <c r="FK216">
        <v>1.8678300000000001</v>
      </c>
      <c r="FL216">
        <v>1.8675200000000001</v>
      </c>
      <c r="FM216">
        <v>1.8687400000000001</v>
      </c>
      <c r="FN216">
        <v>1.86951</v>
      </c>
      <c r="FO216">
        <v>1.86554</v>
      </c>
      <c r="FP216">
        <v>1.8665799999999999</v>
      </c>
      <c r="FQ216">
        <v>1.86798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13.98</v>
      </c>
      <c r="GF216">
        <v>0.40689999999999998</v>
      </c>
      <c r="GG216">
        <v>4.1364293666523597</v>
      </c>
      <c r="GH216">
        <v>8.4522687725487305E-3</v>
      </c>
      <c r="GI216">
        <v>-1.6959636708711599E-6</v>
      </c>
      <c r="GJ216">
        <v>4.0157175029199598E-10</v>
      </c>
      <c r="GK216">
        <v>-9.3331712570041497E-2</v>
      </c>
      <c r="GL216">
        <v>-1.2380171323446701E-2</v>
      </c>
      <c r="GM216">
        <v>1.4613783029802699E-3</v>
      </c>
      <c r="GN216">
        <v>-7.38890925161513E-6</v>
      </c>
      <c r="GO216">
        <v>15</v>
      </c>
      <c r="GP216">
        <v>2141</v>
      </c>
      <c r="GQ216">
        <v>1</v>
      </c>
      <c r="GR216">
        <v>40</v>
      </c>
      <c r="GS216">
        <v>2800.1</v>
      </c>
      <c r="GT216">
        <v>2800</v>
      </c>
      <c r="GU216">
        <v>3.6425800000000002</v>
      </c>
      <c r="GV216">
        <v>2.65503</v>
      </c>
      <c r="GW216">
        <v>2.2485400000000002</v>
      </c>
      <c r="GX216">
        <v>2.7416999999999998</v>
      </c>
      <c r="GY216">
        <v>1.9958499999999999</v>
      </c>
      <c r="GZ216">
        <v>2.4194300000000002</v>
      </c>
      <c r="HA216">
        <v>43.263300000000001</v>
      </c>
      <c r="HB216">
        <v>13.0901</v>
      </c>
      <c r="HC216">
        <v>18</v>
      </c>
      <c r="HD216">
        <v>497.64100000000002</v>
      </c>
      <c r="HE216">
        <v>592.96100000000001</v>
      </c>
      <c r="HF216">
        <v>17.516500000000001</v>
      </c>
      <c r="HG216">
        <v>34.4771</v>
      </c>
      <c r="HH216">
        <v>30.0014</v>
      </c>
      <c r="HI216">
        <v>34.244599999999998</v>
      </c>
      <c r="HJ216">
        <v>34.150100000000002</v>
      </c>
      <c r="HK216">
        <v>72.881799999999998</v>
      </c>
      <c r="HL216">
        <v>36.386200000000002</v>
      </c>
      <c r="HM216">
        <v>0</v>
      </c>
      <c r="HN216">
        <v>17.3247</v>
      </c>
      <c r="HO216">
        <v>1524.15</v>
      </c>
      <c r="HP216">
        <v>23.695799999999998</v>
      </c>
      <c r="HQ216">
        <v>101.245</v>
      </c>
      <c r="HR216">
        <v>101.556</v>
      </c>
    </row>
    <row r="217" spans="1:226" x14ac:dyDescent="0.2">
      <c r="A217">
        <v>201</v>
      </c>
      <c r="B217">
        <v>1657481578.5999999</v>
      </c>
      <c r="C217">
        <v>2325.5999999046298</v>
      </c>
      <c r="D217" t="s">
        <v>762</v>
      </c>
      <c r="E217" t="s">
        <v>763</v>
      </c>
      <c r="F217">
        <v>5</v>
      </c>
      <c r="G217" t="s">
        <v>584</v>
      </c>
      <c r="H217" t="s">
        <v>354</v>
      </c>
      <c r="I217">
        <v>1657481575.8</v>
      </c>
      <c r="J217">
        <f t="shared" si="102"/>
        <v>1.7208454016056293E-3</v>
      </c>
      <c r="K217">
        <f t="shared" si="103"/>
        <v>1.7208454016056294</v>
      </c>
      <c r="L217">
        <f t="shared" si="104"/>
        <v>26.304479622944751</v>
      </c>
      <c r="M217">
        <f t="shared" si="105"/>
        <v>1459.2439999999999</v>
      </c>
      <c r="N217">
        <f t="shared" si="106"/>
        <v>608.44379389433891</v>
      </c>
      <c r="O217">
        <f t="shared" si="107"/>
        <v>44.637910835087816</v>
      </c>
      <c r="P217">
        <f t="shared" si="108"/>
        <v>107.05607356387721</v>
      </c>
      <c r="Q217">
        <f t="shared" si="109"/>
        <v>5.3367431274549966E-2</v>
      </c>
      <c r="R217">
        <f t="shared" si="110"/>
        <v>2.4182509504434706</v>
      </c>
      <c r="S217">
        <f t="shared" si="111"/>
        <v>5.2721673594537888E-2</v>
      </c>
      <c r="T217">
        <f t="shared" si="112"/>
        <v>3.3008413652754358E-2</v>
      </c>
      <c r="U217">
        <f t="shared" si="113"/>
        <v>321.4334483154347</v>
      </c>
      <c r="V217">
        <f t="shared" si="114"/>
        <v>29.665919713963898</v>
      </c>
      <c r="W217">
        <f t="shared" si="115"/>
        <v>29.665919713963898</v>
      </c>
      <c r="X217">
        <f t="shared" si="116"/>
        <v>4.1793751489959279</v>
      </c>
      <c r="Y217">
        <f t="shared" si="117"/>
        <v>49.817992357618117</v>
      </c>
      <c r="Z217">
        <f t="shared" si="118"/>
        <v>1.8837082382100712</v>
      </c>
      <c r="AA217">
        <f t="shared" si="119"/>
        <v>3.7811805515723806</v>
      </c>
      <c r="AB217">
        <f t="shared" si="120"/>
        <v>2.2956669107858567</v>
      </c>
      <c r="AC217">
        <f t="shared" si="121"/>
        <v>-75.889282210808247</v>
      </c>
      <c r="AD217">
        <f t="shared" si="122"/>
        <v>-225.25277702508345</v>
      </c>
      <c r="AE217">
        <f t="shared" si="123"/>
        <v>-20.466805637073328</v>
      </c>
      <c r="AF217">
        <f t="shared" si="124"/>
        <v>-0.17541655753029772</v>
      </c>
      <c r="AG217">
        <f t="shared" si="125"/>
        <v>43.799646081688749</v>
      </c>
      <c r="AH217">
        <f t="shared" si="126"/>
        <v>1.6803634527957703</v>
      </c>
      <c r="AI217">
        <f t="shared" si="127"/>
        <v>26.304479622944751</v>
      </c>
      <c r="AJ217">
        <v>1552.1307808576901</v>
      </c>
      <c r="AK217">
        <v>1506.0078181818201</v>
      </c>
      <c r="AL217">
        <v>3.6130275671057599</v>
      </c>
      <c r="AM217">
        <v>64.966146581853195</v>
      </c>
      <c r="AN217">
        <f t="shared" si="128"/>
        <v>1.7208454016056294</v>
      </c>
      <c r="AO217">
        <v>23.7068512092535</v>
      </c>
      <c r="AP217">
        <v>25.674869696969701</v>
      </c>
      <c r="AQ217">
        <v>1.00780303110164E-2</v>
      </c>
      <c r="AR217">
        <v>77.491526414042994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38630.285365046046</v>
      </c>
      <c r="AX217">
        <f t="shared" si="132"/>
        <v>1999.49</v>
      </c>
      <c r="AY217">
        <f t="shared" si="133"/>
        <v>1680.7710011997069</v>
      </c>
      <c r="AZ217">
        <f t="shared" si="134"/>
        <v>0.84059985356251188</v>
      </c>
      <c r="BA217">
        <f t="shared" si="135"/>
        <v>0.16075771737564815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1657481575.8</v>
      </c>
      <c r="BH217">
        <v>1459.2439999999999</v>
      </c>
      <c r="BI217">
        <v>1514.796</v>
      </c>
      <c r="BJ217">
        <v>25.676169999999999</v>
      </c>
      <c r="BK217">
        <v>23.70974</v>
      </c>
      <c r="BL217">
        <v>1445.222</v>
      </c>
      <c r="BM217">
        <v>25.268460000000001</v>
      </c>
      <c r="BN217">
        <v>499.55040000000002</v>
      </c>
      <c r="BO217">
        <v>73.316749999999999</v>
      </c>
      <c r="BP217">
        <v>4.7316299999999999E-2</v>
      </c>
      <c r="BQ217">
        <v>27.93816</v>
      </c>
      <c r="BR217">
        <v>28.11402</v>
      </c>
      <c r="BS217">
        <v>999.9</v>
      </c>
      <c r="BT217">
        <v>0</v>
      </c>
      <c r="BU217">
        <v>0</v>
      </c>
      <c r="BV217">
        <v>9995.5</v>
      </c>
      <c r="BW217">
        <v>0</v>
      </c>
      <c r="BX217">
        <v>2231.7710000000002</v>
      </c>
      <c r="BY217">
        <v>-55.552680000000002</v>
      </c>
      <c r="BZ217">
        <v>1497.7</v>
      </c>
      <c r="CA217">
        <v>1551.585</v>
      </c>
      <c r="CB217">
        <v>1.9664349999999999</v>
      </c>
      <c r="CC217">
        <v>1514.796</v>
      </c>
      <c r="CD217">
        <v>23.70974</v>
      </c>
      <c r="CE217">
        <v>1.882493</v>
      </c>
      <c r="CF217">
        <v>1.738321</v>
      </c>
      <c r="CG217">
        <v>16.489159999999998</v>
      </c>
      <c r="CH217">
        <v>15.24292</v>
      </c>
      <c r="CI217">
        <v>1999.49</v>
      </c>
      <c r="CJ217">
        <v>0.98000310000000002</v>
      </c>
      <c r="CK217">
        <v>1.9996770000000001E-2</v>
      </c>
      <c r="CL217">
        <v>0</v>
      </c>
      <c r="CM217">
        <v>2.3763700000000001</v>
      </c>
      <c r="CN217">
        <v>0</v>
      </c>
      <c r="CO217">
        <v>18191.48</v>
      </c>
      <c r="CP217">
        <v>17295.759999999998</v>
      </c>
      <c r="CQ217">
        <v>46.125</v>
      </c>
      <c r="CR217">
        <v>47.936999999999998</v>
      </c>
      <c r="CS217">
        <v>46.186999999999998</v>
      </c>
      <c r="CT217">
        <v>45.849800000000002</v>
      </c>
      <c r="CU217">
        <v>45.125</v>
      </c>
      <c r="CV217">
        <v>1959.508</v>
      </c>
      <c r="CW217">
        <v>39.979999999999997</v>
      </c>
      <c r="CX217">
        <v>0</v>
      </c>
      <c r="CY217">
        <v>1657481553.0999999</v>
      </c>
      <c r="CZ217">
        <v>0</v>
      </c>
      <c r="DA217">
        <v>0</v>
      </c>
      <c r="DB217" t="s">
        <v>356</v>
      </c>
      <c r="DC217">
        <v>1657313570</v>
      </c>
      <c r="DD217">
        <v>1657313571.5</v>
      </c>
      <c r="DE217">
        <v>0</v>
      </c>
      <c r="DF217">
        <v>-0.183</v>
      </c>
      <c r="DG217">
        <v>-4.0000000000000001E-3</v>
      </c>
      <c r="DH217">
        <v>8.7509999999999994</v>
      </c>
      <c r="DI217">
        <v>0.37</v>
      </c>
      <c r="DJ217">
        <v>417</v>
      </c>
      <c r="DK217">
        <v>25</v>
      </c>
      <c r="DL217">
        <v>0.7</v>
      </c>
      <c r="DM217">
        <v>0.09</v>
      </c>
      <c r="DN217">
        <v>-55.398470000000003</v>
      </c>
      <c r="DO217">
        <v>0.46702063789876203</v>
      </c>
      <c r="DP217">
        <v>0.53994069359513996</v>
      </c>
      <c r="DQ217">
        <v>0</v>
      </c>
      <c r="DR217">
        <v>2.0567337499999998</v>
      </c>
      <c r="DS217">
        <v>-0.55244701688555098</v>
      </c>
      <c r="DT217">
        <v>6.2189502879806798E-2</v>
      </c>
      <c r="DU217">
        <v>0</v>
      </c>
      <c r="DV217">
        <v>0</v>
      </c>
      <c r="DW217">
        <v>2</v>
      </c>
      <c r="DX217" t="s">
        <v>363</v>
      </c>
      <c r="DY217">
        <v>2.96557</v>
      </c>
      <c r="DZ217">
        <v>2.7022499999999998</v>
      </c>
      <c r="EA217">
        <v>0.171098</v>
      </c>
      <c r="EB217">
        <v>0.175762</v>
      </c>
      <c r="EC217">
        <v>8.7240200000000004E-2</v>
      </c>
      <c r="ED217">
        <v>8.3180400000000002E-2</v>
      </c>
      <c r="EE217">
        <v>31848.2</v>
      </c>
      <c r="EF217">
        <v>34504.1</v>
      </c>
      <c r="EG217">
        <v>34865.5</v>
      </c>
      <c r="EH217">
        <v>38017.599999999999</v>
      </c>
      <c r="EI217">
        <v>45236</v>
      </c>
      <c r="EJ217">
        <v>50383.8</v>
      </c>
      <c r="EK217">
        <v>54618.1</v>
      </c>
      <c r="EL217">
        <v>61030.6</v>
      </c>
      <c r="EM217">
        <v>1.8844000000000001</v>
      </c>
      <c r="EN217">
        <v>2.0222000000000002</v>
      </c>
      <c r="EO217">
        <v>4.9680500000000002E-2</v>
      </c>
      <c r="EP217">
        <v>0</v>
      </c>
      <c r="EQ217">
        <v>27.328800000000001</v>
      </c>
      <c r="ER217">
        <v>999.9</v>
      </c>
      <c r="ES217">
        <v>38.628</v>
      </c>
      <c r="ET217">
        <v>39.850999999999999</v>
      </c>
      <c r="EU217">
        <v>38.754600000000003</v>
      </c>
      <c r="EV217">
        <v>53.339599999999997</v>
      </c>
      <c r="EW217">
        <v>37.011200000000002</v>
      </c>
      <c r="EX217">
        <v>2</v>
      </c>
      <c r="EY217">
        <v>0.62737799999999999</v>
      </c>
      <c r="EZ217">
        <v>9.2810500000000005</v>
      </c>
      <c r="FA217">
        <v>19.909700000000001</v>
      </c>
      <c r="FB217">
        <v>5.1993200000000002</v>
      </c>
      <c r="FC217">
        <v>12.0123</v>
      </c>
      <c r="FD217">
        <v>4.976</v>
      </c>
      <c r="FE217">
        <v>3.294</v>
      </c>
      <c r="FF217">
        <v>9999</v>
      </c>
      <c r="FG217">
        <v>9999</v>
      </c>
      <c r="FH217">
        <v>9999</v>
      </c>
      <c r="FI217">
        <v>583.5</v>
      </c>
      <c r="FJ217">
        <v>1.8631</v>
      </c>
      <c r="FK217">
        <v>1.8678300000000001</v>
      </c>
      <c r="FL217">
        <v>1.8675200000000001</v>
      </c>
      <c r="FM217">
        <v>1.8687400000000001</v>
      </c>
      <c r="FN217">
        <v>1.86951</v>
      </c>
      <c r="FO217">
        <v>1.86554</v>
      </c>
      <c r="FP217">
        <v>1.8666100000000001</v>
      </c>
      <c r="FQ217">
        <v>1.86798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14.08</v>
      </c>
      <c r="GF217">
        <v>0.40760000000000002</v>
      </c>
      <c r="GG217">
        <v>4.1364293666523597</v>
      </c>
      <c r="GH217">
        <v>8.4522687725487305E-3</v>
      </c>
      <c r="GI217">
        <v>-1.6959636708711599E-6</v>
      </c>
      <c r="GJ217">
        <v>4.0157175029199598E-10</v>
      </c>
      <c r="GK217">
        <v>-9.3331712570041497E-2</v>
      </c>
      <c r="GL217">
        <v>-1.2380171323446701E-2</v>
      </c>
      <c r="GM217">
        <v>1.4613783029802699E-3</v>
      </c>
      <c r="GN217">
        <v>-7.38890925161513E-6</v>
      </c>
      <c r="GO217">
        <v>15</v>
      </c>
      <c r="GP217">
        <v>2141</v>
      </c>
      <c r="GQ217">
        <v>1</v>
      </c>
      <c r="GR217">
        <v>40</v>
      </c>
      <c r="GS217">
        <v>2800.1</v>
      </c>
      <c r="GT217">
        <v>2800.1</v>
      </c>
      <c r="GU217">
        <v>3.6718799999999998</v>
      </c>
      <c r="GV217">
        <v>2.65869</v>
      </c>
      <c r="GW217">
        <v>2.2485400000000002</v>
      </c>
      <c r="GX217">
        <v>2.7404799999999998</v>
      </c>
      <c r="GY217">
        <v>1.9958499999999999</v>
      </c>
      <c r="GZ217">
        <v>2.4145500000000002</v>
      </c>
      <c r="HA217">
        <v>43.290399999999998</v>
      </c>
      <c r="HB217">
        <v>13.0901</v>
      </c>
      <c r="HC217">
        <v>18</v>
      </c>
      <c r="HD217">
        <v>497.21100000000001</v>
      </c>
      <c r="HE217">
        <v>591.99199999999996</v>
      </c>
      <c r="HF217">
        <v>17.478899999999999</v>
      </c>
      <c r="HG217">
        <v>34.495899999999999</v>
      </c>
      <c r="HH217">
        <v>30.0014</v>
      </c>
      <c r="HI217">
        <v>34.26</v>
      </c>
      <c r="HJ217">
        <v>34.163600000000002</v>
      </c>
      <c r="HK217">
        <v>73.464299999999994</v>
      </c>
      <c r="HL217">
        <v>36.386200000000002</v>
      </c>
      <c r="HM217">
        <v>0</v>
      </c>
      <c r="HN217">
        <v>17.208600000000001</v>
      </c>
      <c r="HO217">
        <v>1537.55</v>
      </c>
      <c r="HP217">
        <v>23.715199999999999</v>
      </c>
      <c r="HQ217">
        <v>101.233</v>
      </c>
      <c r="HR217">
        <v>101.553</v>
      </c>
    </row>
    <row r="218" spans="1:226" x14ac:dyDescent="0.2">
      <c r="A218">
        <v>202</v>
      </c>
      <c r="B218">
        <v>1657481583.5999999</v>
      </c>
      <c r="C218">
        <v>2330.5999999046298</v>
      </c>
      <c r="D218" t="s">
        <v>764</v>
      </c>
      <c r="E218" t="s">
        <v>765</v>
      </c>
      <c r="F218">
        <v>5</v>
      </c>
      <c r="G218" t="s">
        <v>584</v>
      </c>
      <c r="H218" t="s">
        <v>354</v>
      </c>
      <c r="I218">
        <v>1657481581.0999999</v>
      </c>
      <c r="J218">
        <f t="shared" si="102"/>
        <v>1.6339409192267075E-3</v>
      </c>
      <c r="K218">
        <f t="shared" si="103"/>
        <v>1.6339409192267076</v>
      </c>
      <c r="L218">
        <f t="shared" si="104"/>
        <v>25.930517844949094</v>
      </c>
      <c r="M218">
        <f t="shared" si="105"/>
        <v>1477.8644444444401</v>
      </c>
      <c r="N218">
        <f t="shared" si="106"/>
        <v>592.13267685982566</v>
      </c>
      <c r="O218">
        <f t="shared" si="107"/>
        <v>43.442432136183058</v>
      </c>
      <c r="P218">
        <f t="shared" si="108"/>
        <v>108.42506813629859</v>
      </c>
      <c r="Q218">
        <f t="shared" si="109"/>
        <v>5.0390404152247298E-2</v>
      </c>
      <c r="R218">
        <f t="shared" si="110"/>
        <v>2.4181133978807163</v>
      </c>
      <c r="S218">
        <f t="shared" si="111"/>
        <v>4.9814230520904175E-2</v>
      </c>
      <c r="T218">
        <f t="shared" si="112"/>
        <v>3.1185111966643614E-2</v>
      </c>
      <c r="U218">
        <f t="shared" si="113"/>
        <v>321.50750366666739</v>
      </c>
      <c r="V218">
        <f t="shared" si="114"/>
        <v>29.708273668797801</v>
      </c>
      <c r="W218">
        <f t="shared" si="115"/>
        <v>29.708273668797801</v>
      </c>
      <c r="X218">
        <f t="shared" si="116"/>
        <v>4.1895785921131665</v>
      </c>
      <c r="Y218">
        <f t="shared" si="117"/>
        <v>49.748637167512719</v>
      </c>
      <c r="Z218">
        <f t="shared" si="118"/>
        <v>1.8827096438360451</v>
      </c>
      <c r="AA218">
        <f t="shared" si="119"/>
        <v>3.7844446622660612</v>
      </c>
      <c r="AB218">
        <f t="shared" si="120"/>
        <v>2.3068689482771214</v>
      </c>
      <c r="AC218">
        <f t="shared" si="121"/>
        <v>-72.056794537897801</v>
      </c>
      <c r="AD218">
        <f t="shared" si="122"/>
        <v>-228.83262422162665</v>
      </c>
      <c r="AE218">
        <f t="shared" si="123"/>
        <v>-20.799170823001852</v>
      </c>
      <c r="AF218">
        <f t="shared" si="124"/>
        <v>-0.18108591585894374</v>
      </c>
      <c r="AG218">
        <f t="shared" si="125"/>
        <v>42.799583041294127</v>
      </c>
      <c r="AH218">
        <f t="shared" si="126"/>
        <v>1.6601152128673933</v>
      </c>
      <c r="AI218">
        <f t="shared" si="127"/>
        <v>25.930517844949094</v>
      </c>
      <c r="AJ218">
        <v>1568.8531740370299</v>
      </c>
      <c r="AK218">
        <v>1523.7380606060599</v>
      </c>
      <c r="AL218">
        <v>3.4801993630061001</v>
      </c>
      <c r="AM218">
        <v>64.966146581853195</v>
      </c>
      <c r="AN218">
        <f t="shared" si="128"/>
        <v>1.6339409192267076</v>
      </c>
      <c r="AO218">
        <v>23.717620519807401</v>
      </c>
      <c r="AP218">
        <v>25.661258181818202</v>
      </c>
      <c r="AQ218">
        <v>-7.3303228730357802E-3</v>
      </c>
      <c r="AR218">
        <v>77.491526414042994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38625.055586480827</v>
      </c>
      <c r="AX218">
        <f t="shared" si="132"/>
        <v>1999.9455555555601</v>
      </c>
      <c r="AY218">
        <f t="shared" si="133"/>
        <v>1681.1543666666705</v>
      </c>
      <c r="AZ218">
        <f t="shared" si="134"/>
        <v>0.84060006633513917</v>
      </c>
      <c r="BA218">
        <f t="shared" si="135"/>
        <v>0.16075812802681852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1657481581.0999999</v>
      </c>
      <c r="BH218">
        <v>1477.8644444444401</v>
      </c>
      <c r="BI218">
        <v>1532.1666666666699</v>
      </c>
      <c r="BJ218">
        <v>25.6618666666667</v>
      </c>
      <c r="BK218">
        <v>23.7209</v>
      </c>
      <c r="BL218">
        <v>1463.7311111111101</v>
      </c>
      <c r="BM218">
        <v>25.254811111111099</v>
      </c>
      <c r="BN218">
        <v>500.01277777777801</v>
      </c>
      <c r="BO218">
        <v>73.317855555555596</v>
      </c>
      <c r="BP218">
        <v>4.81886333333333E-2</v>
      </c>
      <c r="BQ218">
        <v>27.952955555555601</v>
      </c>
      <c r="BR218">
        <v>28.150322222222201</v>
      </c>
      <c r="BS218">
        <v>999.9</v>
      </c>
      <c r="BT218">
        <v>0</v>
      </c>
      <c r="BU218">
        <v>0</v>
      </c>
      <c r="BV218">
        <v>9994.4444444444507</v>
      </c>
      <c r="BW218">
        <v>0</v>
      </c>
      <c r="BX218">
        <v>2410.4511111111101</v>
      </c>
      <c r="BY218">
        <v>-54.3023666666667</v>
      </c>
      <c r="BZ218">
        <v>1516.7888888888899</v>
      </c>
      <c r="CA218">
        <v>1569.39333333333</v>
      </c>
      <c r="CB218">
        <v>1.9409766666666699</v>
      </c>
      <c r="CC218">
        <v>1532.1666666666699</v>
      </c>
      <c r="CD218">
        <v>23.7209</v>
      </c>
      <c r="CE218">
        <v>1.88147444444444</v>
      </c>
      <c r="CF218">
        <v>1.7391655555555601</v>
      </c>
      <c r="CG218">
        <v>16.480633333333301</v>
      </c>
      <c r="CH218">
        <v>15.2505111111111</v>
      </c>
      <c r="CI218">
        <v>1999.9455555555601</v>
      </c>
      <c r="CJ218">
        <v>0.97999633333333303</v>
      </c>
      <c r="CK218">
        <v>2.0003811111111099E-2</v>
      </c>
      <c r="CL218">
        <v>0</v>
      </c>
      <c r="CM218">
        <v>2.5296111111111101</v>
      </c>
      <c r="CN218">
        <v>0</v>
      </c>
      <c r="CO218">
        <v>18270.9666666667</v>
      </c>
      <c r="CP218">
        <v>17299.644444444399</v>
      </c>
      <c r="CQ218">
        <v>46.159444444444397</v>
      </c>
      <c r="CR218">
        <v>47.985999999999997</v>
      </c>
      <c r="CS218">
        <v>46.186999999999998</v>
      </c>
      <c r="CT218">
        <v>45.875</v>
      </c>
      <c r="CU218">
        <v>45.125</v>
      </c>
      <c r="CV218">
        <v>1959.9422222222199</v>
      </c>
      <c r="CW218">
        <v>40.003333333333302</v>
      </c>
      <c r="CX218">
        <v>0</v>
      </c>
      <c r="CY218">
        <v>1657481557.9000001</v>
      </c>
      <c r="CZ218">
        <v>0</v>
      </c>
      <c r="DA218">
        <v>0</v>
      </c>
      <c r="DB218" t="s">
        <v>356</v>
      </c>
      <c r="DC218">
        <v>1657313570</v>
      </c>
      <c r="DD218">
        <v>1657313571.5</v>
      </c>
      <c r="DE218">
        <v>0</v>
      </c>
      <c r="DF218">
        <v>-0.183</v>
      </c>
      <c r="DG218">
        <v>-4.0000000000000001E-3</v>
      </c>
      <c r="DH218">
        <v>8.7509999999999994</v>
      </c>
      <c r="DI218">
        <v>0.37</v>
      </c>
      <c r="DJ218">
        <v>417</v>
      </c>
      <c r="DK218">
        <v>25</v>
      </c>
      <c r="DL218">
        <v>0.7</v>
      </c>
      <c r="DM218">
        <v>0.09</v>
      </c>
      <c r="DN218">
        <v>-55.112184999999997</v>
      </c>
      <c r="DO218">
        <v>3.87474821763626</v>
      </c>
      <c r="DP218">
        <v>0.73448644015733899</v>
      </c>
      <c r="DQ218">
        <v>0</v>
      </c>
      <c r="DR218">
        <v>2.0091795000000001</v>
      </c>
      <c r="DS218">
        <v>-0.63175879924953604</v>
      </c>
      <c r="DT218">
        <v>6.69351196290109E-2</v>
      </c>
      <c r="DU218">
        <v>0</v>
      </c>
      <c r="DV218">
        <v>0</v>
      </c>
      <c r="DW218">
        <v>2</v>
      </c>
      <c r="DX218" t="s">
        <v>363</v>
      </c>
      <c r="DY218">
        <v>2.9645800000000002</v>
      </c>
      <c r="DZ218">
        <v>2.70303</v>
      </c>
      <c r="EA218">
        <v>0.172288</v>
      </c>
      <c r="EB218">
        <v>0.17695</v>
      </c>
      <c r="EC218">
        <v>8.7208900000000006E-2</v>
      </c>
      <c r="ED218">
        <v>8.3197999999999994E-2</v>
      </c>
      <c r="EE218">
        <v>31801.4</v>
      </c>
      <c r="EF218">
        <v>34453.599999999999</v>
      </c>
      <c r="EG218">
        <v>34864.5</v>
      </c>
      <c r="EH218">
        <v>38017.1</v>
      </c>
      <c r="EI218">
        <v>45237</v>
      </c>
      <c r="EJ218">
        <v>50381.599999999999</v>
      </c>
      <c r="EK218">
        <v>54617.4</v>
      </c>
      <c r="EL218">
        <v>61029.1</v>
      </c>
      <c r="EM218">
        <v>1.8855999999999999</v>
      </c>
      <c r="EN218">
        <v>2.0222000000000002</v>
      </c>
      <c r="EO218">
        <v>4.93824E-2</v>
      </c>
      <c r="EP218">
        <v>0</v>
      </c>
      <c r="EQ218">
        <v>27.349699999999999</v>
      </c>
      <c r="ER218">
        <v>999.9</v>
      </c>
      <c r="ES218">
        <v>38.628</v>
      </c>
      <c r="ET218">
        <v>39.881</v>
      </c>
      <c r="EU218">
        <v>38.81</v>
      </c>
      <c r="EV218">
        <v>53.379600000000003</v>
      </c>
      <c r="EW218">
        <v>37.043300000000002</v>
      </c>
      <c r="EX218">
        <v>2</v>
      </c>
      <c r="EY218">
        <v>0.62880100000000005</v>
      </c>
      <c r="EZ218">
        <v>9.2810500000000005</v>
      </c>
      <c r="FA218">
        <v>19.909600000000001</v>
      </c>
      <c r="FB218">
        <v>5.1993200000000002</v>
      </c>
      <c r="FC218">
        <v>12.011100000000001</v>
      </c>
      <c r="FD218">
        <v>4.9756</v>
      </c>
      <c r="FE218">
        <v>3.294</v>
      </c>
      <c r="FF218">
        <v>9999</v>
      </c>
      <c r="FG218">
        <v>9999</v>
      </c>
      <c r="FH218">
        <v>9999</v>
      </c>
      <c r="FI218">
        <v>583.5</v>
      </c>
      <c r="FJ218">
        <v>1.8631</v>
      </c>
      <c r="FK218">
        <v>1.8678300000000001</v>
      </c>
      <c r="FL218">
        <v>1.8675200000000001</v>
      </c>
      <c r="FM218">
        <v>1.8687400000000001</v>
      </c>
      <c r="FN218">
        <v>1.86951</v>
      </c>
      <c r="FO218">
        <v>1.86554</v>
      </c>
      <c r="FP218">
        <v>1.8666100000000001</v>
      </c>
      <c r="FQ218">
        <v>1.86798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14.18</v>
      </c>
      <c r="GF218">
        <v>0.40710000000000002</v>
      </c>
      <c r="GG218">
        <v>4.1364293666523597</v>
      </c>
      <c r="GH218">
        <v>8.4522687725487305E-3</v>
      </c>
      <c r="GI218">
        <v>-1.6959636708711599E-6</v>
      </c>
      <c r="GJ218">
        <v>4.0157175029199598E-10</v>
      </c>
      <c r="GK218">
        <v>-9.3331712570041497E-2</v>
      </c>
      <c r="GL218">
        <v>-1.2380171323446701E-2</v>
      </c>
      <c r="GM218">
        <v>1.4613783029802699E-3</v>
      </c>
      <c r="GN218">
        <v>-7.38890925161513E-6</v>
      </c>
      <c r="GO218">
        <v>15</v>
      </c>
      <c r="GP218">
        <v>2141</v>
      </c>
      <c r="GQ218">
        <v>1</v>
      </c>
      <c r="GR218">
        <v>40</v>
      </c>
      <c r="GS218">
        <v>2800.2</v>
      </c>
      <c r="GT218">
        <v>2800.2</v>
      </c>
      <c r="GU218">
        <v>3.6975099999999999</v>
      </c>
      <c r="GV218">
        <v>2.65747</v>
      </c>
      <c r="GW218">
        <v>2.2485400000000002</v>
      </c>
      <c r="GX218">
        <v>2.7404799999999998</v>
      </c>
      <c r="GY218">
        <v>1.9958499999999999</v>
      </c>
      <c r="GZ218">
        <v>2.4206500000000002</v>
      </c>
      <c r="HA218">
        <v>43.290399999999998</v>
      </c>
      <c r="HB218">
        <v>13.0901</v>
      </c>
      <c r="HC218">
        <v>18</v>
      </c>
      <c r="HD218">
        <v>498.12900000000002</v>
      </c>
      <c r="HE218">
        <v>592.10900000000004</v>
      </c>
      <c r="HF218">
        <v>17.446999999999999</v>
      </c>
      <c r="HG218">
        <v>34.514699999999998</v>
      </c>
      <c r="HH218">
        <v>30.0015</v>
      </c>
      <c r="HI218">
        <v>34.272500000000001</v>
      </c>
      <c r="HJ218">
        <v>34.175899999999999</v>
      </c>
      <c r="HK218">
        <v>74.091099999999997</v>
      </c>
      <c r="HL218">
        <v>36.386200000000002</v>
      </c>
      <c r="HM218">
        <v>0</v>
      </c>
      <c r="HN218">
        <v>17.066199999999998</v>
      </c>
      <c r="HO218">
        <v>1557.69</v>
      </c>
      <c r="HP218">
        <v>23.7666</v>
      </c>
      <c r="HQ218">
        <v>101.23099999999999</v>
      </c>
      <c r="HR218">
        <v>101.551</v>
      </c>
    </row>
    <row r="219" spans="1:226" x14ac:dyDescent="0.2">
      <c r="A219">
        <v>203</v>
      </c>
      <c r="B219">
        <v>1657481588.5999999</v>
      </c>
      <c r="C219">
        <v>2335.5999999046298</v>
      </c>
      <c r="D219" t="s">
        <v>766</v>
      </c>
      <c r="E219" t="s">
        <v>767</v>
      </c>
      <c r="F219">
        <v>5</v>
      </c>
      <c r="G219" t="s">
        <v>584</v>
      </c>
      <c r="H219" t="s">
        <v>354</v>
      </c>
      <c r="I219">
        <v>1657481585.8</v>
      </c>
      <c r="J219">
        <f t="shared" si="102"/>
        <v>1.6395962783327168E-3</v>
      </c>
      <c r="K219">
        <f t="shared" si="103"/>
        <v>1.6395962783327167</v>
      </c>
      <c r="L219">
        <f t="shared" si="104"/>
        <v>26.507768239982486</v>
      </c>
      <c r="M219">
        <f t="shared" si="105"/>
        <v>1493.692</v>
      </c>
      <c r="N219">
        <f t="shared" si="106"/>
        <v>593.14828020920811</v>
      </c>
      <c r="O219">
        <f t="shared" si="107"/>
        <v>43.51668391512878</v>
      </c>
      <c r="P219">
        <f t="shared" si="108"/>
        <v>109.58562099789</v>
      </c>
      <c r="Q219">
        <f t="shared" si="109"/>
        <v>5.0634810618541179E-2</v>
      </c>
      <c r="R219">
        <f t="shared" si="110"/>
        <v>2.4192287499403187</v>
      </c>
      <c r="S219">
        <f t="shared" si="111"/>
        <v>5.0053333933780128E-2</v>
      </c>
      <c r="T219">
        <f t="shared" si="112"/>
        <v>3.1335020608428583E-2</v>
      </c>
      <c r="U219">
        <f t="shared" si="113"/>
        <v>321.5248206420909</v>
      </c>
      <c r="V219">
        <f t="shared" si="114"/>
        <v>29.694449835761624</v>
      </c>
      <c r="W219">
        <f t="shared" si="115"/>
        <v>29.694449835761624</v>
      </c>
      <c r="X219">
        <f t="shared" si="116"/>
        <v>4.1862459239508052</v>
      </c>
      <c r="Y219">
        <f t="shared" si="117"/>
        <v>49.773863988553927</v>
      </c>
      <c r="Z219">
        <f t="shared" si="118"/>
        <v>1.8824052197060248</v>
      </c>
      <c r="AA219">
        <f t="shared" si="119"/>
        <v>3.7819149828088605</v>
      </c>
      <c r="AB219">
        <f t="shared" si="120"/>
        <v>2.3038407042447804</v>
      </c>
      <c r="AC219">
        <f t="shared" si="121"/>
        <v>-72.306195874472806</v>
      </c>
      <c r="AD219">
        <f t="shared" si="122"/>
        <v>-228.63059358368901</v>
      </c>
      <c r="AE219">
        <f t="shared" si="123"/>
        <v>-20.768616170922844</v>
      </c>
      <c r="AF219">
        <f t="shared" si="124"/>
        <v>-0.18058498699372194</v>
      </c>
      <c r="AG219">
        <f t="shared" si="125"/>
        <v>43.04089078605282</v>
      </c>
      <c r="AH219">
        <f t="shared" si="126"/>
        <v>1.641118061787324</v>
      </c>
      <c r="AI219">
        <f t="shared" si="127"/>
        <v>26.507768239982486</v>
      </c>
      <c r="AJ219">
        <v>1586.7017754844901</v>
      </c>
      <c r="AK219">
        <v>1540.9603030303001</v>
      </c>
      <c r="AL219">
        <v>3.4570898553316698</v>
      </c>
      <c r="AM219">
        <v>64.966146581853195</v>
      </c>
      <c r="AN219">
        <f t="shared" si="128"/>
        <v>1.6395962783327167</v>
      </c>
      <c r="AO219">
        <v>23.736276137056102</v>
      </c>
      <c r="AP219">
        <v>25.653621818181801</v>
      </c>
      <c r="AQ219">
        <v>-4.1132010580197598E-5</v>
      </c>
      <c r="AR219">
        <v>77.491526414042994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38653.693969996079</v>
      </c>
      <c r="AX219">
        <f t="shared" si="132"/>
        <v>2000.056</v>
      </c>
      <c r="AY219">
        <f t="shared" si="133"/>
        <v>1681.2469794000469</v>
      </c>
      <c r="AZ219">
        <f t="shared" si="134"/>
        <v>0.84059995290134226</v>
      </c>
      <c r="BA219">
        <f t="shared" si="135"/>
        <v>0.16075790909959065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1657481585.8</v>
      </c>
      <c r="BH219">
        <v>1493.692</v>
      </c>
      <c r="BI219">
        <v>1548.2860000000001</v>
      </c>
      <c r="BJ219">
        <v>25.657869999999999</v>
      </c>
      <c r="BK219">
        <v>23.738939999999999</v>
      </c>
      <c r="BL219">
        <v>1479.462</v>
      </c>
      <c r="BM219">
        <v>25.250990000000002</v>
      </c>
      <c r="BN219">
        <v>499.96940000000001</v>
      </c>
      <c r="BO219">
        <v>73.31626</v>
      </c>
      <c r="BP219">
        <v>4.9347500000000002E-2</v>
      </c>
      <c r="BQ219">
        <v>27.941490000000002</v>
      </c>
      <c r="BR219">
        <v>28.179760000000002</v>
      </c>
      <c r="BS219">
        <v>999.9</v>
      </c>
      <c r="BT219">
        <v>0</v>
      </c>
      <c r="BU219">
        <v>0</v>
      </c>
      <c r="BV219">
        <v>10002</v>
      </c>
      <c r="BW219">
        <v>0</v>
      </c>
      <c r="BX219">
        <v>2430.02</v>
      </c>
      <c r="BY219">
        <v>-54.593739999999997</v>
      </c>
      <c r="BZ219">
        <v>1533.027</v>
      </c>
      <c r="CA219">
        <v>1585.9349999999999</v>
      </c>
      <c r="CB219">
        <v>1.918944</v>
      </c>
      <c r="CC219">
        <v>1548.2860000000001</v>
      </c>
      <c r="CD219">
        <v>23.738939999999999</v>
      </c>
      <c r="CE219">
        <v>1.88114</v>
      </c>
      <c r="CF219">
        <v>1.7404500000000001</v>
      </c>
      <c r="CG219">
        <v>16.477820000000001</v>
      </c>
      <c r="CH219">
        <v>15.261979999999999</v>
      </c>
      <c r="CI219">
        <v>2000.056</v>
      </c>
      <c r="CJ219">
        <v>0.98000330000000002</v>
      </c>
      <c r="CK219">
        <v>1.9996799999999999E-2</v>
      </c>
      <c r="CL219">
        <v>0</v>
      </c>
      <c r="CM219">
        <v>2.32192</v>
      </c>
      <c r="CN219">
        <v>0</v>
      </c>
      <c r="CO219">
        <v>18272.75</v>
      </c>
      <c r="CP219">
        <v>17300.64</v>
      </c>
      <c r="CQ219">
        <v>46.186999999999998</v>
      </c>
      <c r="CR219">
        <v>48</v>
      </c>
      <c r="CS219">
        <v>46.224800000000002</v>
      </c>
      <c r="CT219">
        <v>45.899799999999999</v>
      </c>
      <c r="CU219">
        <v>45.143599999999999</v>
      </c>
      <c r="CV219">
        <v>1960.059</v>
      </c>
      <c r="CW219">
        <v>39.997999999999998</v>
      </c>
      <c r="CX219">
        <v>0</v>
      </c>
      <c r="CY219">
        <v>1657481562.7</v>
      </c>
      <c r="CZ219">
        <v>0</v>
      </c>
      <c r="DA219">
        <v>0</v>
      </c>
      <c r="DB219" t="s">
        <v>356</v>
      </c>
      <c r="DC219">
        <v>1657313570</v>
      </c>
      <c r="DD219">
        <v>1657313571.5</v>
      </c>
      <c r="DE219">
        <v>0</v>
      </c>
      <c r="DF219">
        <v>-0.183</v>
      </c>
      <c r="DG219">
        <v>-4.0000000000000001E-3</v>
      </c>
      <c r="DH219">
        <v>8.7509999999999994</v>
      </c>
      <c r="DI219">
        <v>0.37</v>
      </c>
      <c r="DJ219">
        <v>417</v>
      </c>
      <c r="DK219">
        <v>25</v>
      </c>
      <c r="DL219">
        <v>0.7</v>
      </c>
      <c r="DM219">
        <v>0.09</v>
      </c>
      <c r="DN219">
        <v>-54.959789999999998</v>
      </c>
      <c r="DO219">
        <v>3.4235369606005102</v>
      </c>
      <c r="DP219">
        <v>0.71569828657053502</v>
      </c>
      <c r="DQ219">
        <v>0</v>
      </c>
      <c r="DR219">
        <v>1.9744522499999999</v>
      </c>
      <c r="DS219">
        <v>-0.51552844277674004</v>
      </c>
      <c r="DT219">
        <v>5.7806838976348598E-2</v>
      </c>
      <c r="DU219">
        <v>0</v>
      </c>
      <c r="DV219">
        <v>0</v>
      </c>
      <c r="DW219">
        <v>2</v>
      </c>
      <c r="DX219" t="s">
        <v>363</v>
      </c>
      <c r="DY219">
        <v>2.96577</v>
      </c>
      <c r="DZ219">
        <v>2.7035100000000001</v>
      </c>
      <c r="EA219">
        <v>0.17349999999999999</v>
      </c>
      <c r="EB219">
        <v>0.17811299999999999</v>
      </c>
      <c r="EC219">
        <v>8.7189299999999997E-2</v>
      </c>
      <c r="ED219">
        <v>8.3245899999999998E-2</v>
      </c>
      <c r="EE219">
        <v>31754.9</v>
      </c>
      <c r="EF219">
        <v>34403.4</v>
      </c>
      <c r="EG219">
        <v>34864.800000000003</v>
      </c>
      <c r="EH219">
        <v>38015.599999999999</v>
      </c>
      <c r="EI219">
        <v>45237.3</v>
      </c>
      <c r="EJ219">
        <v>50377.1</v>
      </c>
      <c r="EK219">
        <v>54616.6</v>
      </c>
      <c r="EL219">
        <v>61026.8</v>
      </c>
      <c r="EM219">
        <v>1.8859999999999999</v>
      </c>
      <c r="EN219">
        <v>2.0213999999999999</v>
      </c>
      <c r="EO219">
        <v>5.14388E-2</v>
      </c>
      <c r="EP219">
        <v>0</v>
      </c>
      <c r="EQ219">
        <v>27.3673</v>
      </c>
      <c r="ER219">
        <v>999.9</v>
      </c>
      <c r="ES219">
        <v>38.628</v>
      </c>
      <c r="ET219">
        <v>39.881</v>
      </c>
      <c r="EU219">
        <v>38.815899999999999</v>
      </c>
      <c r="EV219">
        <v>53.419600000000003</v>
      </c>
      <c r="EW219">
        <v>37.119399999999999</v>
      </c>
      <c r="EX219">
        <v>2</v>
      </c>
      <c r="EY219">
        <v>0.62987800000000005</v>
      </c>
      <c r="EZ219">
        <v>9.2810500000000005</v>
      </c>
      <c r="FA219">
        <v>19.910900000000002</v>
      </c>
      <c r="FB219">
        <v>5.1993200000000002</v>
      </c>
      <c r="FC219">
        <v>12.013500000000001</v>
      </c>
      <c r="FD219">
        <v>4.976</v>
      </c>
      <c r="FE219">
        <v>3.294</v>
      </c>
      <c r="FF219">
        <v>9999</v>
      </c>
      <c r="FG219">
        <v>9999</v>
      </c>
      <c r="FH219">
        <v>9999</v>
      </c>
      <c r="FI219">
        <v>583.5</v>
      </c>
      <c r="FJ219">
        <v>1.8631</v>
      </c>
      <c r="FK219">
        <v>1.8678300000000001</v>
      </c>
      <c r="FL219">
        <v>1.8675200000000001</v>
      </c>
      <c r="FM219">
        <v>1.8687400000000001</v>
      </c>
      <c r="FN219">
        <v>1.86951</v>
      </c>
      <c r="FO219">
        <v>1.86554</v>
      </c>
      <c r="FP219">
        <v>1.8665799999999999</v>
      </c>
      <c r="FQ219">
        <v>1.86798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14.29</v>
      </c>
      <c r="GF219">
        <v>0.40679999999999999</v>
      </c>
      <c r="GG219">
        <v>4.1364293666523597</v>
      </c>
      <c r="GH219">
        <v>8.4522687725487305E-3</v>
      </c>
      <c r="GI219">
        <v>-1.6959636708711599E-6</v>
      </c>
      <c r="GJ219">
        <v>4.0157175029199598E-10</v>
      </c>
      <c r="GK219">
        <v>-9.3331712570041497E-2</v>
      </c>
      <c r="GL219">
        <v>-1.2380171323446701E-2</v>
      </c>
      <c r="GM219">
        <v>1.4613783029802699E-3</v>
      </c>
      <c r="GN219">
        <v>-7.38890925161513E-6</v>
      </c>
      <c r="GO219">
        <v>15</v>
      </c>
      <c r="GP219">
        <v>2141</v>
      </c>
      <c r="GQ219">
        <v>1</v>
      </c>
      <c r="GR219">
        <v>40</v>
      </c>
      <c r="GS219">
        <v>2800.3</v>
      </c>
      <c r="GT219">
        <v>2800.3</v>
      </c>
      <c r="GU219">
        <v>3.73169</v>
      </c>
      <c r="GV219">
        <v>2.65015</v>
      </c>
      <c r="GW219">
        <v>2.2485400000000002</v>
      </c>
      <c r="GX219">
        <v>2.7416999999999998</v>
      </c>
      <c r="GY219">
        <v>1.9958499999999999</v>
      </c>
      <c r="GZ219">
        <v>2.4328599999999998</v>
      </c>
      <c r="HA219">
        <v>43.317599999999999</v>
      </c>
      <c r="HB219">
        <v>13.0901</v>
      </c>
      <c r="HC219">
        <v>18</v>
      </c>
      <c r="HD219">
        <v>498.51</v>
      </c>
      <c r="HE219">
        <v>591.625</v>
      </c>
      <c r="HF219">
        <v>17.419599999999999</v>
      </c>
      <c r="HG219">
        <v>34.533499999999997</v>
      </c>
      <c r="HH219">
        <v>30.001300000000001</v>
      </c>
      <c r="HI219">
        <v>34.285499999999999</v>
      </c>
      <c r="HJ219">
        <v>34.19</v>
      </c>
      <c r="HK219">
        <v>74.668000000000006</v>
      </c>
      <c r="HL219">
        <v>36.386200000000002</v>
      </c>
      <c r="HM219">
        <v>0</v>
      </c>
      <c r="HN219">
        <v>16.994900000000001</v>
      </c>
      <c r="HO219">
        <v>1571.13</v>
      </c>
      <c r="HP219">
        <v>23.817</v>
      </c>
      <c r="HQ219">
        <v>101.23099999999999</v>
      </c>
      <c r="HR219">
        <v>101.547</v>
      </c>
    </row>
    <row r="220" spans="1:226" x14ac:dyDescent="0.2">
      <c r="A220">
        <v>204</v>
      </c>
      <c r="B220">
        <v>1657481593.5999999</v>
      </c>
      <c r="C220">
        <v>2340.5999999046298</v>
      </c>
      <c r="D220" t="s">
        <v>768</v>
      </c>
      <c r="E220" t="s">
        <v>769</v>
      </c>
      <c r="F220">
        <v>5</v>
      </c>
      <c r="G220" t="s">
        <v>584</v>
      </c>
      <c r="H220" t="s">
        <v>354</v>
      </c>
      <c r="I220">
        <v>1657481591.0999999</v>
      </c>
      <c r="J220">
        <f t="shared" si="102"/>
        <v>1.6328555701285831E-3</v>
      </c>
      <c r="K220">
        <f t="shared" si="103"/>
        <v>1.6328555701285832</v>
      </c>
      <c r="L220">
        <f t="shared" si="104"/>
        <v>26.31701129831724</v>
      </c>
      <c r="M220">
        <f t="shared" si="105"/>
        <v>1511.6611111111099</v>
      </c>
      <c r="N220">
        <f t="shared" si="106"/>
        <v>612.99049934594746</v>
      </c>
      <c r="O220">
        <f t="shared" si="107"/>
        <v>44.973886574597159</v>
      </c>
      <c r="P220">
        <f t="shared" si="108"/>
        <v>110.90755145941075</v>
      </c>
      <c r="Q220">
        <f t="shared" si="109"/>
        <v>5.0438350021969183E-2</v>
      </c>
      <c r="R220">
        <f t="shared" si="110"/>
        <v>2.4188890924837039</v>
      </c>
      <c r="S220">
        <f t="shared" si="111"/>
        <v>4.9861269032360073E-2</v>
      </c>
      <c r="T220">
        <f t="shared" si="112"/>
        <v>3.1214591352416825E-2</v>
      </c>
      <c r="U220">
        <f t="shared" si="113"/>
        <v>321.50887533333361</v>
      </c>
      <c r="V220">
        <f t="shared" si="114"/>
        <v>29.692326478169445</v>
      </c>
      <c r="W220">
        <f t="shared" si="115"/>
        <v>29.692326478169445</v>
      </c>
      <c r="X220">
        <f t="shared" si="116"/>
        <v>4.185734226842964</v>
      </c>
      <c r="Y220">
        <f t="shared" si="117"/>
        <v>49.78739657328547</v>
      </c>
      <c r="Z220">
        <f t="shared" si="118"/>
        <v>1.8824410744353177</v>
      </c>
      <c r="AA220">
        <f t="shared" si="119"/>
        <v>3.7809590458589737</v>
      </c>
      <c r="AB220">
        <f t="shared" si="120"/>
        <v>2.3032931524076465</v>
      </c>
      <c r="AC220">
        <f t="shared" si="121"/>
        <v>-72.008930642670521</v>
      </c>
      <c r="AD220">
        <f t="shared" si="122"/>
        <v>-228.88683559396674</v>
      </c>
      <c r="AE220">
        <f t="shared" si="123"/>
        <v>-20.794145611885831</v>
      </c>
      <c r="AF220">
        <f t="shared" si="124"/>
        <v>-0.18103651518947572</v>
      </c>
      <c r="AG220">
        <f t="shared" si="125"/>
        <v>42.719929077455369</v>
      </c>
      <c r="AH220">
        <f t="shared" si="126"/>
        <v>1.628382463678123</v>
      </c>
      <c r="AI220">
        <f t="shared" si="127"/>
        <v>26.31701129831724</v>
      </c>
      <c r="AJ220">
        <v>1603.23119425564</v>
      </c>
      <c r="AK220">
        <v>1558.1448484848499</v>
      </c>
      <c r="AL220">
        <v>3.3470062703588401</v>
      </c>
      <c r="AM220">
        <v>64.966146581853195</v>
      </c>
      <c r="AN220">
        <f t="shared" si="128"/>
        <v>1.6328555701285832</v>
      </c>
      <c r="AO220">
        <v>23.749452490551299</v>
      </c>
      <c r="AP220">
        <v>25.657310909090899</v>
      </c>
      <c r="AQ220">
        <v>2.8511009094588303E-4</v>
      </c>
      <c r="AR220">
        <v>77.491526414042994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38646.017430239786</v>
      </c>
      <c r="AX220">
        <f t="shared" si="132"/>
        <v>1999.9577777777799</v>
      </c>
      <c r="AY220">
        <f t="shared" si="133"/>
        <v>1681.164333333335</v>
      </c>
      <c r="AZ220">
        <f t="shared" si="134"/>
        <v>0.84059991266482281</v>
      </c>
      <c r="BA220">
        <f t="shared" si="135"/>
        <v>0.16075783144310821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1657481591.0999999</v>
      </c>
      <c r="BH220">
        <v>1511.6611111111099</v>
      </c>
      <c r="BI220">
        <v>1565.8788888888901</v>
      </c>
      <c r="BJ220">
        <v>25.657522222222202</v>
      </c>
      <c r="BK220">
        <v>23.753599999999999</v>
      </c>
      <c r="BL220">
        <v>1497.32222222222</v>
      </c>
      <c r="BM220">
        <v>25.250633333333301</v>
      </c>
      <c r="BN220">
        <v>500.00011111111098</v>
      </c>
      <c r="BO220">
        <v>73.318611111111096</v>
      </c>
      <c r="BP220">
        <v>4.9388266666666701E-2</v>
      </c>
      <c r="BQ220">
        <v>27.937155555555599</v>
      </c>
      <c r="BR220">
        <v>28.1860777777778</v>
      </c>
      <c r="BS220">
        <v>999.9</v>
      </c>
      <c r="BT220">
        <v>0</v>
      </c>
      <c r="BU220">
        <v>0</v>
      </c>
      <c r="BV220">
        <v>9999.4444444444507</v>
      </c>
      <c r="BW220">
        <v>0</v>
      </c>
      <c r="BX220">
        <v>2444.7588888888899</v>
      </c>
      <c r="BY220">
        <v>-54.217566666666698</v>
      </c>
      <c r="BZ220">
        <v>1551.46888888889</v>
      </c>
      <c r="CA220">
        <v>1603.97888888889</v>
      </c>
      <c r="CB220">
        <v>1.90391444444444</v>
      </c>
      <c r="CC220">
        <v>1565.8788888888901</v>
      </c>
      <c r="CD220">
        <v>23.753599999999999</v>
      </c>
      <c r="CE220">
        <v>1.88117333333333</v>
      </c>
      <c r="CF220">
        <v>1.7415799999999999</v>
      </c>
      <c r="CG220">
        <v>16.478122222222201</v>
      </c>
      <c r="CH220">
        <v>15.272077777777801</v>
      </c>
      <c r="CI220">
        <v>1999.9577777777799</v>
      </c>
      <c r="CJ220">
        <v>0.98000488888888904</v>
      </c>
      <c r="CK220">
        <v>1.9995044444444401E-2</v>
      </c>
      <c r="CL220">
        <v>0</v>
      </c>
      <c r="CM220">
        <v>2.40672222222222</v>
      </c>
      <c r="CN220">
        <v>0</v>
      </c>
      <c r="CO220">
        <v>18258.9555555556</v>
      </c>
      <c r="CP220">
        <v>17299.811111111099</v>
      </c>
      <c r="CQ220">
        <v>46.186999999999998</v>
      </c>
      <c r="CR220">
        <v>48.013777777777797</v>
      </c>
      <c r="CS220">
        <v>46.25</v>
      </c>
      <c r="CT220">
        <v>45.936999999999998</v>
      </c>
      <c r="CU220">
        <v>45.186999999999998</v>
      </c>
      <c r="CV220">
        <v>1959.96444444444</v>
      </c>
      <c r="CW220">
        <v>39.993333333333297</v>
      </c>
      <c r="CX220">
        <v>0</v>
      </c>
      <c r="CY220">
        <v>1657481568.0999999</v>
      </c>
      <c r="CZ220">
        <v>0</v>
      </c>
      <c r="DA220">
        <v>0</v>
      </c>
      <c r="DB220" t="s">
        <v>356</v>
      </c>
      <c r="DC220">
        <v>1657313570</v>
      </c>
      <c r="DD220">
        <v>1657313571.5</v>
      </c>
      <c r="DE220">
        <v>0</v>
      </c>
      <c r="DF220">
        <v>-0.183</v>
      </c>
      <c r="DG220">
        <v>-4.0000000000000001E-3</v>
      </c>
      <c r="DH220">
        <v>8.7509999999999994</v>
      </c>
      <c r="DI220">
        <v>0.37</v>
      </c>
      <c r="DJ220">
        <v>417</v>
      </c>
      <c r="DK220">
        <v>25</v>
      </c>
      <c r="DL220">
        <v>0.7</v>
      </c>
      <c r="DM220">
        <v>0.09</v>
      </c>
      <c r="DN220">
        <v>-54.758414999999999</v>
      </c>
      <c r="DO220">
        <v>4.7686198874296499</v>
      </c>
      <c r="DP220">
        <v>0.73191927032631099</v>
      </c>
      <c r="DQ220">
        <v>0</v>
      </c>
      <c r="DR220">
        <v>1.9356407499999999</v>
      </c>
      <c r="DS220">
        <v>-0.231349756097567</v>
      </c>
      <c r="DT220">
        <v>2.35803029441417E-2</v>
      </c>
      <c r="DU220">
        <v>0</v>
      </c>
      <c r="DV220">
        <v>0</v>
      </c>
      <c r="DW220">
        <v>2</v>
      </c>
      <c r="DX220" t="s">
        <v>363</v>
      </c>
      <c r="DY220">
        <v>2.9656400000000001</v>
      </c>
      <c r="DZ220">
        <v>2.7027399999999999</v>
      </c>
      <c r="EA220">
        <v>0.174674</v>
      </c>
      <c r="EB220">
        <v>0.17929300000000001</v>
      </c>
      <c r="EC220">
        <v>8.7193800000000002E-2</v>
      </c>
      <c r="ED220">
        <v>8.3285700000000004E-2</v>
      </c>
      <c r="EE220">
        <v>31708.3</v>
      </c>
      <c r="EF220">
        <v>34352.300000000003</v>
      </c>
      <c r="EG220">
        <v>34863.4</v>
      </c>
      <c r="EH220">
        <v>38014</v>
      </c>
      <c r="EI220">
        <v>45235.6</v>
      </c>
      <c r="EJ220">
        <v>50372.800000000003</v>
      </c>
      <c r="EK220">
        <v>54614.7</v>
      </c>
      <c r="EL220">
        <v>61024.2</v>
      </c>
      <c r="EM220">
        <v>1.8846000000000001</v>
      </c>
      <c r="EN220">
        <v>2.0206</v>
      </c>
      <c r="EO220">
        <v>4.9561300000000003E-2</v>
      </c>
      <c r="EP220">
        <v>0</v>
      </c>
      <c r="EQ220">
        <v>27.379899999999999</v>
      </c>
      <c r="ER220">
        <v>999.9</v>
      </c>
      <c r="ES220">
        <v>38.603000000000002</v>
      </c>
      <c r="ET220">
        <v>39.890999999999998</v>
      </c>
      <c r="EU220">
        <v>38.808599999999998</v>
      </c>
      <c r="EV220">
        <v>53.3996</v>
      </c>
      <c r="EW220">
        <v>37.083300000000001</v>
      </c>
      <c r="EX220">
        <v>2</v>
      </c>
      <c r="EY220">
        <v>0.63164600000000004</v>
      </c>
      <c r="EZ220">
        <v>9.2810500000000005</v>
      </c>
      <c r="FA220">
        <v>19.910299999999999</v>
      </c>
      <c r="FB220">
        <v>5.1969200000000004</v>
      </c>
      <c r="FC220">
        <v>12.013500000000001</v>
      </c>
      <c r="FD220">
        <v>4.9744000000000002</v>
      </c>
      <c r="FE220">
        <v>3.294</v>
      </c>
      <c r="FF220">
        <v>9999</v>
      </c>
      <c r="FG220">
        <v>9999</v>
      </c>
      <c r="FH220">
        <v>9999</v>
      </c>
      <c r="FI220">
        <v>583.5</v>
      </c>
      <c r="FJ220">
        <v>1.8631</v>
      </c>
      <c r="FK220">
        <v>1.8678300000000001</v>
      </c>
      <c r="FL220">
        <v>1.8675200000000001</v>
      </c>
      <c r="FM220">
        <v>1.8687400000000001</v>
      </c>
      <c r="FN220">
        <v>1.86951</v>
      </c>
      <c r="FO220">
        <v>1.86551</v>
      </c>
      <c r="FP220">
        <v>1.8666100000000001</v>
      </c>
      <c r="FQ220">
        <v>1.86798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14.39</v>
      </c>
      <c r="GF220">
        <v>0.40679999999999999</v>
      </c>
      <c r="GG220">
        <v>4.1364293666523597</v>
      </c>
      <c r="GH220">
        <v>8.4522687725487305E-3</v>
      </c>
      <c r="GI220">
        <v>-1.6959636708711599E-6</v>
      </c>
      <c r="GJ220">
        <v>4.0157175029199598E-10</v>
      </c>
      <c r="GK220">
        <v>-9.3331712570041497E-2</v>
      </c>
      <c r="GL220">
        <v>-1.2380171323446701E-2</v>
      </c>
      <c r="GM220">
        <v>1.4613783029802699E-3</v>
      </c>
      <c r="GN220">
        <v>-7.38890925161513E-6</v>
      </c>
      <c r="GO220">
        <v>15</v>
      </c>
      <c r="GP220">
        <v>2141</v>
      </c>
      <c r="GQ220">
        <v>1</v>
      </c>
      <c r="GR220">
        <v>40</v>
      </c>
      <c r="GS220">
        <v>2800.4</v>
      </c>
      <c r="GT220">
        <v>2800.4</v>
      </c>
      <c r="GU220">
        <v>3.75732</v>
      </c>
      <c r="GV220">
        <v>2.65625</v>
      </c>
      <c r="GW220">
        <v>2.2485400000000002</v>
      </c>
      <c r="GX220">
        <v>2.7404799999999998</v>
      </c>
      <c r="GY220">
        <v>1.9958499999999999</v>
      </c>
      <c r="GZ220">
        <v>2.4389599999999998</v>
      </c>
      <c r="HA220">
        <v>43.317599999999999</v>
      </c>
      <c r="HB220">
        <v>13.081300000000001</v>
      </c>
      <c r="HC220">
        <v>18</v>
      </c>
      <c r="HD220">
        <v>497.66399999999999</v>
      </c>
      <c r="HE220">
        <v>591.12400000000002</v>
      </c>
      <c r="HF220">
        <v>17.399799999999999</v>
      </c>
      <c r="HG220">
        <v>34.552300000000002</v>
      </c>
      <c r="HH220">
        <v>30.0015</v>
      </c>
      <c r="HI220">
        <v>34.3003</v>
      </c>
      <c r="HJ220">
        <v>34.203499999999998</v>
      </c>
      <c r="HK220">
        <v>75.285600000000002</v>
      </c>
      <c r="HL220">
        <v>36.386200000000002</v>
      </c>
      <c r="HM220">
        <v>0</v>
      </c>
      <c r="HN220">
        <v>16.991599999999998</v>
      </c>
      <c r="HO220">
        <v>1591.23</v>
      </c>
      <c r="HP220">
        <v>23.8599</v>
      </c>
      <c r="HQ220">
        <v>101.227</v>
      </c>
      <c r="HR220">
        <v>101.54300000000001</v>
      </c>
    </row>
    <row r="221" spans="1:226" x14ac:dyDescent="0.2">
      <c r="A221">
        <v>205</v>
      </c>
      <c r="B221">
        <v>1657481598.5999999</v>
      </c>
      <c r="C221">
        <v>2345.5999999046298</v>
      </c>
      <c r="D221" t="s">
        <v>770</v>
      </c>
      <c r="E221" t="s">
        <v>771</v>
      </c>
      <c r="F221">
        <v>5</v>
      </c>
      <c r="G221" t="s">
        <v>584</v>
      </c>
      <c r="H221" t="s">
        <v>354</v>
      </c>
      <c r="I221">
        <v>1657481595.8</v>
      </c>
      <c r="J221">
        <f t="shared" si="102"/>
        <v>1.6294895235189468E-3</v>
      </c>
      <c r="K221">
        <f t="shared" si="103"/>
        <v>1.6294895235189468</v>
      </c>
      <c r="L221">
        <f t="shared" si="104"/>
        <v>26.222888542003904</v>
      </c>
      <c r="M221">
        <f t="shared" si="105"/>
        <v>1527.338</v>
      </c>
      <c r="N221">
        <f t="shared" si="106"/>
        <v>629.36391233860036</v>
      </c>
      <c r="O221">
        <f t="shared" si="107"/>
        <v>46.175995993477244</v>
      </c>
      <c r="P221">
        <f t="shared" si="108"/>
        <v>112.0597352120534</v>
      </c>
      <c r="Q221">
        <f t="shared" si="109"/>
        <v>5.0347936382394674E-2</v>
      </c>
      <c r="R221">
        <f t="shared" si="110"/>
        <v>2.4180881977680961</v>
      </c>
      <c r="S221">
        <f t="shared" si="111"/>
        <v>4.9772721611431051E-2</v>
      </c>
      <c r="T221">
        <f t="shared" si="112"/>
        <v>3.1159084111911366E-2</v>
      </c>
      <c r="U221">
        <f t="shared" si="113"/>
        <v>321.51555955428586</v>
      </c>
      <c r="V221">
        <f t="shared" si="114"/>
        <v>29.691928752607552</v>
      </c>
      <c r="W221">
        <f t="shared" si="115"/>
        <v>29.691928752607552</v>
      </c>
      <c r="X221">
        <f t="shared" si="116"/>
        <v>4.185638387052447</v>
      </c>
      <c r="Y221">
        <f t="shared" si="117"/>
        <v>49.807225012442593</v>
      </c>
      <c r="Z221">
        <f t="shared" si="118"/>
        <v>1.8829683144241427</v>
      </c>
      <c r="AA221">
        <f t="shared" si="119"/>
        <v>3.7805123934404077</v>
      </c>
      <c r="AB221">
        <f t="shared" si="120"/>
        <v>2.3026700726283043</v>
      </c>
      <c r="AC221">
        <f t="shared" si="121"/>
        <v>-71.86048798718555</v>
      </c>
      <c r="AD221">
        <f t="shared" si="122"/>
        <v>-229.02326149383876</v>
      </c>
      <c r="AE221">
        <f t="shared" si="123"/>
        <v>-20.813180764717174</v>
      </c>
      <c r="AF221">
        <f t="shared" si="124"/>
        <v>-0.18137069145561213</v>
      </c>
      <c r="AG221">
        <f t="shared" si="125"/>
        <v>43.005800585374999</v>
      </c>
      <c r="AH221">
        <f t="shared" si="126"/>
        <v>1.6190748741437428</v>
      </c>
      <c r="AI221">
        <f t="shared" si="127"/>
        <v>26.222888542003904</v>
      </c>
      <c r="AJ221">
        <v>1620.9927072908299</v>
      </c>
      <c r="AK221">
        <v>1575.5529090909099</v>
      </c>
      <c r="AL221">
        <v>3.4716622060050999</v>
      </c>
      <c r="AM221">
        <v>64.966146581853195</v>
      </c>
      <c r="AN221">
        <f t="shared" si="128"/>
        <v>1.6294895235189468</v>
      </c>
      <c r="AO221">
        <v>23.767517583174101</v>
      </c>
      <c r="AP221">
        <v>25.6703872727273</v>
      </c>
      <c r="AQ221">
        <v>4.5462770386131199E-4</v>
      </c>
      <c r="AR221">
        <v>77.491526414042994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38626.772805755922</v>
      </c>
      <c r="AX221">
        <f t="shared" si="132"/>
        <v>2000.002</v>
      </c>
      <c r="AY221">
        <f t="shared" si="133"/>
        <v>1681.2012864011842</v>
      </c>
      <c r="AZ221">
        <f t="shared" si="134"/>
        <v>0.84059980260078948</v>
      </c>
      <c r="BA221">
        <f t="shared" si="135"/>
        <v>0.1607576190195239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1657481595.8</v>
      </c>
      <c r="BH221">
        <v>1527.338</v>
      </c>
      <c r="BI221">
        <v>1581.905</v>
      </c>
      <c r="BJ221">
        <v>25.664249999999999</v>
      </c>
      <c r="BK221">
        <v>23.77148</v>
      </c>
      <c r="BL221">
        <v>1512.904</v>
      </c>
      <c r="BM221">
        <v>25.257079999999998</v>
      </c>
      <c r="BN221">
        <v>500.06790000000001</v>
      </c>
      <c r="BO221">
        <v>73.319900000000004</v>
      </c>
      <c r="BP221">
        <v>4.9410009999999997E-2</v>
      </c>
      <c r="BQ221">
        <v>27.935130000000001</v>
      </c>
      <c r="BR221">
        <v>28.194009999999999</v>
      </c>
      <c r="BS221">
        <v>999.9</v>
      </c>
      <c r="BT221">
        <v>0</v>
      </c>
      <c r="BU221">
        <v>0</v>
      </c>
      <c r="BV221">
        <v>9994</v>
      </c>
      <c r="BW221">
        <v>0</v>
      </c>
      <c r="BX221">
        <v>2444.0320000000002</v>
      </c>
      <c r="BY221">
        <v>-54.568559999999998</v>
      </c>
      <c r="BZ221">
        <v>1567.568</v>
      </c>
      <c r="CA221">
        <v>1620.4259999999999</v>
      </c>
      <c r="CB221">
        <v>1.8927849999999999</v>
      </c>
      <c r="CC221">
        <v>1581.905</v>
      </c>
      <c r="CD221">
        <v>23.77148</v>
      </c>
      <c r="CE221">
        <v>1.881702</v>
      </c>
      <c r="CF221">
        <v>1.742923</v>
      </c>
      <c r="CG221">
        <v>16.482520000000001</v>
      </c>
      <c r="CH221">
        <v>15.284079999999999</v>
      </c>
      <c r="CI221">
        <v>2000.002</v>
      </c>
      <c r="CJ221">
        <v>0.98000759999999998</v>
      </c>
      <c r="CK221">
        <v>1.9992619999999999E-2</v>
      </c>
      <c r="CL221">
        <v>0</v>
      </c>
      <c r="CM221">
        <v>2.4753500000000002</v>
      </c>
      <c r="CN221">
        <v>0</v>
      </c>
      <c r="CO221">
        <v>18250.82</v>
      </c>
      <c r="CP221">
        <v>17300.18</v>
      </c>
      <c r="CQ221">
        <v>46.224800000000002</v>
      </c>
      <c r="CR221">
        <v>48.061999999999998</v>
      </c>
      <c r="CS221">
        <v>46.25</v>
      </c>
      <c r="CT221">
        <v>45.981099999999998</v>
      </c>
      <c r="CU221">
        <v>45.186999999999998</v>
      </c>
      <c r="CV221">
        <v>1960.021</v>
      </c>
      <c r="CW221">
        <v>39.987000000000002</v>
      </c>
      <c r="CX221">
        <v>0</v>
      </c>
      <c r="CY221">
        <v>1657481572.9000001</v>
      </c>
      <c r="CZ221">
        <v>0</v>
      </c>
      <c r="DA221">
        <v>0</v>
      </c>
      <c r="DB221" t="s">
        <v>356</v>
      </c>
      <c r="DC221">
        <v>1657313570</v>
      </c>
      <c r="DD221">
        <v>1657313571.5</v>
      </c>
      <c r="DE221">
        <v>0</v>
      </c>
      <c r="DF221">
        <v>-0.183</v>
      </c>
      <c r="DG221">
        <v>-4.0000000000000001E-3</v>
      </c>
      <c r="DH221">
        <v>8.7509999999999994</v>
      </c>
      <c r="DI221">
        <v>0.37</v>
      </c>
      <c r="DJ221">
        <v>417</v>
      </c>
      <c r="DK221">
        <v>25</v>
      </c>
      <c r="DL221">
        <v>0.7</v>
      </c>
      <c r="DM221">
        <v>0.09</v>
      </c>
      <c r="DN221">
        <v>-54.504442500000003</v>
      </c>
      <c r="DO221">
        <v>1.32996135084457</v>
      </c>
      <c r="DP221">
        <v>0.60339399644324498</v>
      </c>
      <c r="DQ221">
        <v>0</v>
      </c>
      <c r="DR221">
        <v>1.9180245</v>
      </c>
      <c r="DS221">
        <v>-0.214532082551601</v>
      </c>
      <c r="DT221">
        <v>2.1275593287849798E-2</v>
      </c>
      <c r="DU221">
        <v>0</v>
      </c>
      <c r="DV221">
        <v>0</v>
      </c>
      <c r="DW221">
        <v>2</v>
      </c>
      <c r="DX221" t="s">
        <v>363</v>
      </c>
      <c r="DY221">
        <v>2.96591</v>
      </c>
      <c r="DZ221">
        <v>2.7032400000000001</v>
      </c>
      <c r="EA221">
        <v>0.175846</v>
      </c>
      <c r="EB221">
        <v>0.180422</v>
      </c>
      <c r="EC221">
        <v>8.7213600000000002E-2</v>
      </c>
      <c r="ED221">
        <v>8.3331600000000006E-2</v>
      </c>
      <c r="EE221">
        <v>31662.6</v>
      </c>
      <c r="EF221">
        <v>34303.300000000003</v>
      </c>
      <c r="EG221">
        <v>34862.9</v>
      </c>
      <c r="EH221">
        <v>38012.199999999997</v>
      </c>
      <c r="EI221">
        <v>45233.7</v>
      </c>
      <c r="EJ221">
        <v>50368.9</v>
      </c>
      <c r="EK221">
        <v>54613.599999999999</v>
      </c>
      <c r="EL221">
        <v>61022.400000000001</v>
      </c>
      <c r="EM221">
        <v>1.8846000000000001</v>
      </c>
      <c r="EN221">
        <v>2.0202</v>
      </c>
      <c r="EO221">
        <v>4.9442100000000003E-2</v>
      </c>
      <c r="EP221">
        <v>0</v>
      </c>
      <c r="EQ221">
        <v>27.392900000000001</v>
      </c>
      <c r="ER221">
        <v>999.9</v>
      </c>
      <c r="ES221">
        <v>38.603000000000002</v>
      </c>
      <c r="ET221">
        <v>39.911000000000001</v>
      </c>
      <c r="EU221">
        <v>38.850099999999998</v>
      </c>
      <c r="EV221">
        <v>53.379600000000003</v>
      </c>
      <c r="EW221">
        <v>37.055300000000003</v>
      </c>
      <c r="EX221">
        <v>2</v>
      </c>
      <c r="EY221">
        <v>0.63306899999999999</v>
      </c>
      <c r="EZ221">
        <v>9.2810500000000005</v>
      </c>
      <c r="FA221">
        <v>19.9117</v>
      </c>
      <c r="FB221">
        <v>5.1993200000000002</v>
      </c>
      <c r="FC221">
        <v>12.013500000000001</v>
      </c>
      <c r="FD221">
        <v>4.976</v>
      </c>
      <c r="FE221">
        <v>3.294</v>
      </c>
      <c r="FF221">
        <v>9999</v>
      </c>
      <c r="FG221">
        <v>9999</v>
      </c>
      <c r="FH221">
        <v>9999</v>
      </c>
      <c r="FI221">
        <v>583.5</v>
      </c>
      <c r="FJ221">
        <v>1.8631</v>
      </c>
      <c r="FK221">
        <v>1.8678300000000001</v>
      </c>
      <c r="FL221">
        <v>1.8675200000000001</v>
      </c>
      <c r="FM221">
        <v>1.8687400000000001</v>
      </c>
      <c r="FN221">
        <v>1.86951</v>
      </c>
      <c r="FO221">
        <v>1.86554</v>
      </c>
      <c r="FP221">
        <v>1.8666100000000001</v>
      </c>
      <c r="FQ221">
        <v>1.86795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14.49</v>
      </c>
      <c r="GF221">
        <v>0.40739999999999998</v>
      </c>
      <c r="GG221">
        <v>4.1364293666523597</v>
      </c>
      <c r="GH221">
        <v>8.4522687725487305E-3</v>
      </c>
      <c r="GI221">
        <v>-1.6959636708711599E-6</v>
      </c>
      <c r="GJ221">
        <v>4.0157175029199598E-10</v>
      </c>
      <c r="GK221">
        <v>-9.3331712570041497E-2</v>
      </c>
      <c r="GL221">
        <v>-1.2380171323446701E-2</v>
      </c>
      <c r="GM221">
        <v>1.4613783029802699E-3</v>
      </c>
      <c r="GN221">
        <v>-7.38890925161513E-6</v>
      </c>
      <c r="GO221">
        <v>15</v>
      </c>
      <c r="GP221">
        <v>2141</v>
      </c>
      <c r="GQ221">
        <v>1</v>
      </c>
      <c r="GR221">
        <v>40</v>
      </c>
      <c r="GS221">
        <v>2800.5</v>
      </c>
      <c r="GT221">
        <v>2800.5</v>
      </c>
      <c r="GU221">
        <v>3.7902800000000001</v>
      </c>
      <c r="GV221">
        <v>2.66479</v>
      </c>
      <c r="GW221">
        <v>2.2485400000000002</v>
      </c>
      <c r="GX221">
        <v>2.7404799999999998</v>
      </c>
      <c r="GY221">
        <v>1.9958499999999999</v>
      </c>
      <c r="GZ221">
        <v>2.4243199999999998</v>
      </c>
      <c r="HA221">
        <v>43.344799999999999</v>
      </c>
      <c r="HB221">
        <v>13.0726</v>
      </c>
      <c r="HC221">
        <v>18</v>
      </c>
      <c r="HD221">
        <v>497.78500000000003</v>
      </c>
      <c r="HE221">
        <v>590.92899999999997</v>
      </c>
      <c r="HF221">
        <v>17.3903</v>
      </c>
      <c r="HG221">
        <v>34.571199999999997</v>
      </c>
      <c r="HH221">
        <v>30.0015</v>
      </c>
      <c r="HI221">
        <v>34.315800000000003</v>
      </c>
      <c r="HJ221">
        <v>34.215800000000002</v>
      </c>
      <c r="HK221">
        <v>75.836100000000002</v>
      </c>
      <c r="HL221">
        <v>36.107500000000002</v>
      </c>
      <c r="HM221">
        <v>0</v>
      </c>
      <c r="HN221">
        <v>16.985199999999999</v>
      </c>
      <c r="HO221">
        <v>1604.67</v>
      </c>
      <c r="HP221">
        <v>23.892700000000001</v>
      </c>
      <c r="HQ221">
        <v>101.22499999999999</v>
      </c>
      <c r="HR221">
        <v>101.539</v>
      </c>
    </row>
    <row r="222" spans="1:226" x14ac:dyDescent="0.2">
      <c r="A222">
        <v>206</v>
      </c>
      <c r="B222">
        <v>1657481603.5999999</v>
      </c>
      <c r="C222">
        <v>2350.5999999046298</v>
      </c>
      <c r="D222" t="s">
        <v>772</v>
      </c>
      <c r="E222" t="s">
        <v>773</v>
      </c>
      <c r="F222">
        <v>5</v>
      </c>
      <c r="G222" t="s">
        <v>584</v>
      </c>
      <c r="H222" t="s">
        <v>354</v>
      </c>
      <c r="I222">
        <v>1657481601.0999999</v>
      </c>
      <c r="J222">
        <f t="shared" si="102"/>
        <v>1.5960710747544306E-3</v>
      </c>
      <c r="K222">
        <f t="shared" si="103"/>
        <v>1.5960710747544307</v>
      </c>
      <c r="L222">
        <f t="shared" si="104"/>
        <v>26.753673887581826</v>
      </c>
      <c r="M222">
        <f t="shared" si="105"/>
        <v>1545.0433333333301</v>
      </c>
      <c r="N222">
        <f t="shared" si="106"/>
        <v>611.57902031171125</v>
      </c>
      <c r="O222">
        <f t="shared" si="107"/>
        <v>44.8723133139165</v>
      </c>
      <c r="P222">
        <f t="shared" si="108"/>
        <v>113.36175086839145</v>
      </c>
      <c r="Q222">
        <f t="shared" si="109"/>
        <v>4.9279739231103001E-2</v>
      </c>
      <c r="R222">
        <f t="shared" si="110"/>
        <v>2.4182782155500711</v>
      </c>
      <c r="S222">
        <f t="shared" si="111"/>
        <v>4.8728572066923E-2</v>
      </c>
      <c r="T222">
        <f t="shared" si="112"/>
        <v>3.0504363979722053E-2</v>
      </c>
      <c r="U222">
        <f t="shared" si="113"/>
        <v>321.51211728639515</v>
      </c>
      <c r="V222">
        <f t="shared" si="114"/>
        <v>29.701907051691816</v>
      </c>
      <c r="W222">
        <f t="shared" si="115"/>
        <v>29.701907051691816</v>
      </c>
      <c r="X222">
        <f t="shared" si="116"/>
        <v>4.1880434323819173</v>
      </c>
      <c r="Y222">
        <f t="shared" si="117"/>
        <v>49.842242552891548</v>
      </c>
      <c r="Z222">
        <f t="shared" si="118"/>
        <v>1.8842656587472588</v>
      </c>
      <c r="AA222">
        <f t="shared" si="119"/>
        <v>3.7804592294331769</v>
      </c>
      <c r="AB222">
        <f t="shared" si="120"/>
        <v>2.3037777736346587</v>
      </c>
      <c r="AC222">
        <f t="shared" si="121"/>
        <v>-70.386734396670391</v>
      </c>
      <c r="AD222">
        <f t="shared" si="122"/>
        <v>-230.37360614312675</v>
      </c>
      <c r="AE222">
        <f t="shared" si="123"/>
        <v>-20.935267521571689</v>
      </c>
      <c r="AF222">
        <f t="shared" si="124"/>
        <v>-0.18349077497367716</v>
      </c>
      <c r="AG222">
        <f t="shared" si="125"/>
        <v>42.661769634744218</v>
      </c>
      <c r="AH222">
        <f t="shared" si="126"/>
        <v>1.5657290173547211</v>
      </c>
      <c r="AI222">
        <f t="shared" si="127"/>
        <v>26.753673887581826</v>
      </c>
      <c r="AJ222">
        <v>1637.85730366947</v>
      </c>
      <c r="AK222">
        <v>1592.37351515151</v>
      </c>
      <c r="AL222">
        <v>3.3087277215885802</v>
      </c>
      <c r="AM222">
        <v>64.966146581853195</v>
      </c>
      <c r="AN222">
        <f t="shared" si="128"/>
        <v>1.5960710747544307</v>
      </c>
      <c r="AO222">
        <v>23.830537300300598</v>
      </c>
      <c r="AP222">
        <v>25.6961678787879</v>
      </c>
      <c r="AQ222">
        <v>1.19036271109145E-4</v>
      </c>
      <c r="AR222">
        <v>77.491526414042994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38631.477224312541</v>
      </c>
      <c r="AX222">
        <f t="shared" si="132"/>
        <v>1999.97888888889</v>
      </c>
      <c r="AY222">
        <f t="shared" si="133"/>
        <v>1681.1820006665266</v>
      </c>
      <c r="AZ222">
        <f t="shared" si="134"/>
        <v>0.84059987333192576</v>
      </c>
      <c r="BA222">
        <f t="shared" si="135"/>
        <v>0.16075775553061697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1657481601.0999999</v>
      </c>
      <c r="BH222">
        <v>1545.0433333333301</v>
      </c>
      <c r="BI222">
        <v>1599.14333333333</v>
      </c>
      <c r="BJ222">
        <v>25.681255555555602</v>
      </c>
      <c r="BK222">
        <v>23.850533333333299</v>
      </c>
      <c r="BL222">
        <v>1530.5033333333299</v>
      </c>
      <c r="BM222">
        <v>25.273299999999999</v>
      </c>
      <c r="BN222">
        <v>499.97288888888897</v>
      </c>
      <c r="BO222">
        <v>73.321733333333299</v>
      </c>
      <c r="BP222">
        <v>4.9510322222222201E-2</v>
      </c>
      <c r="BQ222">
        <v>27.934888888888899</v>
      </c>
      <c r="BR222">
        <v>28.200766666666699</v>
      </c>
      <c r="BS222">
        <v>999.9</v>
      </c>
      <c r="BT222">
        <v>0</v>
      </c>
      <c r="BU222">
        <v>0</v>
      </c>
      <c r="BV222">
        <v>9995</v>
      </c>
      <c r="BW222">
        <v>0</v>
      </c>
      <c r="BX222">
        <v>2442.8355555555599</v>
      </c>
      <c r="BY222">
        <v>-54.100911111111103</v>
      </c>
      <c r="BZ222">
        <v>1585.77</v>
      </c>
      <c r="CA222">
        <v>1638.2166666666701</v>
      </c>
      <c r="CB222">
        <v>1.83073444444444</v>
      </c>
      <c r="CC222">
        <v>1599.14333333333</v>
      </c>
      <c r="CD222">
        <v>23.850533333333299</v>
      </c>
      <c r="CE222">
        <v>1.88299555555556</v>
      </c>
      <c r="CF222">
        <v>1.7487622222222201</v>
      </c>
      <c r="CG222">
        <v>16.4933444444444</v>
      </c>
      <c r="CH222">
        <v>15.3361555555556</v>
      </c>
      <c r="CI222">
        <v>1999.97888888889</v>
      </c>
      <c r="CJ222">
        <v>0.980002222222222</v>
      </c>
      <c r="CK222">
        <v>1.9997899999999999E-2</v>
      </c>
      <c r="CL222">
        <v>0</v>
      </c>
      <c r="CM222">
        <v>2.4515444444444401</v>
      </c>
      <c r="CN222">
        <v>0</v>
      </c>
      <c r="CO222">
        <v>18257.555555555598</v>
      </c>
      <c r="CP222">
        <v>17299.9888888889</v>
      </c>
      <c r="CQ222">
        <v>46.25</v>
      </c>
      <c r="CR222">
        <v>48.09</v>
      </c>
      <c r="CS222">
        <v>46.25</v>
      </c>
      <c r="CT222">
        <v>46</v>
      </c>
      <c r="CU222">
        <v>45.243000000000002</v>
      </c>
      <c r="CV222">
        <v>1959.9866666666701</v>
      </c>
      <c r="CW222">
        <v>39.991111111111103</v>
      </c>
      <c r="CX222">
        <v>0</v>
      </c>
      <c r="CY222">
        <v>1657481578.3</v>
      </c>
      <c r="CZ222">
        <v>0</v>
      </c>
      <c r="DA222">
        <v>0</v>
      </c>
      <c r="DB222" t="s">
        <v>356</v>
      </c>
      <c r="DC222">
        <v>1657313570</v>
      </c>
      <c r="DD222">
        <v>1657313571.5</v>
      </c>
      <c r="DE222">
        <v>0</v>
      </c>
      <c r="DF222">
        <v>-0.183</v>
      </c>
      <c r="DG222">
        <v>-4.0000000000000001E-3</v>
      </c>
      <c r="DH222">
        <v>8.7509999999999994</v>
      </c>
      <c r="DI222">
        <v>0.37</v>
      </c>
      <c r="DJ222">
        <v>417</v>
      </c>
      <c r="DK222">
        <v>25</v>
      </c>
      <c r="DL222">
        <v>0.7</v>
      </c>
      <c r="DM222">
        <v>0.09</v>
      </c>
      <c r="DN222">
        <v>-54.421307499999998</v>
      </c>
      <c r="DO222">
        <v>1.9906322701689501</v>
      </c>
      <c r="DP222">
        <v>0.54747592704497094</v>
      </c>
      <c r="DQ222">
        <v>0</v>
      </c>
      <c r="DR222">
        <v>1.887896</v>
      </c>
      <c r="DS222">
        <v>-0.31621666041276197</v>
      </c>
      <c r="DT222">
        <v>3.4726615282805802E-2</v>
      </c>
      <c r="DU222">
        <v>0</v>
      </c>
      <c r="DV222">
        <v>0</v>
      </c>
      <c r="DW222">
        <v>2</v>
      </c>
      <c r="DX222" t="s">
        <v>363</v>
      </c>
      <c r="DY222">
        <v>2.96576</v>
      </c>
      <c r="DZ222">
        <v>2.7037</v>
      </c>
      <c r="EA222">
        <v>0.17696600000000001</v>
      </c>
      <c r="EB222">
        <v>0.18146599999999999</v>
      </c>
      <c r="EC222">
        <v>8.7298500000000001E-2</v>
      </c>
      <c r="ED222">
        <v>8.3561300000000005E-2</v>
      </c>
      <c r="EE222">
        <v>31617.9</v>
      </c>
      <c r="EF222">
        <v>34258.199999999997</v>
      </c>
      <c r="EG222">
        <v>34861.1</v>
      </c>
      <c r="EH222">
        <v>38010.9</v>
      </c>
      <c r="EI222">
        <v>45228.9</v>
      </c>
      <c r="EJ222">
        <v>50354.8</v>
      </c>
      <c r="EK222">
        <v>54612.800000000003</v>
      </c>
      <c r="EL222">
        <v>61020.7</v>
      </c>
      <c r="EM222">
        <v>1.8844000000000001</v>
      </c>
      <c r="EN222">
        <v>2.02</v>
      </c>
      <c r="EO222">
        <v>4.9114199999999997E-2</v>
      </c>
      <c r="EP222">
        <v>0</v>
      </c>
      <c r="EQ222">
        <v>27.403600000000001</v>
      </c>
      <c r="ER222">
        <v>999.9</v>
      </c>
      <c r="ES222">
        <v>38.603000000000002</v>
      </c>
      <c r="ET222">
        <v>39.921999999999997</v>
      </c>
      <c r="EU222">
        <v>38.868699999999997</v>
      </c>
      <c r="EV222">
        <v>53.419600000000003</v>
      </c>
      <c r="EW222">
        <v>37.107399999999998</v>
      </c>
      <c r="EX222">
        <v>2</v>
      </c>
      <c r="EY222">
        <v>0.63420699999999997</v>
      </c>
      <c r="EZ222">
        <v>9.2810500000000005</v>
      </c>
      <c r="FA222">
        <v>19.9117</v>
      </c>
      <c r="FB222">
        <v>5.1993200000000002</v>
      </c>
      <c r="FC222">
        <v>12.014699999999999</v>
      </c>
      <c r="FD222">
        <v>4.9756</v>
      </c>
      <c r="FE222">
        <v>3.294</v>
      </c>
      <c r="FF222">
        <v>9999</v>
      </c>
      <c r="FG222">
        <v>9999</v>
      </c>
      <c r="FH222">
        <v>9999</v>
      </c>
      <c r="FI222">
        <v>583.5</v>
      </c>
      <c r="FJ222">
        <v>1.8631</v>
      </c>
      <c r="FK222">
        <v>1.8677699999999999</v>
      </c>
      <c r="FL222">
        <v>1.8675200000000001</v>
      </c>
      <c r="FM222">
        <v>1.8687400000000001</v>
      </c>
      <c r="FN222">
        <v>1.86951</v>
      </c>
      <c r="FO222">
        <v>1.86554</v>
      </c>
      <c r="FP222">
        <v>1.8666100000000001</v>
      </c>
      <c r="FQ222">
        <v>1.86795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14.59</v>
      </c>
      <c r="GF222">
        <v>0.40889999999999999</v>
      </c>
      <c r="GG222">
        <v>4.1364293666523597</v>
      </c>
      <c r="GH222">
        <v>8.4522687725487305E-3</v>
      </c>
      <c r="GI222">
        <v>-1.6959636708711599E-6</v>
      </c>
      <c r="GJ222">
        <v>4.0157175029199598E-10</v>
      </c>
      <c r="GK222">
        <v>-9.3331712570041497E-2</v>
      </c>
      <c r="GL222">
        <v>-1.2380171323446701E-2</v>
      </c>
      <c r="GM222">
        <v>1.4613783029802699E-3</v>
      </c>
      <c r="GN222">
        <v>-7.38890925161513E-6</v>
      </c>
      <c r="GO222">
        <v>15</v>
      </c>
      <c r="GP222">
        <v>2141</v>
      </c>
      <c r="GQ222">
        <v>1</v>
      </c>
      <c r="GR222">
        <v>40</v>
      </c>
      <c r="GS222">
        <v>2800.6</v>
      </c>
      <c r="GT222">
        <v>2800.5</v>
      </c>
      <c r="GU222">
        <v>3.8171400000000002</v>
      </c>
      <c r="GV222">
        <v>2.63916</v>
      </c>
      <c r="GW222">
        <v>2.2485400000000002</v>
      </c>
      <c r="GX222">
        <v>2.7404799999999998</v>
      </c>
      <c r="GY222">
        <v>1.9958499999999999</v>
      </c>
      <c r="GZ222">
        <v>2.4133300000000002</v>
      </c>
      <c r="HA222">
        <v>43.371899999999997</v>
      </c>
      <c r="HB222">
        <v>13.0726</v>
      </c>
      <c r="HC222">
        <v>18</v>
      </c>
      <c r="HD222">
        <v>497.73099999999999</v>
      </c>
      <c r="HE222">
        <v>590.91300000000001</v>
      </c>
      <c r="HF222">
        <v>17.389500000000002</v>
      </c>
      <c r="HG222">
        <v>34.588099999999997</v>
      </c>
      <c r="HH222">
        <v>30.0014</v>
      </c>
      <c r="HI222">
        <v>34.3264</v>
      </c>
      <c r="HJ222">
        <v>34.229900000000001</v>
      </c>
      <c r="HK222">
        <v>76.376599999999996</v>
      </c>
      <c r="HL222">
        <v>36.107500000000002</v>
      </c>
      <c r="HM222">
        <v>0</v>
      </c>
      <c r="HN222">
        <v>16.997800000000002</v>
      </c>
      <c r="HO222">
        <v>1624.93</v>
      </c>
      <c r="HP222">
        <v>23.909199999999998</v>
      </c>
      <c r="HQ222">
        <v>101.22199999999999</v>
      </c>
      <c r="HR222">
        <v>101.536</v>
      </c>
    </row>
    <row r="223" spans="1:226" x14ac:dyDescent="0.2">
      <c r="A223">
        <v>207</v>
      </c>
      <c r="B223">
        <v>1657481608.5999999</v>
      </c>
      <c r="C223">
        <v>2355.5999999046298</v>
      </c>
      <c r="D223" t="s">
        <v>774</v>
      </c>
      <c r="E223" t="s">
        <v>775</v>
      </c>
      <c r="F223">
        <v>5</v>
      </c>
      <c r="G223" t="s">
        <v>584</v>
      </c>
      <c r="H223" t="s">
        <v>354</v>
      </c>
      <c r="I223">
        <v>1657481605.8</v>
      </c>
      <c r="J223">
        <f t="shared" si="102"/>
        <v>1.5986866745620789E-3</v>
      </c>
      <c r="K223">
        <f t="shared" si="103"/>
        <v>1.5986866745620789</v>
      </c>
      <c r="L223">
        <f t="shared" si="104"/>
        <v>26.395745007266012</v>
      </c>
      <c r="M223">
        <f t="shared" si="105"/>
        <v>1560.4639999999999</v>
      </c>
      <c r="N223">
        <f t="shared" si="106"/>
        <v>640.27043560179175</v>
      </c>
      <c r="O223">
        <f t="shared" si="107"/>
        <v>46.976377927824494</v>
      </c>
      <c r="P223">
        <f t="shared" si="108"/>
        <v>114.49060042552991</v>
      </c>
      <c r="Q223">
        <f t="shared" si="109"/>
        <v>4.9429836667089722E-2</v>
      </c>
      <c r="R223">
        <f t="shared" si="110"/>
        <v>2.4209072899248198</v>
      </c>
      <c r="S223">
        <f t="shared" si="111"/>
        <v>4.8875922160313175E-2</v>
      </c>
      <c r="T223">
        <f t="shared" si="112"/>
        <v>3.0596701068977914E-2</v>
      </c>
      <c r="U223">
        <f t="shared" si="113"/>
        <v>321.51600149999996</v>
      </c>
      <c r="V223">
        <f t="shared" si="114"/>
        <v>29.698046012440273</v>
      </c>
      <c r="W223">
        <f t="shared" si="115"/>
        <v>29.698046012440273</v>
      </c>
      <c r="X223">
        <f t="shared" si="116"/>
        <v>4.1871126725843357</v>
      </c>
      <c r="Y223">
        <f t="shared" si="117"/>
        <v>49.907651782978462</v>
      </c>
      <c r="Z223">
        <f t="shared" si="118"/>
        <v>1.8865932975562967</v>
      </c>
      <c r="AA223">
        <f t="shared" si="119"/>
        <v>3.7801684314062225</v>
      </c>
      <c r="AB223">
        <f t="shared" si="120"/>
        <v>2.3005193750280393</v>
      </c>
      <c r="AC223">
        <f t="shared" si="121"/>
        <v>-70.502082348187685</v>
      </c>
      <c r="AD223">
        <f t="shared" si="122"/>
        <v>-230.29226974631879</v>
      </c>
      <c r="AE223">
        <f t="shared" si="123"/>
        <v>-20.904609966122489</v>
      </c>
      <c r="AF223">
        <f t="shared" si="124"/>
        <v>-0.18296056062902721</v>
      </c>
      <c r="AG223">
        <f t="shared" si="125"/>
        <v>42.79960480840132</v>
      </c>
      <c r="AH223">
        <f t="shared" si="126"/>
        <v>1.5657629455717379</v>
      </c>
      <c r="AI223">
        <f t="shared" si="127"/>
        <v>26.395745007266012</v>
      </c>
      <c r="AJ223">
        <v>1654.9377849469599</v>
      </c>
      <c r="AK223">
        <v>1609.5044848484799</v>
      </c>
      <c r="AL223">
        <v>3.4124832560918401</v>
      </c>
      <c r="AM223">
        <v>64.966146581853195</v>
      </c>
      <c r="AN223">
        <f t="shared" si="128"/>
        <v>1.5986866745620789</v>
      </c>
      <c r="AO223">
        <v>23.8802860094202</v>
      </c>
      <c r="AP223">
        <v>25.726419393939398</v>
      </c>
      <c r="AQ223">
        <v>5.01884546228956E-3</v>
      </c>
      <c r="AR223">
        <v>77.491526414042994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38695.740418368703</v>
      </c>
      <c r="AX223">
        <f t="shared" si="132"/>
        <v>2000.0039999999999</v>
      </c>
      <c r="AY223">
        <f t="shared" si="133"/>
        <v>1681.2030299999999</v>
      </c>
      <c r="AZ223">
        <f t="shared" si="134"/>
        <v>0.84059983380033243</v>
      </c>
      <c r="BA223">
        <f t="shared" si="135"/>
        <v>0.16075767923464152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1657481605.8</v>
      </c>
      <c r="BH223">
        <v>1560.4639999999999</v>
      </c>
      <c r="BI223">
        <v>1614.751</v>
      </c>
      <c r="BJ223">
        <v>25.713560000000001</v>
      </c>
      <c r="BK223">
        <v>23.883109999999999</v>
      </c>
      <c r="BL223">
        <v>1545.8320000000001</v>
      </c>
      <c r="BM223">
        <v>25.30416</v>
      </c>
      <c r="BN223">
        <v>500.04149999999998</v>
      </c>
      <c r="BO223">
        <v>73.320269999999994</v>
      </c>
      <c r="BP223">
        <v>4.9317779999999999E-2</v>
      </c>
      <c r="BQ223">
        <v>27.93357</v>
      </c>
      <c r="BR223">
        <v>28.19763</v>
      </c>
      <c r="BS223">
        <v>999.9</v>
      </c>
      <c r="BT223">
        <v>0</v>
      </c>
      <c r="BU223">
        <v>0</v>
      </c>
      <c r="BV223">
        <v>10012.5</v>
      </c>
      <c r="BW223">
        <v>0</v>
      </c>
      <c r="BX223">
        <v>2442.7060000000001</v>
      </c>
      <c r="BY223">
        <v>-54.28687</v>
      </c>
      <c r="BZ223">
        <v>1601.6489999999999</v>
      </c>
      <c r="CA223">
        <v>1654.26</v>
      </c>
      <c r="CB223">
        <v>1.8304579999999999</v>
      </c>
      <c r="CC223">
        <v>1614.751</v>
      </c>
      <c r="CD223">
        <v>23.883109999999999</v>
      </c>
      <c r="CE223">
        <v>1.8853230000000001</v>
      </c>
      <c r="CF223">
        <v>1.751115</v>
      </c>
      <c r="CG223">
        <v>16.51276</v>
      </c>
      <c r="CH223">
        <v>15.35711</v>
      </c>
      <c r="CI223">
        <v>2000.0039999999999</v>
      </c>
      <c r="CJ223">
        <v>0.98000350000000003</v>
      </c>
      <c r="CK223">
        <v>1.9996710000000001E-2</v>
      </c>
      <c r="CL223">
        <v>0</v>
      </c>
      <c r="CM223">
        <v>2.3402099999999999</v>
      </c>
      <c r="CN223">
        <v>0</v>
      </c>
      <c r="CO223">
        <v>18255.84</v>
      </c>
      <c r="CP223">
        <v>17300.2</v>
      </c>
      <c r="CQ223">
        <v>46.25</v>
      </c>
      <c r="CR223">
        <v>48.125</v>
      </c>
      <c r="CS223">
        <v>46.305799999999998</v>
      </c>
      <c r="CT223">
        <v>46.055799999999998</v>
      </c>
      <c r="CU223">
        <v>45.25</v>
      </c>
      <c r="CV223">
        <v>1960.0150000000001</v>
      </c>
      <c r="CW223">
        <v>39.988999999999997</v>
      </c>
      <c r="CX223">
        <v>0</v>
      </c>
      <c r="CY223">
        <v>1657481583.0999999</v>
      </c>
      <c r="CZ223">
        <v>0</v>
      </c>
      <c r="DA223">
        <v>0</v>
      </c>
      <c r="DB223" t="s">
        <v>356</v>
      </c>
      <c r="DC223">
        <v>1657313570</v>
      </c>
      <c r="DD223">
        <v>1657313571.5</v>
      </c>
      <c r="DE223">
        <v>0</v>
      </c>
      <c r="DF223">
        <v>-0.183</v>
      </c>
      <c r="DG223">
        <v>-4.0000000000000001E-3</v>
      </c>
      <c r="DH223">
        <v>8.7509999999999994</v>
      </c>
      <c r="DI223">
        <v>0.37</v>
      </c>
      <c r="DJ223">
        <v>417</v>
      </c>
      <c r="DK223">
        <v>25</v>
      </c>
      <c r="DL223">
        <v>0.7</v>
      </c>
      <c r="DM223">
        <v>0.09</v>
      </c>
      <c r="DN223">
        <v>-54.318755000000003</v>
      </c>
      <c r="DO223">
        <v>1.1969763602252901</v>
      </c>
      <c r="DP223">
        <v>0.54037310487754697</v>
      </c>
      <c r="DQ223">
        <v>0</v>
      </c>
      <c r="DR223">
        <v>1.8695362499999999</v>
      </c>
      <c r="DS223">
        <v>-0.334521613508448</v>
      </c>
      <c r="DT223">
        <v>3.62330627112517E-2</v>
      </c>
      <c r="DU223">
        <v>0</v>
      </c>
      <c r="DV223">
        <v>0</v>
      </c>
      <c r="DW223">
        <v>2</v>
      </c>
      <c r="DX223" t="s">
        <v>363</v>
      </c>
      <c r="DY223">
        <v>2.96576</v>
      </c>
      <c r="DZ223">
        <v>2.7038600000000002</v>
      </c>
      <c r="EA223">
        <v>0.178094</v>
      </c>
      <c r="EB223">
        <v>0.18262800000000001</v>
      </c>
      <c r="EC223">
        <v>8.7347900000000006E-2</v>
      </c>
      <c r="ED223">
        <v>8.3580500000000002E-2</v>
      </c>
      <c r="EE223">
        <v>31573.7</v>
      </c>
      <c r="EF223">
        <v>34208.199999999997</v>
      </c>
      <c r="EG223">
        <v>34860.400000000001</v>
      </c>
      <c r="EH223">
        <v>38009.699999999997</v>
      </c>
      <c r="EI223">
        <v>45224.9</v>
      </c>
      <c r="EJ223">
        <v>50351.9</v>
      </c>
      <c r="EK223">
        <v>54610.8</v>
      </c>
      <c r="EL223">
        <v>61018.400000000001</v>
      </c>
      <c r="EM223">
        <v>1.8839999999999999</v>
      </c>
      <c r="EN223">
        <v>2.0196000000000001</v>
      </c>
      <c r="EO223">
        <v>4.7355899999999999E-2</v>
      </c>
      <c r="EP223">
        <v>0</v>
      </c>
      <c r="EQ223">
        <v>27.4162</v>
      </c>
      <c r="ER223">
        <v>999.9</v>
      </c>
      <c r="ES223">
        <v>38.579000000000001</v>
      </c>
      <c r="ET223">
        <v>39.921999999999997</v>
      </c>
      <c r="EU223">
        <v>38.848199999999999</v>
      </c>
      <c r="EV223">
        <v>53.009599999999999</v>
      </c>
      <c r="EW223">
        <v>37.051299999999998</v>
      </c>
      <c r="EX223">
        <v>2</v>
      </c>
      <c r="EY223">
        <v>0.63617900000000005</v>
      </c>
      <c r="EZ223">
        <v>9.2810500000000005</v>
      </c>
      <c r="FA223">
        <v>19.911799999999999</v>
      </c>
      <c r="FB223">
        <v>5.1993200000000002</v>
      </c>
      <c r="FC223">
        <v>12.0123</v>
      </c>
      <c r="FD223">
        <v>4.9756</v>
      </c>
      <c r="FE223">
        <v>3.294</v>
      </c>
      <c r="FF223">
        <v>9999</v>
      </c>
      <c r="FG223">
        <v>9999</v>
      </c>
      <c r="FH223">
        <v>9999</v>
      </c>
      <c r="FI223">
        <v>583.5</v>
      </c>
      <c r="FJ223">
        <v>1.8631</v>
      </c>
      <c r="FK223">
        <v>1.8677999999999999</v>
      </c>
      <c r="FL223">
        <v>1.8675200000000001</v>
      </c>
      <c r="FM223">
        <v>1.8687400000000001</v>
      </c>
      <c r="FN223">
        <v>1.86951</v>
      </c>
      <c r="FO223">
        <v>1.86554</v>
      </c>
      <c r="FP223">
        <v>1.8666100000000001</v>
      </c>
      <c r="FQ223">
        <v>1.86795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14.69</v>
      </c>
      <c r="GF223">
        <v>0.41</v>
      </c>
      <c r="GG223">
        <v>4.1364293666523597</v>
      </c>
      <c r="GH223">
        <v>8.4522687725487305E-3</v>
      </c>
      <c r="GI223">
        <v>-1.6959636708711599E-6</v>
      </c>
      <c r="GJ223">
        <v>4.0157175029199598E-10</v>
      </c>
      <c r="GK223">
        <v>-9.3331712570041497E-2</v>
      </c>
      <c r="GL223">
        <v>-1.2380171323446701E-2</v>
      </c>
      <c r="GM223">
        <v>1.4613783029802699E-3</v>
      </c>
      <c r="GN223">
        <v>-7.38890925161513E-6</v>
      </c>
      <c r="GO223">
        <v>15</v>
      </c>
      <c r="GP223">
        <v>2141</v>
      </c>
      <c r="GQ223">
        <v>1</v>
      </c>
      <c r="GR223">
        <v>40</v>
      </c>
      <c r="GS223">
        <v>2800.6</v>
      </c>
      <c r="GT223">
        <v>2800.6</v>
      </c>
      <c r="GU223">
        <v>3.8488799999999999</v>
      </c>
      <c r="GV223">
        <v>2.63062</v>
      </c>
      <c r="GW223">
        <v>2.2485400000000002</v>
      </c>
      <c r="GX223">
        <v>2.7404799999999998</v>
      </c>
      <c r="GY223">
        <v>1.9958499999999999</v>
      </c>
      <c r="GZ223">
        <v>2.4206500000000002</v>
      </c>
      <c r="HA223">
        <v>43.371899999999997</v>
      </c>
      <c r="HB223">
        <v>13.063800000000001</v>
      </c>
      <c r="HC223">
        <v>18</v>
      </c>
      <c r="HD223">
        <v>497.59399999999999</v>
      </c>
      <c r="HE223">
        <v>590.74699999999996</v>
      </c>
      <c r="HF223">
        <v>17.3874</v>
      </c>
      <c r="HG223">
        <v>34.608899999999998</v>
      </c>
      <c r="HH223">
        <v>30.0016</v>
      </c>
      <c r="HI223">
        <v>34.343699999999998</v>
      </c>
      <c r="HJ223">
        <v>34.2453</v>
      </c>
      <c r="HK223">
        <v>77.009699999999995</v>
      </c>
      <c r="HL223">
        <v>36.107500000000002</v>
      </c>
      <c r="HM223">
        <v>0</v>
      </c>
      <c r="HN223">
        <v>17.017299999999999</v>
      </c>
      <c r="HO223">
        <v>1638.46</v>
      </c>
      <c r="HP223">
        <v>23.914000000000001</v>
      </c>
      <c r="HQ223">
        <v>101.21899999999999</v>
      </c>
      <c r="HR223">
        <v>101.533</v>
      </c>
    </row>
    <row r="224" spans="1:226" x14ac:dyDescent="0.2">
      <c r="A224">
        <v>208</v>
      </c>
      <c r="B224">
        <v>1657481613.5999999</v>
      </c>
      <c r="C224">
        <v>2360.5999999046298</v>
      </c>
      <c r="D224" t="s">
        <v>776</v>
      </c>
      <c r="E224" t="s">
        <v>777</v>
      </c>
      <c r="F224">
        <v>5</v>
      </c>
      <c r="G224" t="s">
        <v>584</v>
      </c>
      <c r="H224" t="s">
        <v>354</v>
      </c>
      <c r="I224">
        <v>1657481611.0999999</v>
      </c>
      <c r="J224">
        <f t="shared" si="102"/>
        <v>1.5964453515692268E-3</v>
      </c>
      <c r="K224">
        <f t="shared" si="103"/>
        <v>1.5964453515692267</v>
      </c>
      <c r="L224">
        <f t="shared" si="104"/>
        <v>26.708141192661621</v>
      </c>
      <c r="M224">
        <f t="shared" si="105"/>
        <v>1578.0944444444399</v>
      </c>
      <c r="N224">
        <f t="shared" si="106"/>
        <v>645.9845537740498</v>
      </c>
      <c r="O224">
        <f t="shared" si="107"/>
        <v>47.396010933231743</v>
      </c>
      <c r="P224">
        <f t="shared" si="108"/>
        <v>115.78509285645026</v>
      </c>
      <c r="Q224">
        <f t="shared" si="109"/>
        <v>4.9367416448905466E-2</v>
      </c>
      <c r="R224">
        <f t="shared" si="110"/>
        <v>2.4176586481736408</v>
      </c>
      <c r="S224">
        <f t="shared" si="111"/>
        <v>4.8814158135953745E-2</v>
      </c>
      <c r="T224">
        <f t="shared" si="112"/>
        <v>3.0558040169802445E-2</v>
      </c>
      <c r="U224">
        <f t="shared" si="113"/>
        <v>321.51559833333317</v>
      </c>
      <c r="V224">
        <f t="shared" si="114"/>
        <v>29.705170941667888</v>
      </c>
      <c r="W224">
        <f t="shared" si="115"/>
        <v>29.705170941667888</v>
      </c>
      <c r="X224">
        <f t="shared" si="116"/>
        <v>4.1888303812981267</v>
      </c>
      <c r="Y224">
        <f t="shared" si="117"/>
        <v>49.950215464654953</v>
      </c>
      <c r="Z224">
        <f t="shared" si="118"/>
        <v>1.8886718486801946</v>
      </c>
      <c r="AA224">
        <f t="shared" si="119"/>
        <v>3.7811085119675392</v>
      </c>
      <c r="AB224">
        <f t="shared" si="120"/>
        <v>2.3001585326179321</v>
      </c>
      <c r="AC224">
        <f t="shared" si="121"/>
        <v>-70.4032400042029</v>
      </c>
      <c r="AD224">
        <f t="shared" si="122"/>
        <v>-230.35622078709517</v>
      </c>
      <c r="AE224">
        <f t="shared" si="123"/>
        <v>-20.93969838149026</v>
      </c>
      <c r="AF224">
        <f t="shared" si="124"/>
        <v>-0.18356083945514001</v>
      </c>
      <c r="AG224">
        <f t="shared" si="125"/>
        <v>42.973191853781316</v>
      </c>
      <c r="AH224">
        <f t="shared" si="126"/>
        <v>1.574131268992746</v>
      </c>
      <c r="AI224">
        <f t="shared" si="127"/>
        <v>26.708141192661621</v>
      </c>
      <c r="AJ224">
        <v>1672.38488275452</v>
      </c>
      <c r="AK224">
        <v>1626.58551515151</v>
      </c>
      <c r="AL224">
        <v>3.4061377740787599</v>
      </c>
      <c r="AM224">
        <v>64.966146581853195</v>
      </c>
      <c r="AN224">
        <f t="shared" si="128"/>
        <v>1.5964453515692267</v>
      </c>
      <c r="AO224">
        <v>23.8960239057953</v>
      </c>
      <c r="AP224">
        <v>25.750457575757601</v>
      </c>
      <c r="AQ224">
        <v>2.65423576659488E-3</v>
      </c>
      <c r="AR224">
        <v>77.491526414042994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38615.960453978463</v>
      </c>
      <c r="AX224">
        <f t="shared" si="132"/>
        <v>2000.00111111111</v>
      </c>
      <c r="AY224">
        <f t="shared" si="133"/>
        <v>1681.2006333333325</v>
      </c>
      <c r="AZ224">
        <f t="shared" si="134"/>
        <v>0.84059984966675017</v>
      </c>
      <c r="BA224">
        <f t="shared" si="135"/>
        <v>0.16075770985682786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1657481611.0999999</v>
      </c>
      <c r="BH224">
        <v>1578.0944444444399</v>
      </c>
      <c r="BI224">
        <v>1632.6455555555599</v>
      </c>
      <c r="BJ224">
        <v>25.741677777777799</v>
      </c>
      <c r="BK224">
        <v>23.9012666666667</v>
      </c>
      <c r="BL224">
        <v>1563.3544444444401</v>
      </c>
      <c r="BM224">
        <v>25.331022222222199</v>
      </c>
      <c r="BN224">
        <v>499.97866666666698</v>
      </c>
      <c r="BO224">
        <v>73.3203666666667</v>
      </c>
      <c r="BP224">
        <v>4.98256333333333E-2</v>
      </c>
      <c r="BQ224">
        <v>27.937833333333302</v>
      </c>
      <c r="BR224">
        <v>28.200288888888899</v>
      </c>
      <c r="BS224">
        <v>999.9</v>
      </c>
      <c r="BT224">
        <v>0</v>
      </c>
      <c r="BU224">
        <v>0</v>
      </c>
      <c r="BV224">
        <v>9991.1111111111095</v>
      </c>
      <c r="BW224">
        <v>0</v>
      </c>
      <c r="BX224">
        <v>2443.1488888888898</v>
      </c>
      <c r="BY224">
        <v>-54.551488888888898</v>
      </c>
      <c r="BZ224">
        <v>1619.79</v>
      </c>
      <c r="CA224">
        <v>1672.62222222222</v>
      </c>
      <c r="CB224">
        <v>1.8404088888888901</v>
      </c>
      <c r="CC224">
        <v>1632.6455555555599</v>
      </c>
      <c r="CD224">
        <v>23.9012666666667</v>
      </c>
      <c r="CE224">
        <v>1.8873888888888899</v>
      </c>
      <c r="CF224">
        <v>1.7524488888888901</v>
      </c>
      <c r="CG224">
        <v>16.529977777777798</v>
      </c>
      <c r="CH224">
        <v>15.3689888888889</v>
      </c>
      <c r="CI224">
        <v>2000.00111111111</v>
      </c>
      <c r="CJ224">
        <v>0.98000299999999996</v>
      </c>
      <c r="CK224">
        <v>1.99972E-2</v>
      </c>
      <c r="CL224">
        <v>0</v>
      </c>
      <c r="CM224">
        <v>2.3278333333333299</v>
      </c>
      <c r="CN224">
        <v>0</v>
      </c>
      <c r="CO224">
        <v>18244.4666666667</v>
      </c>
      <c r="CP224">
        <v>17300.177777777801</v>
      </c>
      <c r="CQ224">
        <v>46.291333333333299</v>
      </c>
      <c r="CR224">
        <v>48.125</v>
      </c>
      <c r="CS224">
        <v>46.311999999999998</v>
      </c>
      <c r="CT224">
        <v>46.061999999999998</v>
      </c>
      <c r="CU224">
        <v>45.25</v>
      </c>
      <c r="CV224">
        <v>1960.01111111111</v>
      </c>
      <c r="CW224">
        <v>39.99</v>
      </c>
      <c r="CX224">
        <v>0</v>
      </c>
      <c r="CY224">
        <v>1657481587.9000001</v>
      </c>
      <c r="CZ224">
        <v>0</v>
      </c>
      <c r="DA224">
        <v>0</v>
      </c>
      <c r="DB224" t="s">
        <v>356</v>
      </c>
      <c r="DC224">
        <v>1657313570</v>
      </c>
      <c r="DD224">
        <v>1657313571.5</v>
      </c>
      <c r="DE224">
        <v>0</v>
      </c>
      <c r="DF224">
        <v>-0.183</v>
      </c>
      <c r="DG224">
        <v>-4.0000000000000001E-3</v>
      </c>
      <c r="DH224">
        <v>8.7509999999999994</v>
      </c>
      <c r="DI224">
        <v>0.37</v>
      </c>
      <c r="DJ224">
        <v>417</v>
      </c>
      <c r="DK224">
        <v>25</v>
      </c>
      <c r="DL224">
        <v>0.7</v>
      </c>
      <c r="DM224">
        <v>0.09</v>
      </c>
      <c r="DN224">
        <v>-54.423900000000003</v>
      </c>
      <c r="DO224">
        <v>-0.23687729831138299</v>
      </c>
      <c r="DP224">
        <v>0.51384816823649404</v>
      </c>
      <c r="DQ224">
        <v>0</v>
      </c>
      <c r="DR224">
        <v>1.8527195000000001</v>
      </c>
      <c r="DS224">
        <v>-0.22821320825515801</v>
      </c>
      <c r="DT224">
        <v>3.03944168351689E-2</v>
      </c>
      <c r="DU224">
        <v>0</v>
      </c>
      <c r="DV224">
        <v>0</v>
      </c>
      <c r="DW224">
        <v>2</v>
      </c>
      <c r="DX224" t="s">
        <v>363</v>
      </c>
      <c r="DY224">
        <v>2.9653900000000002</v>
      </c>
      <c r="DZ224">
        <v>2.7035399999999998</v>
      </c>
      <c r="EA224">
        <v>0.179226</v>
      </c>
      <c r="EB224">
        <v>0.18376000000000001</v>
      </c>
      <c r="EC224">
        <v>8.7404800000000005E-2</v>
      </c>
      <c r="ED224">
        <v>8.3645499999999998E-2</v>
      </c>
      <c r="EE224">
        <v>31528.7</v>
      </c>
      <c r="EF224">
        <v>34159.699999999997</v>
      </c>
      <c r="EG224">
        <v>34858.9</v>
      </c>
      <c r="EH224">
        <v>38008.6</v>
      </c>
      <c r="EI224">
        <v>45221.5</v>
      </c>
      <c r="EJ224">
        <v>50346.5</v>
      </c>
      <c r="EK224">
        <v>54610.1</v>
      </c>
      <c r="EL224">
        <v>61016.2</v>
      </c>
      <c r="EM224">
        <v>1.8846000000000001</v>
      </c>
      <c r="EN224">
        <v>2.0196000000000001</v>
      </c>
      <c r="EO224">
        <v>4.7892299999999999E-2</v>
      </c>
      <c r="EP224">
        <v>0</v>
      </c>
      <c r="EQ224">
        <v>27.4222</v>
      </c>
      <c r="ER224">
        <v>999.9</v>
      </c>
      <c r="ES224">
        <v>38.579000000000001</v>
      </c>
      <c r="ET224">
        <v>39.942</v>
      </c>
      <c r="EU224">
        <v>38.887799999999999</v>
      </c>
      <c r="EV224">
        <v>53.409599999999998</v>
      </c>
      <c r="EW224">
        <v>37.151400000000002</v>
      </c>
      <c r="EX224">
        <v>2</v>
      </c>
      <c r="EY224">
        <v>0.637459</v>
      </c>
      <c r="EZ224">
        <v>9.2810500000000005</v>
      </c>
      <c r="FA224">
        <v>19.912099999999999</v>
      </c>
      <c r="FB224">
        <v>5.20052</v>
      </c>
      <c r="FC224">
        <v>12.014699999999999</v>
      </c>
      <c r="FD224">
        <v>4.9756</v>
      </c>
      <c r="FE224">
        <v>3.294</v>
      </c>
      <c r="FF224">
        <v>9999</v>
      </c>
      <c r="FG224">
        <v>9999</v>
      </c>
      <c r="FH224">
        <v>9999</v>
      </c>
      <c r="FI224">
        <v>583.5</v>
      </c>
      <c r="FJ224">
        <v>1.8631</v>
      </c>
      <c r="FK224">
        <v>1.8678300000000001</v>
      </c>
      <c r="FL224">
        <v>1.8675200000000001</v>
      </c>
      <c r="FM224">
        <v>1.8687400000000001</v>
      </c>
      <c r="FN224">
        <v>1.86951</v>
      </c>
      <c r="FO224">
        <v>1.86554</v>
      </c>
      <c r="FP224">
        <v>1.8665799999999999</v>
      </c>
      <c r="FQ224">
        <v>1.86798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14.79</v>
      </c>
      <c r="GF224">
        <v>0.41120000000000001</v>
      </c>
      <c r="GG224">
        <v>4.1364293666523597</v>
      </c>
      <c r="GH224">
        <v>8.4522687725487305E-3</v>
      </c>
      <c r="GI224">
        <v>-1.6959636708711599E-6</v>
      </c>
      <c r="GJ224">
        <v>4.0157175029199598E-10</v>
      </c>
      <c r="GK224">
        <v>-9.3331712570041497E-2</v>
      </c>
      <c r="GL224">
        <v>-1.2380171323446701E-2</v>
      </c>
      <c r="GM224">
        <v>1.4613783029802699E-3</v>
      </c>
      <c r="GN224">
        <v>-7.38890925161513E-6</v>
      </c>
      <c r="GO224">
        <v>15</v>
      </c>
      <c r="GP224">
        <v>2141</v>
      </c>
      <c r="GQ224">
        <v>1</v>
      </c>
      <c r="GR224">
        <v>40</v>
      </c>
      <c r="GS224">
        <v>2800.7</v>
      </c>
      <c r="GT224">
        <v>2800.7</v>
      </c>
      <c r="GU224">
        <v>3.8757299999999999</v>
      </c>
      <c r="GV224">
        <v>2.66113</v>
      </c>
      <c r="GW224">
        <v>2.2485400000000002</v>
      </c>
      <c r="GX224">
        <v>2.7404799999999998</v>
      </c>
      <c r="GY224">
        <v>1.9958499999999999</v>
      </c>
      <c r="GZ224">
        <v>2.4182100000000002</v>
      </c>
      <c r="HA224">
        <v>43.399099999999997</v>
      </c>
      <c r="HB224">
        <v>13.063800000000001</v>
      </c>
      <c r="HC224">
        <v>18</v>
      </c>
      <c r="HD224">
        <v>498.11</v>
      </c>
      <c r="HE224">
        <v>590.86300000000006</v>
      </c>
      <c r="HF224">
        <v>17.3811</v>
      </c>
      <c r="HG224">
        <v>34.625900000000001</v>
      </c>
      <c r="HH224">
        <v>30.0016</v>
      </c>
      <c r="HI224">
        <v>34.357300000000002</v>
      </c>
      <c r="HJ224">
        <v>34.257599999999996</v>
      </c>
      <c r="HK224">
        <v>77.543899999999994</v>
      </c>
      <c r="HL224">
        <v>36.107500000000002</v>
      </c>
      <c r="HM224">
        <v>0</v>
      </c>
      <c r="HN224">
        <v>17.0336</v>
      </c>
      <c r="HO224">
        <v>1658.56</v>
      </c>
      <c r="HP224">
        <v>23.917400000000001</v>
      </c>
      <c r="HQ224">
        <v>101.217</v>
      </c>
      <c r="HR224">
        <v>101.529</v>
      </c>
    </row>
    <row r="225" spans="1:226" x14ac:dyDescent="0.2">
      <c r="A225">
        <v>209</v>
      </c>
      <c r="B225">
        <v>1657481618.5999999</v>
      </c>
      <c r="C225">
        <v>2365.5999999046298</v>
      </c>
      <c r="D225" t="s">
        <v>778</v>
      </c>
      <c r="E225" t="s">
        <v>779</v>
      </c>
      <c r="F225">
        <v>5</v>
      </c>
      <c r="G225" t="s">
        <v>584</v>
      </c>
      <c r="H225" t="s">
        <v>354</v>
      </c>
      <c r="I225">
        <v>1657481615.8</v>
      </c>
      <c r="J225">
        <f t="shared" si="102"/>
        <v>1.590547199561041E-3</v>
      </c>
      <c r="K225">
        <f t="shared" si="103"/>
        <v>1.590547199561041</v>
      </c>
      <c r="L225">
        <f t="shared" si="104"/>
        <v>27.240468999358555</v>
      </c>
      <c r="M225">
        <f t="shared" si="105"/>
        <v>1593.672</v>
      </c>
      <c r="N225">
        <f t="shared" si="106"/>
        <v>641.1710538097584</v>
      </c>
      <c r="O225">
        <f t="shared" si="107"/>
        <v>47.043061224846937</v>
      </c>
      <c r="P225">
        <f t="shared" si="108"/>
        <v>116.92856223445318</v>
      </c>
      <c r="Q225">
        <f t="shared" si="109"/>
        <v>4.9215125716700184E-2</v>
      </c>
      <c r="R225">
        <f t="shared" si="110"/>
        <v>2.4189458120527587</v>
      </c>
      <c r="S225">
        <f t="shared" si="111"/>
        <v>4.8665544134011536E-2</v>
      </c>
      <c r="T225">
        <f t="shared" si="112"/>
        <v>3.0464831342971344E-2</v>
      </c>
      <c r="U225">
        <f t="shared" si="113"/>
        <v>321.51536309999995</v>
      </c>
      <c r="V225">
        <f t="shared" si="114"/>
        <v>29.704105937432253</v>
      </c>
      <c r="W225">
        <f t="shared" si="115"/>
        <v>29.704105937432253</v>
      </c>
      <c r="X225">
        <f t="shared" si="116"/>
        <v>4.1885735864398006</v>
      </c>
      <c r="Y225">
        <f t="shared" si="117"/>
        <v>49.989153112319677</v>
      </c>
      <c r="Z225">
        <f t="shared" si="118"/>
        <v>1.8899199805954543</v>
      </c>
      <c r="AA225">
        <f t="shared" si="119"/>
        <v>3.7806601291064665</v>
      </c>
      <c r="AB225">
        <f t="shared" si="120"/>
        <v>2.2986536058443461</v>
      </c>
      <c r="AC225">
        <f t="shared" si="121"/>
        <v>-70.1431315006419</v>
      </c>
      <c r="AD225">
        <f t="shared" si="122"/>
        <v>-230.60514266683123</v>
      </c>
      <c r="AE225">
        <f t="shared" si="123"/>
        <v>-20.95084888949285</v>
      </c>
      <c r="AF225">
        <f t="shared" si="124"/>
        <v>-0.18375995696607106</v>
      </c>
      <c r="AG225">
        <f t="shared" si="125"/>
        <v>43.069558467897046</v>
      </c>
      <c r="AH225">
        <f t="shared" si="126"/>
        <v>1.5723082500265508</v>
      </c>
      <c r="AI225">
        <f t="shared" si="127"/>
        <v>27.240468999358555</v>
      </c>
      <c r="AJ225">
        <v>1689.6413279968201</v>
      </c>
      <c r="AK225">
        <v>1643.4724242424199</v>
      </c>
      <c r="AL225">
        <v>3.3320930826890001</v>
      </c>
      <c r="AM225">
        <v>64.966146581853195</v>
      </c>
      <c r="AN225">
        <f t="shared" si="128"/>
        <v>1.590547199561041</v>
      </c>
      <c r="AO225">
        <v>23.917534185009</v>
      </c>
      <c r="AP225">
        <v>25.76802</v>
      </c>
      <c r="AQ225">
        <v>1.9624409295334998E-3</v>
      </c>
      <c r="AR225">
        <v>77.491526414042994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38647.625012103657</v>
      </c>
      <c r="AX225">
        <f t="shared" si="132"/>
        <v>2000</v>
      </c>
      <c r="AY225">
        <f t="shared" si="133"/>
        <v>1681.1996699999997</v>
      </c>
      <c r="AZ225">
        <f t="shared" si="134"/>
        <v>0.84059983499999991</v>
      </c>
      <c r="BA225">
        <f t="shared" si="135"/>
        <v>0.16075768154999998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1657481615.8</v>
      </c>
      <c r="BH225">
        <v>1593.672</v>
      </c>
      <c r="BI225">
        <v>1648.36</v>
      </c>
      <c r="BJ225">
        <v>25.758569999999999</v>
      </c>
      <c r="BK225">
        <v>23.920480000000001</v>
      </c>
      <c r="BL225">
        <v>1578.838</v>
      </c>
      <c r="BM225">
        <v>25.347149999999999</v>
      </c>
      <c r="BN225">
        <v>500.02159999999998</v>
      </c>
      <c r="BO225">
        <v>73.320939999999993</v>
      </c>
      <c r="BP225">
        <v>4.959185E-2</v>
      </c>
      <c r="BQ225">
        <v>27.9358</v>
      </c>
      <c r="BR225">
        <v>28.206589999999998</v>
      </c>
      <c r="BS225">
        <v>999.9</v>
      </c>
      <c r="BT225">
        <v>0</v>
      </c>
      <c r="BU225">
        <v>0</v>
      </c>
      <c r="BV225">
        <v>9999.5</v>
      </c>
      <c r="BW225">
        <v>0</v>
      </c>
      <c r="BX225">
        <v>2444.3649999999998</v>
      </c>
      <c r="BY225">
        <v>-54.688249999999996</v>
      </c>
      <c r="BZ225">
        <v>1635.8050000000001</v>
      </c>
      <c r="CA225">
        <v>1688.7560000000001</v>
      </c>
      <c r="CB225">
        <v>1.8381069999999999</v>
      </c>
      <c r="CC225">
        <v>1648.36</v>
      </c>
      <c r="CD225">
        <v>23.920480000000001</v>
      </c>
      <c r="CE225">
        <v>1.8886430000000001</v>
      </c>
      <c r="CF225">
        <v>1.753873</v>
      </c>
      <c r="CG225">
        <v>16.540430000000001</v>
      </c>
      <c r="CH225">
        <v>15.38162</v>
      </c>
      <c r="CI225">
        <v>2000</v>
      </c>
      <c r="CJ225">
        <v>0.98000350000000003</v>
      </c>
      <c r="CK225">
        <v>1.9996710000000001E-2</v>
      </c>
      <c r="CL225">
        <v>0</v>
      </c>
      <c r="CM225">
        <v>2.3985400000000001</v>
      </c>
      <c r="CN225">
        <v>0</v>
      </c>
      <c r="CO225">
        <v>18244.490000000002</v>
      </c>
      <c r="CP225">
        <v>17300.16</v>
      </c>
      <c r="CQ225">
        <v>46.311999999999998</v>
      </c>
      <c r="CR225">
        <v>48.174599999999998</v>
      </c>
      <c r="CS225">
        <v>46.349800000000002</v>
      </c>
      <c r="CT225">
        <v>46.087200000000003</v>
      </c>
      <c r="CU225">
        <v>45.305799999999998</v>
      </c>
      <c r="CV225">
        <v>1960.011</v>
      </c>
      <c r="CW225">
        <v>39.988999999999997</v>
      </c>
      <c r="CX225">
        <v>0</v>
      </c>
      <c r="CY225">
        <v>1657481592.7</v>
      </c>
      <c r="CZ225">
        <v>0</v>
      </c>
      <c r="DA225">
        <v>0</v>
      </c>
      <c r="DB225" t="s">
        <v>356</v>
      </c>
      <c r="DC225">
        <v>1657313570</v>
      </c>
      <c r="DD225">
        <v>1657313571.5</v>
      </c>
      <c r="DE225">
        <v>0</v>
      </c>
      <c r="DF225">
        <v>-0.183</v>
      </c>
      <c r="DG225">
        <v>-4.0000000000000001E-3</v>
      </c>
      <c r="DH225">
        <v>8.7509999999999994</v>
      </c>
      <c r="DI225">
        <v>0.37</v>
      </c>
      <c r="DJ225">
        <v>417</v>
      </c>
      <c r="DK225">
        <v>25</v>
      </c>
      <c r="DL225">
        <v>0.7</v>
      </c>
      <c r="DM225">
        <v>0.09</v>
      </c>
      <c r="DN225">
        <v>-54.456382499999997</v>
      </c>
      <c r="DO225">
        <v>-1.69491444652908</v>
      </c>
      <c r="DP225">
        <v>0.48004966143488698</v>
      </c>
      <c r="DQ225">
        <v>0</v>
      </c>
      <c r="DR225">
        <v>1.83876525</v>
      </c>
      <c r="DS225">
        <v>-4.3083939962480798E-2</v>
      </c>
      <c r="DT225">
        <v>1.8867579996849099E-2</v>
      </c>
      <c r="DU225">
        <v>1</v>
      </c>
      <c r="DV225">
        <v>1</v>
      </c>
      <c r="DW225">
        <v>2</v>
      </c>
      <c r="DX225" t="s">
        <v>357</v>
      </c>
      <c r="DY225">
        <v>2.96549</v>
      </c>
      <c r="DZ225">
        <v>2.70316</v>
      </c>
      <c r="EA225">
        <v>0.18034500000000001</v>
      </c>
      <c r="EB225">
        <v>0.18479699999999999</v>
      </c>
      <c r="EC225">
        <v>8.74413E-2</v>
      </c>
      <c r="ED225">
        <v>8.3686899999999995E-2</v>
      </c>
      <c r="EE225">
        <v>31485.200000000001</v>
      </c>
      <c r="EF225">
        <v>34114.199999999997</v>
      </c>
      <c r="EG225">
        <v>34858.6</v>
      </c>
      <c r="EH225">
        <v>38006.5</v>
      </c>
      <c r="EI225">
        <v>45218.8</v>
      </c>
      <c r="EJ225">
        <v>50342.2</v>
      </c>
      <c r="EK225">
        <v>54608.9</v>
      </c>
      <c r="EL225">
        <v>61013.8</v>
      </c>
      <c r="EM225">
        <v>1.8832</v>
      </c>
      <c r="EN225">
        <v>2.0194000000000001</v>
      </c>
      <c r="EO225">
        <v>4.7862500000000002E-2</v>
      </c>
      <c r="EP225">
        <v>0</v>
      </c>
      <c r="EQ225">
        <v>27.430199999999999</v>
      </c>
      <c r="ER225">
        <v>999.9</v>
      </c>
      <c r="ES225">
        <v>38.579000000000001</v>
      </c>
      <c r="ET225">
        <v>39.942</v>
      </c>
      <c r="EU225">
        <v>38.882599999999996</v>
      </c>
      <c r="EV225">
        <v>52.939599999999999</v>
      </c>
      <c r="EW225">
        <v>37.111400000000003</v>
      </c>
      <c r="EX225">
        <v>2</v>
      </c>
      <c r="EY225">
        <v>0.63916700000000004</v>
      </c>
      <c r="EZ225">
        <v>9.2810500000000005</v>
      </c>
      <c r="FA225">
        <v>19.912099999999999</v>
      </c>
      <c r="FB225">
        <v>5.1981200000000003</v>
      </c>
      <c r="FC225">
        <v>12.013500000000001</v>
      </c>
      <c r="FD225">
        <v>4.976</v>
      </c>
      <c r="FE225">
        <v>3.294</v>
      </c>
      <c r="FF225">
        <v>9999</v>
      </c>
      <c r="FG225">
        <v>9999</v>
      </c>
      <c r="FH225">
        <v>9999</v>
      </c>
      <c r="FI225">
        <v>583.5</v>
      </c>
      <c r="FJ225">
        <v>1.8631</v>
      </c>
      <c r="FK225">
        <v>1.8677999999999999</v>
      </c>
      <c r="FL225">
        <v>1.8675200000000001</v>
      </c>
      <c r="FM225">
        <v>1.8687400000000001</v>
      </c>
      <c r="FN225">
        <v>1.86951</v>
      </c>
      <c r="FO225">
        <v>1.86554</v>
      </c>
      <c r="FP225">
        <v>1.8666100000000001</v>
      </c>
      <c r="FQ225">
        <v>1.86798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14.89</v>
      </c>
      <c r="GF225">
        <v>0.41199999999999998</v>
      </c>
      <c r="GG225">
        <v>4.1364293666523597</v>
      </c>
      <c r="GH225">
        <v>8.4522687725487305E-3</v>
      </c>
      <c r="GI225">
        <v>-1.6959636708711599E-6</v>
      </c>
      <c r="GJ225">
        <v>4.0157175029199598E-10</v>
      </c>
      <c r="GK225">
        <v>-9.3331712570041497E-2</v>
      </c>
      <c r="GL225">
        <v>-1.2380171323446701E-2</v>
      </c>
      <c r="GM225">
        <v>1.4613783029802699E-3</v>
      </c>
      <c r="GN225">
        <v>-7.38890925161513E-6</v>
      </c>
      <c r="GO225">
        <v>15</v>
      </c>
      <c r="GP225">
        <v>2141</v>
      </c>
      <c r="GQ225">
        <v>1</v>
      </c>
      <c r="GR225">
        <v>40</v>
      </c>
      <c r="GS225">
        <v>2800.8</v>
      </c>
      <c r="GT225">
        <v>2800.8</v>
      </c>
      <c r="GU225">
        <v>3.90625</v>
      </c>
      <c r="GV225">
        <v>2.6208499999999999</v>
      </c>
      <c r="GW225">
        <v>2.2485400000000002</v>
      </c>
      <c r="GX225">
        <v>2.7404799999999998</v>
      </c>
      <c r="GY225">
        <v>1.9958499999999999</v>
      </c>
      <c r="GZ225">
        <v>2.3889200000000002</v>
      </c>
      <c r="HA225">
        <v>43.399099999999997</v>
      </c>
      <c r="HB225">
        <v>13.063800000000001</v>
      </c>
      <c r="HC225">
        <v>18</v>
      </c>
      <c r="HD225">
        <v>497.28800000000001</v>
      </c>
      <c r="HE225">
        <v>590.85299999999995</v>
      </c>
      <c r="HF225">
        <v>17.378599999999999</v>
      </c>
      <c r="HG225">
        <v>34.646700000000003</v>
      </c>
      <c r="HH225">
        <v>30.0016</v>
      </c>
      <c r="HI225">
        <v>34.374699999999997</v>
      </c>
      <c r="HJ225">
        <v>34.273000000000003</v>
      </c>
      <c r="HK225">
        <v>78.161500000000004</v>
      </c>
      <c r="HL225">
        <v>36.107500000000002</v>
      </c>
      <c r="HM225">
        <v>0</v>
      </c>
      <c r="HN225">
        <v>17.043500000000002</v>
      </c>
      <c r="HO225">
        <v>1672.06</v>
      </c>
      <c r="HP225">
        <v>23.911799999999999</v>
      </c>
      <c r="HQ225">
        <v>101.215</v>
      </c>
      <c r="HR225">
        <v>101.52500000000001</v>
      </c>
    </row>
    <row r="226" spans="1:226" x14ac:dyDescent="0.2">
      <c r="A226">
        <v>210</v>
      </c>
      <c r="B226">
        <v>1657481623.5999999</v>
      </c>
      <c r="C226">
        <v>2370.5999999046298</v>
      </c>
      <c r="D226" t="s">
        <v>780</v>
      </c>
      <c r="E226" t="s">
        <v>781</v>
      </c>
      <c r="F226">
        <v>5</v>
      </c>
      <c r="G226" t="s">
        <v>584</v>
      </c>
      <c r="H226" t="s">
        <v>354</v>
      </c>
      <c r="I226">
        <v>1657481621.0999999</v>
      </c>
      <c r="J226">
        <f t="shared" si="102"/>
        <v>1.5938896512309093E-3</v>
      </c>
      <c r="K226">
        <f t="shared" si="103"/>
        <v>1.5938896512309093</v>
      </c>
      <c r="L226">
        <f t="shared" si="104"/>
        <v>27.022180213497823</v>
      </c>
      <c r="M226">
        <f t="shared" si="105"/>
        <v>1611.08111111111</v>
      </c>
      <c r="N226">
        <f t="shared" si="106"/>
        <v>667.02810669418159</v>
      </c>
      <c r="O226">
        <f t="shared" si="107"/>
        <v>48.939924531056022</v>
      </c>
      <c r="P226">
        <f t="shared" si="108"/>
        <v>118.20519585291918</v>
      </c>
      <c r="Q226">
        <f t="shared" si="109"/>
        <v>4.9348839621479935E-2</v>
      </c>
      <c r="R226">
        <f t="shared" si="110"/>
        <v>2.4180890347759032</v>
      </c>
      <c r="S226">
        <f t="shared" si="111"/>
        <v>4.8796092304346603E-2</v>
      </c>
      <c r="T226">
        <f t="shared" si="112"/>
        <v>3.0546703873502883E-2</v>
      </c>
      <c r="U226">
        <f t="shared" si="113"/>
        <v>321.51711099999949</v>
      </c>
      <c r="V226">
        <f t="shared" si="114"/>
        <v>29.704632104550697</v>
      </c>
      <c r="W226">
        <f t="shared" si="115"/>
        <v>29.704632104550697</v>
      </c>
      <c r="X226">
        <f t="shared" si="116"/>
        <v>4.188700454652686</v>
      </c>
      <c r="Y226">
        <f t="shared" si="117"/>
        <v>50.025961430964372</v>
      </c>
      <c r="Z226">
        <f t="shared" si="118"/>
        <v>1.8914194390037533</v>
      </c>
      <c r="AA226">
        <f t="shared" si="119"/>
        <v>3.7808757391177874</v>
      </c>
      <c r="AB226">
        <f t="shared" si="120"/>
        <v>2.2972810156489327</v>
      </c>
      <c r="AC226">
        <f t="shared" si="121"/>
        <v>-70.290533619283096</v>
      </c>
      <c r="AD226">
        <f t="shared" si="122"/>
        <v>-230.46458981682358</v>
      </c>
      <c r="AE226">
        <f t="shared" si="123"/>
        <v>-20.945654678912231</v>
      </c>
      <c r="AF226">
        <f t="shared" si="124"/>
        <v>-0.18366711501940358</v>
      </c>
      <c r="AG226">
        <f t="shared" si="125"/>
        <v>43.209165321090275</v>
      </c>
      <c r="AH226">
        <f t="shared" si="126"/>
        <v>1.5747279921893436</v>
      </c>
      <c r="AI226">
        <f t="shared" si="127"/>
        <v>27.022180213497823</v>
      </c>
      <c r="AJ226">
        <v>1706.4993982558301</v>
      </c>
      <c r="AK226">
        <v>1660.45454545455</v>
      </c>
      <c r="AL226">
        <v>3.3705419673107802</v>
      </c>
      <c r="AM226">
        <v>64.966146581853195</v>
      </c>
      <c r="AN226">
        <f t="shared" si="128"/>
        <v>1.5938896512309093</v>
      </c>
      <c r="AO226">
        <v>23.934340115419499</v>
      </c>
      <c r="AP226">
        <v>25.7846593939394</v>
      </c>
      <c r="AQ226">
        <v>2.83031480043106E-3</v>
      </c>
      <c r="AR226">
        <v>77.491526414042994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38626.600074071597</v>
      </c>
      <c r="AX226">
        <f t="shared" si="132"/>
        <v>2000.0033333333299</v>
      </c>
      <c r="AY226">
        <f t="shared" si="133"/>
        <v>1681.2030999999972</v>
      </c>
      <c r="AZ226">
        <f t="shared" si="134"/>
        <v>0.84060014899975166</v>
      </c>
      <c r="BA226">
        <f t="shared" si="135"/>
        <v>0.16075828756952074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1657481621.0999999</v>
      </c>
      <c r="BH226">
        <v>1611.08111111111</v>
      </c>
      <c r="BI226">
        <v>1665.9711111111101</v>
      </c>
      <c r="BJ226">
        <v>25.779155555555601</v>
      </c>
      <c r="BK226">
        <v>23.938377777777799</v>
      </c>
      <c r="BL226">
        <v>1596.14222222222</v>
      </c>
      <c r="BM226">
        <v>25.366777777777799</v>
      </c>
      <c r="BN226">
        <v>500.04933333333298</v>
      </c>
      <c r="BO226">
        <v>73.320755555555607</v>
      </c>
      <c r="BP226">
        <v>4.9352899999999998E-2</v>
      </c>
      <c r="BQ226">
        <v>27.936777777777799</v>
      </c>
      <c r="BR226">
        <v>28.2149</v>
      </c>
      <c r="BS226">
        <v>999.9</v>
      </c>
      <c r="BT226">
        <v>0</v>
      </c>
      <c r="BU226">
        <v>0</v>
      </c>
      <c r="BV226">
        <v>9993.8888888888905</v>
      </c>
      <c r="BW226">
        <v>0</v>
      </c>
      <c r="BX226">
        <v>2447.01111111111</v>
      </c>
      <c r="BY226">
        <v>-54.888455555555602</v>
      </c>
      <c r="BZ226">
        <v>1653.71333333333</v>
      </c>
      <c r="CA226">
        <v>1706.83</v>
      </c>
      <c r="CB226">
        <v>1.8407777777777801</v>
      </c>
      <c r="CC226">
        <v>1665.9711111111101</v>
      </c>
      <c r="CD226">
        <v>23.938377777777799</v>
      </c>
      <c r="CE226">
        <v>1.89014777777778</v>
      </c>
      <c r="CF226">
        <v>1.75518</v>
      </c>
      <c r="CG226">
        <v>16.5529333333333</v>
      </c>
      <c r="CH226">
        <v>15.3932555555556</v>
      </c>
      <c r="CI226">
        <v>2000.0033333333299</v>
      </c>
      <c r="CJ226">
        <v>0.979993</v>
      </c>
      <c r="CK226">
        <v>2.00071E-2</v>
      </c>
      <c r="CL226">
        <v>0</v>
      </c>
      <c r="CM226">
        <v>2.2792333333333299</v>
      </c>
      <c r="CN226">
        <v>0</v>
      </c>
      <c r="CO226">
        <v>18247.277777777799</v>
      </c>
      <c r="CP226">
        <v>17300.133333333299</v>
      </c>
      <c r="CQ226">
        <v>46.311999999999998</v>
      </c>
      <c r="CR226">
        <v>48.186999999999998</v>
      </c>
      <c r="CS226">
        <v>46.375</v>
      </c>
      <c r="CT226">
        <v>46.110999999999997</v>
      </c>
      <c r="CU226">
        <v>45.311999999999998</v>
      </c>
      <c r="CV226">
        <v>1959.9933333333299</v>
      </c>
      <c r="CW226">
        <v>40.01</v>
      </c>
      <c r="CX226">
        <v>0</v>
      </c>
      <c r="CY226">
        <v>1657481598.0999999</v>
      </c>
      <c r="CZ226">
        <v>0</v>
      </c>
      <c r="DA226">
        <v>0</v>
      </c>
      <c r="DB226" t="s">
        <v>356</v>
      </c>
      <c r="DC226">
        <v>1657313570</v>
      </c>
      <c r="DD226">
        <v>1657313571.5</v>
      </c>
      <c r="DE226">
        <v>0</v>
      </c>
      <c r="DF226">
        <v>-0.183</v>
      </c>
      <c r="DG226">
        <v>-4.0000000000000001E-3</v>
      </c>
      <c r="DH226">
        <v>8.7509999999999994</v>
      </c>
      <c r="DI226">
        <v>0.37</v>
      </c>
      <c r="DJ226">
        <v>417</v>
      </c>
      <c r="DK226">
        <v>25</v>
      </c>
      <c r="DL226">
        <v>0.7</v>
      </c>
      <c r="DM226">
        <v>0.09</v>
      </c>
      <c r="DN226">
        <v>-54.644757499999997</v>
      </c>
      <c r="DO226">
        <v>-2.08745403377113</v>
      </c>
      <c r="DP226">
        <v>0.43255782381521002</v>
      </c>
      <c r="DQ226">
        <v>0</v>
      </c>
      <c r="DR226">
        <v>1.837286</v>
      </c>
      <c r="DS226">
        <v>3.2371857410879702E-2</v>
      </c>
      <c r="DT226">
        <v>5.4609558687101802E-3</v>
      </c>
      <c r="DU226">
        <v>1</v>
      </c>
      <c r="DV226">
        <v>1</v>
      </c>
      <c r="DW226">
        <v>2</v>
      </c>
      <c r="DX226" t="s">
        <v>357</v>
      </c>
      <c r="DY226">
        <v>2.9663200000000001</v>
      </c>
      <c r="DZ226">
        <v>2.7031200000000002</v>
      </c>
      <c r="EA226">
        <v>0.181452</v>
      </c>
      <c r="EB226">
        <v>0.185944</v>
      </c>
      <c r="EC226">
        <v>8.7481299999999998E-2</v>
      </c>
      <c r="ED226">
        <v>8.3727399999999993E-2</v>
      </c>
      <c r="EE226">
        <v>31441.200000000001</v>
      </c>
      <c r="EF226">
        <v>34065.1</v>
      </c>
      <c r="EG226">
        <v>34857.199999999997</v>
      </c>
      <c r="EH226">
        <v>38005.4</v>
      </c>
      <c r="EI226">
        <v>45215.3</v>
      </c>
      <c r="EJ226">
        <v>50338.8</v>
      </c>
      <c r="EK226">
        <v>54607.1</v>
      </c>
      <c r="EL226">
        <v>61012.2</v>
      </c>
      <c r="EM226">
        <v>1.8839999999999999</v>
      </c>
      <c r="EN226">
        <v>2.0188000000000001</v>
      </c>
      <c r="EO226">
        <v>4.8667200000000001E-2</v>
      </c>
      <c r="EP226">
        <v>0</v>
      </c>
      <c r="EQ226">
        <v>27.436199999999999</v>
      </c>
      <c r="ER226">
        <v>999.9</v>
      </c>
      <c r="ES226">
        <v>38.579000000000001</v>
      </c>
      <c r="ET226">
        <v>39.951999999999998</v>
      </c>
      <c r="EU226">
        <v>38.906700000000001</v>
      </c>
      <c r="EV226">
        <v>53.339599999999997</v>
      </c>
      <c r="EW226">
        <v>37.063299999999998</v>
      </c>
      <c r="EX226">
        <v>2</v>
      </c>
      <c r="EY226">
        <v>0.64032500000000003</v>
      </c>
      <c r="EZ226">
        <v>9.2810500000000005</v>
      </c>
      <c r="FA226">
        <v>19.912099999999999</v>
      </c>
      <c r="FB226">
        <v>5.1993200000000002</v>
      </c>
      <c r="FC226">
        <v>12.014699999999999</v>
      </c>
      <c r="FD226">
        <v>4.976</v>
      </c>
      <c r="FE226">
        <v>3.294</v>
      </c>
      <c r="FF226">
        <v>9999</v>
      </c>
      <c r="FG226">
        <v>9999</v>
      </c>
      <c r="FH226">
        <v>9999</v>
      </c>
      <c r="FI226">
        <v>583.5</v>
      </c>
      <c r="FJ226">
        <v>1.8631</v>
      </c>
      <c r="FK226">
        <v>1.8678300000000001</v>
      </c>
      <c r="FL226">
        <v>1.8675200000000001</v>
      </c>
      <c r="FM226">
        <v>1.8687400000000001</v>
      </c>
      <c r="FN226">
        <v>1.86951</v>
      </c>
      <c r="FO226">
        <v>1.86554</v>
      </c>
      <c r="FP226">
        <v>1.8666100000000001</v>
      </c>
      <c r="FQ226">
        <v>1.86795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14.99</v>
      </c>
      <c r="GF226">
        <v>0.41270000000000001</v>
      </c>
      <c r="GG226">
        <v>4.1364293666523597</v>
      </c>
      <c r="GH226">
        <v>8.4522687725487305E-3</v>
      </c>
      <c r="GI226">
        <v>-1.6959636708711599E-6</v>
      </c>
      <c r="GJ226">
        <v>4.0157175029199598E-10</v>
      </c>
      <c r="GK226">
        <v>-9.3331712570041497E-2</v>
      </c>
      <c r="GL226">
        <v>-1.2380171323446701E-2</v>
      </c>
      <c r="GM226">
        <v>1.4613783029802699E-3</v>
      </c>
      <c r="GN226">
        <v>-7.38890925161513E-6</v>
      </c>
      <c r="GO226">
        <v>15</v>
      </c>
      <c r="GP226">
        <v>2141</v>
      </c>
      <c r="GQ226">
        <v>1</v>
      </c>
      <c r="GR226">
        <v>40</v>
      </c>
      <c r="GS226">
        <v>2800.9</v>
      </c>
      <c r="GT226">
        <v>2800.9</v>
      </c>
      <c r="GU226">
        <v>3.9343300000000001</v>
      </c>
      <c r="GV226">
        <v>2.63794</v>
      </c>
      <c r="GW226">
        <v>2.2485400000000002</v>
      </c>
      <c r="GX226">
        <v>2.7404799999999998</v>
      </c>
      <c r="GY226">
        <v>1.9958499999999999</v>
      </c>
      <c r="GZ226">
        <v>2.4072300000000002</v>
      </c>
      <c r="HA226">
        <v>43.426400000000001</v>
      </c>
      <c r="HB226">
        <v>13.055099999999999</v>
      </c>
      <c r="HC226">
        <v>18</v>
      </c>
      <c r="HD226">
        <v>497.92399999999998</v>
      </c>
      <c r="HE226">
        <v>590.50300000000004</v>
      </c>
      <c r="HF226">
        <v>17.376799999999999</v>
      </c>
      <c r="HG226">
        <v>34.664400000000001</v>
      </c>
      <c r="HH226">
        <v>30.0014</v>
      </c>
      <c r="HI226">
        <v>34.385899999999999</v>
      </c>
      <c r="HJ226">
        <v>34.285400000000003</v>
      </c>
      <c r="HK226">
        <v>78.706199999999995</v>
      </c>
      <c r="HL226">
        <v>36.107500000000002</v>
      </c>
      <c r="HM226">
        <v>0</v>
      </c>
      <c r="HN226">
        <v>17.054099999999998</v>
      </c>
      <c r="HO226">
        <v>1692.14</v>
      </c>
      <c r="HP226">
        <v>23.9023</v>
      </c>
      <c r="HQ226">
        <v>101.211</v>
      </c>
      <c r="HR226">
        <v>101.52200000000001</v>
      </c>
    </row>
    <row r="227" spans="1:226" x14ac:dyDescent="0.2">
      <c r="A227">
        <v>211</v>
      </c>
      <c r="B227">
        <v>1657481628.5999999</v>
      </c>
      <c r="C227">
        <v>2375.5999999046298</v>
      </c>
      <c r="D227" t="s">
        <v>782</v>
      </c>
      <c r="E227" t="s">
        <v>783</v>
      </c>
      <c r="F227">
        <v>5</v>
      </c>
      <c r="G227" t="s">
        <v>584</v>
      </c>
      <c r="H227" t="s">
        <v>354</v>
      </c>
      <c r="I227">
        <v>1657481625.8</v>
      </c>
      <c r="J227">
        <f t="shared" si="102"/>
        <v>1.5923816779282608E-3</v>
      </c>
      <c r="K227">
        <f t="shared" si="103"/>
        <v>1.5923816779282607</v>
      </c>
      <c r="L227">
        <f t="shared" si="104"/>
        <v>26.878868516118366</v>
      </c>
      <c r="M227">
        <f t="shared" si="105"/>
        <v>1626.7570000000001</v>
      </c>
      <c r="N227">
        <f t="shared" si="106"/>
        <v>686.55628057401941</v>
      </c>
      <c r="O227">
        <f t="shared" si="107"/>
        <v>50.372375288627829</v>
      </c>
      <c r="P227">
        <f t="shared" si="108"/>
        <v>119.35454736338662</v>
      </c>
      <c r="Q227">
        <f t="shared" si="109"/>
        <v>4.9349557993719165E-2</v>
      </c>
      <c r="R227">
        <f t="shared" si="110"/>
        <v>2.4203743228963255</v>
      </c>
      <c r="S227">
        <f t="shared" si="111"/>
        <v>4.8797310293221992E-2</v>
      </c>
      <c r="T227">
        <f t="shared" si="112"/>
        <v>3.0547421166940047E-2</v>
      </c>
      <c r="U227">
        <f t="shared" si="113"/>
        <v>321.51576689999996</v>
      </c>
      <c r="V227">
        <f t="shared" si="114"/>
        <v>29.700725202618319</v>
      </c>
      <c r="W227">
        <f t="shared" si="115"/>
        <v>29.700725202618319</v>
      </c>
      <c r="X227">
        <f t="shared" si="116"/>
        <v>4.1877585112832119</v>
      </c>
      <c r="Y227">
        <f t="shared" si="117"/>
        <v>50.068913245154576</v>
      </c>
      <c r="Z227">
        <f t="shared" si="118"/>
        <v>1.8927300977941288</v>
      </c>
      <c r="AA227">
        <f t="shared" si="119"/>
        <v>3.7802500096750111</v>
      </c>
      <c r="AB227">
        <f t="shared" si="120"/>
        <v>2.2950284134890833</v>
      </c>
      <c r="AC227">
        <f t="shared" si="121"/>
        <v>-70.224031996636299</v>
      </c>
      <c r="AD227">
        <f t="shared" si="122"/>
        <v>-230.54289030310318</v>
      </c>
      <c r="AE227">
        <f t="shared" si="123"/>
        <v>-20.932285747148764</v>
      </c>
      <c r="AF227">
        <f t="shared" si="124"/>
        <v>-0.18344114688827062</v>
      </c>
      <c r="AG227">
        <f t="shared" si="125"/>
        <v>43.452995859361806</v>
      </c>
      <c r="AH227">
        <f t="shared" si="126"/>
        <v>1.5745370088903761</v>
      </c>
      <c r="AI227">
        <f t="shared" si="127"/>
        <v>26.878868516118366</v>
      </c>
      <c r="AJ227">
        <v>1723.89032869026</v>
      </c>
      <c r="AK227">
        <v>1677.7482424242401</v>
      </c>
      <c r="AL227">
        <v>3.43998639127157</v>
      </c>
      <c r="AM227">
        <v>64.966146581853195</v>
      </c>
      <c r="AN227">
        <f t="shared" si="128"/>
        <v>1.5923816779282607</v>
      </c>
      <c r="AO227">
        <v>23.951268616314199</v>
      </c>
      <c r="AP227">
        <v>25.8054575757576</v>
      </c>
      <c r="AQ227">
        <v>1.6560278909992E-3</v>
      </c>
      <c r="AR227">
        <v>77.491526414042994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38682.690876191133</v>
      </c>
      <c r="AX227">
        <f t="shared" si="132"/>
        <v>1999.9960000000001</v>
      </c>
      <c r="AY227">
        <f t="shared" si="133"/>
        <v>1681.1968499999998</v>
      </c>
      <c r="AZ227">
        <f t="shared" si="134"/>
        <v>0.8406001062002123</v>
      </c>
      <c r="BA227">
        <f t="shared" si="135"/>
        <v>0.16075820496640991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1657481625.8</v>
      </c>
      <c r="BH227">
        <v>1626.7570000000001</v>
      </c>
      <c r="BI227">
        <v>1681.979</v>
      </c>
      <c r="BJ227">
        <v>25.797190000000001</v>
      </c>
      <c r="BK227">
        <v>23.956330000000001</v>
      </c>
      <c r="BL227">
        <v>1611.723</v>
      </c>
      <c r="BM227">
        <v>25.384</v>
      </c>
      <c r="BN227">
        <v>499.95710000000003</v>
      </c>
      <c r="BO227">
        <v>73.320210000000003</v>
      </c>
      <c r="BP227">
        <v>4.9412730000000002E-2</v>
      </c>
      <c r="BQ227">
        <v>27.93394</v>
      </c>
      <c r="BR227">
        <v>28.229520000000001</v>
      </c>
      <c r="BS227">
        <v>999.9</v>
      </c>
      <c r="BT227">
        <v>0</v>
      </c>
      <c r="BU227">
        <v>0</v>
      </c>
      <c r="BV227">
        <v>10009</v>
      </c>
      <c r="BW227">
        <v>0</v>
      </c>
      <c r="BX227">
        <v>2449.8910000000001</v>
      </c>
      <c r="BY227">
        <v>-55.221049999999998</v>
      </c>
      <c r="BZ227">
        <v>1669.835</v>
      </c>
      <c r="CA227">
        <v>1723.261</v>
      </c>
      <c r="CB227">
        <v>1.840862</v>
      </c>
      <c r="CC227">
        <v>1681.979</v>
      </c>
      <c r="CD227">
        <v>23.956330000000001</v>
      </c>
      <c r="CE227">
        <v>1.8914550000000001</v>
      </c>
      <c r="CF227">
        <v>1.756483</v>
      </c>
      <c r="CG227">
        <v>16.56382</v>
      </c>
      <c r="CH227">
        <v>15.404809999999999</v>
      </c>
      <c r="CI227">
        <v>1999.9960000000001</v>
      </c>
      <c r="CJ227">
        <v>0.97999449999999999</v>
      </c>
      <c r="CK227">
        <v>2.0005620000000002E-2</v>
      </c>
      <c r="CL227">
        <v>0</v>
      </c>
      <c r="CM227">
        <v>2.3318599999999998</v>
      </c>
      <c r="CN227">
        <v>0</v>
      </c>
      <c r="CO227">
        <v>18251.099999999999</v>
      </c>
      <c r="CP227">
        <v>17300.099999999999</v>
      </c>
      <c r="CQ227">
        <v>46.324599999999997</v>
      </c>
      <c r="CR227">
        <v>48.237400000000001</v>
      </c>
      <c r="CS227">
        <v>46.375</v>
      </c>
      <c r="CT227">
        <v>46.125</v>
      </c>
      <c r="CU227">
        <v>45.311999999999998</v>
      </c>
      <c r="CV227">
        <v>1959.989</v>
      </c>
      <c r="CW227">
        <v>40.006999999999998</v>
      </c>
      <c r="CX227">
        <v>0</v>
      </c>
      <c r="CY227">
        <v>1657481602.9000001</v>
      </c>
      <c r="CZ227">
        <v>0</v>
      </c>
      <c r="DA227">
        <v>0</v>
      </c>
      <c r="DB227" t="s">
        <v>356</v>
      </c>
      <c r="DC227">
        <v>1657313570</v>
      </c>
      <c r="DD227">
        <v>1657313571.5</v>
      </c>
      <c r="DE227">
        <v>0</v>
      </c>
      <c r="DF227">
        <v>-0.183</v>
      </c>
      <c r="DG227">
        <v>-4.0000000000000001E-3</v>
      </c>
      <c r="DH227">
        <v>8.7509999999999994</v>
      </c>
      <c r="DI227">
        <v>0.37</v>
      </c>
      <c r="DJ227">
        <v>417</v>
      </c>
      <c r="DK227">
        <v>25</v>
      </c>
      <c r="DL227">
        <v>0.7</v>
      </c>
      <c r="DM227">
        <v>0.09</v>
      </c>
      <c r="DN227">
        <v>-54.8508</v>
      </c>
      <c r="DO227">
        <v>-1.87372232645388</v>
      </c>
      <c r="DP227">
        <v>0.433117876564799</v>
      </c>
      <c r="DQ227">
        <v>0</v>
      </c>
      <c r="DR227">
        <v>1.8396397499999999</v>
      </c>
      <c r="DS227">
        <v>1.10569981238286E-2</v>
      </c>
      <c r="DT227">
        <v>3.7600375579906098E-3</v>
      </c>
      <c r="DU227">
        <v>1</v>
      </c>
      <c r="DV227">
        <v>1</v>
      </c>
      <c r="DW227">
        <v>2</v>
      </c>
      <c r="DX227" t="s">
        <v>357</v>
      </c>
      <c r="DY227">
        <v>2.9652099999999999</v>
      </c>
      <c r="DZ227">
        <v>2.7029399999999999</v>
      </c>
      <c r="EA227">
        <v>0.18256600000000001</v>
      </c>
      <c r="EB227">
        <v>0.18701799999999999</v>
      </c>
      <c r="EC227">
        <v>8.7517800000000007E-2</v>
      </c>
      <c r="ED227">
        <v>8.3756999999999998E-2</v>
      </c>
      <c r="EE227">
        <v>31398</v>
      </c>
      <c r="EF227">
        <v>34018.400000000001</v>
      </c>
      <c r="EG227">
        <v>34856.9</v>
      </c>
      <c r="EH227">
        <v>38003.699999999997</v>
      </c>
      <c r="EI227">
        <v>45213.2</v>
      </c>
      <c r="EJ227">
        <v>50334.8</v>
      </c>
      <c r="EK227">
        <v>54606.8</v>
      </c>
      <c r="EL227">
        <v>61009.3</v>
      </c>
      <c r="EM227">
        <v>1.8834</v>
      </c>
      <c r="EN227">
        <v>2.0188000000000001</v>
      </c>
      <c r="EO227">
        <v>4.8130800000000001E-2</v>
      </c>
      <c r="EP227">
        <v>0</v>
      </c>
      <c r="EQ227">
        <v>27.441800000000001</v>
      </c>
      <c r="ER227">
        <v>999.9</v>
      </c>
      <c r="ES227">
        <v>38.579000000000001</v>
      </c>
      <c r="ET227">
        <v>39.962000000000003</v>
      </c>
      <c r="EU227">
        <v>38.929099999999998</v>
      </c>
      <c r="EV227">
        <v>53.559600000000003</v>
      </c>
      <c r="EW227">
        <v>37.151400000000002</v>
      </c>
      <c r="EX227">
        <v>2</v>
      </c>
      <c r="EY227">
        <v>0.64197199999999999</v>
      </c>
      <c r="EZ227">
        <v>9.2810500000000005</v>
      </c>
      <c r="FA227">
        <v>19.912299999999998</v>
      </c>
      <c r="FB227">
        <v>5.1993200000000002</v>
      </c>
      <c r="FC227">
        <v>12.0099</v>
      </c>
      <c r="FD227">
        <v>4.9756</v>
      </c>
      <c r="FE227">
        <v>3.294</v>
      </c>
      <c r="FF227">
        <v>9999</v>
      </c>
      <c r="FG227">
        <v>9999</v>
      </c>
      <c r="FH227">
        <v>9999</v>
      </c>
      <c r="FI227">
        <v>583.5</v>
      </c>
      <c r="FJ227">
        <v>1.8631</v>
      </c>
      <c r="FK227">
        <v>1.8678300000000001</v>
      </c>
      <c r="FL227">
        <v>1.8675200000000001</v>
      </c>
      <c r="FM227">
        <v>1.8687400000000001</v>
      </c>
      <c r="FN227">
        <v>1.86951</v>
      </c>
      <c r="FO227">
        <v>1.86554</v>
      </c>
      <c r="FP227">
        <v>1.8666100000000001</v>
      </c>
      <c r="FQ227">
        <v>1.86798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15.09</v>
      </c>
      <c r="GF227">
        <v>0.41349999999999998</v>
      </c>
      <c r="GG227">
        <v>4.1364293666523597</v>
      </c>
      <c r="GH227">
        <v>8.4522687725487305E-3</v>
      </c>
      <c r="GI227">
        <v>-1.6959636708711599E-6</v>
      </c>
      <c r="GJ227">
        <v>4.0157175029199598E-10</v>
      </c>
      <c r="GK227">
        <v>-9.3331712570041497E-2</v>
      </c>
      <c r="GL227">
        <v>-1.2380171323446701E-2</v>
      </c>
      <c r="GM227">
        <v>1.4613783029802699E-3</v>
      </c>
      <c r="GN227">
        <v>-7.38890925161513E-6</v>
      </c>
      <c r="GO227">
        <v>15</v>
      </c>
      <c r="GP227">
        <v>2141</v>
      </c>
      <c r="GQ227">
        <v>1</v>
      </c>
      <c r="GR227">
        <v>40</v>
      </c>
      <c r="GS227">
        <v>2801</v>
      </c>
      <c r="GT227">
        <v>2801</v>
      </c>
      <c r="GU227">
        <v>3.9648400000000001</v>
      </c>
      <c r="GV227">
        <v>2.66479</v>
      </c>
      <c r="GW227">
        <v>2.2485400000000002</v>
      </c>
      <c r="GX227">
        <v>2.7404799999999998</v>
      </c>
      <c r="GY227">
        <v>1.9958499999999999</v>
      </c>
      <c r="GZ227">
        <v>2.4145500000000002</v>
      </c>
      <c r="HA227">
        <v>43.453600000000002</v>
      </c>
      <c r="HB227">
        <v>13.055099999999999</v>
      </c>
      <c r="HC227">
        <v>18</v>
      </c>
      <c r="HD227">
        <v>497.64400000000001</v>
      </c>
      <c r="HE227">
        <v>590.654</v>
      </c>
      <c r="HF227">
        <v>17.379799999999999</v>
      </c>
      <c r="HG227">
        <v>34.6845</v>
      </c>
      <c r="HH227">
        <v>30.0015</v>
      </c>
      <c r="HI227">
        <v>34.402700000000003</v>
      </c>
      <c r="HJ227">
        <v>34.302</v>
      </c>
      <c r="HK227">
        <v>79.319299999999998</v>
      </c>
      <c r="HL227">
        <v>36.107500000000002</v>
      </c>
      <c r="HM227">
        <v>0</v>
      </c>
      <c r="HN227">
        <v>17.069299999999998</v>
      </c>
      <c r="HO227">
        <v>1705.58</v>
      </c>
      <c r="HP227">
        <v>23.9009</v>
      </c>
      <c r="HQ227">
        <v>101.211</v>
      </c>
      <c r="HR227">
        <v>101.517</v>
      </c>
    </row>
    <row r="228" spans="1:226" x14ac:dyDescent="0.2">
      <c r="A228">
        <v>212</v>
      </c>
      <c r="B228">
        <v>1657481633.5999999</v>
      </c>
      <c r="C228">
        <v>2380.5999999046298</v>
      </c>
      <c r="D228" t="s">
        <v>784</v>
      </c>
      <c r="E228" t="s">
        <v>785</v>
      </c>
      <c r="F228">
        <v>5</v>
      </c>
      <c r="G228" t="s">
        <v>584</v>
      </c>
      <c r="H228" t="s">
        <v>354</v>
      </c>
      <c r="I228">
        <v>1657481631.0999999</v>
      </c>
      <c r="J228">
        <f t="shared" si="102"/>
        <v>1.5888986598722248E-3</v>
      </c>
      <c r="K228">
        <f t="shared" si="103"/>
        <v>1.5888986598722248</v>
      </c>
      <c r="L228">
        <f t="shared" si="104"/>
        <v>27.333870451985572</v>
      </c>
      <c r="M228">
        <f t="shared" si="105"/>
        <v>1644.43888888889</v>
      </c>
      <c r="N228">
        <f t="shared" si="106"/>
        <v>686.79193565994763</v>
      </c>
      <c r="O228">
        <f t="shared" si="107"/>
        <v>50.389787273855077</v>
      </c>
      <c r="P228">
        <f t="shared" si="108"/>
        <v>120.6521531391333</v>
      </c>
      <c r="Q228">
        <f t="shared" si="109"/>
        <v>4.9234051784568265E-2</v>
      </c>
      <c r="R228">
        <f t="shared" si="110"/>
        <v>2.4211154338434269</v>
      </c>
      <c r="S228">
        <f t="shared" si="111"/>
        <v>4.8684536912708729E-2</v>
      </c>
      <c r="T228">
        <f t="shared" si="112"/>
        <v>3.0476696156205914E-2</v>
      </c>
      <c r="U228">
        <f t="shared" si="113"/>
        <v>321.51480566666686</v>
      </c>
      <c r="V228">
        <f t="shared" si="114"/>
        <v>29.706598637112354</v>
      </c>
      <c r="W228">
        <f t="shared" si="115"/>
        <v>29.706598637112354</v>
      </c>
      <c r="X228">
        <f t="shared" si="116"/>
        <v>4.1891746501424807</v>
      </c>
      <c r="Y228">
        <f t="shared" si="117"/>
        <v>50.084308652832611</v>
      </c>
      <c r="Z228">
        <f t="shared" si="118"/>
        <v>1.8938979200392716</v>
      </c>
      <c r="AA228">
        <f t="shared" si="119"/>
        <v>3.781419712044201</v>
      </c>
      <c r="AB228">
        <f t="shared" si="120"/>
        <v>2.2952767301032093</v>
      </c>
      <c r="AC228">
        <f t="shared" si="121"/>
        <v>-70.07043090036511</v>
      </c>
      <c r="AD228">
        <f t="shared" si="122"/>
        <v>-230.68775046942008</v>
      </c>
      <c r="AE228">
        <f t="shared" si="123"/>
        <v>-20.940190306203917</v>
      </c>
      <c r="AF228">
        <f t="shared" si="124"/>
        <v>-0.18356600932227707</v>
      </c>
      <c r="AG228">
        <f t="shared" si="125"/>
        <v>43.479733618905094</v>
      </c>
      <c r="AH228">
        <f t="shared" si="126"/>
        <v>1.5760454901604666</v>
      </c>
      <c r="AI228">
        <f t="shared" si="127"/>
        <v>27.333870451985572</v>
      </c>
      <c r="AJ228">
        <v>1741.4334637250499</v>
      </c>
      <c r="AK228">
        <v>1694.84375757576</v>
      </c>
      <c r="AL228">
        <v>3.4113825468358598</v>
      </c>
      <c r="AM228">
        <v>64.966146581853195</v>
      </c>
      <c r="AN228">
        <f t="shared" si="128"/>
        <v>1.5888986598722248</v>
      </c>
      <c r="AO228">
        <v>23.967767367060102</v>
      </c>
      <c r="AP228">
        <v>25.817543030303</v>
      </c>
      <c r="AQ228">
        <v>1.6980551211523199E-3</v>
      </c>
      <c r="AR228">
        <v>77.491526414042994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38700.085134762019</v>
      </c>
      <c r="AX228">
        <f t="shared" si="132"/>
        <v>1999.98888888889</v>
      </c>
      <c r="AY228">
        <f t="shared" si="133"/>
        <v>1681.1909666666677</v>
      </c>
      <c r="AZ228">
        <f t="shared" si="134"/>
        <v>0.84060015333418525</v>
      </c>
      <c r="BA228">
        <f t="shared" si="135"/>
        <v>0.16075829593497742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1657481631.0999999</v>
      </c>
      <c r="BH228">
        <v>1644.43888888889</v>
      </c>
      <c r="BI228">
        <v>1699.72555555556</v>
      </c>
      <c r="BJ228">
        <v>25.813044444444401</v>
      </c>
      <c r="BK228">
        <v>23.970577777777802</v>
      </c>
      <c r="BL228">
        <v>1629.2988888888899</v>
      </c>
      <c r="BM228">
        <v>25.3991333333333</v>
      </c>
      <c r="BN228">
        <v>499.99155555555598</v>
      </c>
      <c r="BO228">
        <v>73.320133333333303</v>
      </c>
      <c r="BP228">
        <v>4.96671222222222E-2</v>
      </c>
      <c r="BQ228">
        <v>27.939244444444402</v>
      </c>
      <c r="BR228">
        <v>28.2196</v>
      </c>
      <c r="BS228">
        <v>999.9</v>
      </c>
      <c r="BT228">
        <v>0</v>
      </c>
      <c r="BU228">
        <v>0</v>
      </c>
      <c r="BV228">
        <v>10013.8888888889</v>
      </c>
      <c r="BW228">
        <v>0</v>
      </c>
      <c r="BX228">
        <v>2452.0988888888901</v>
      </c>
      <c r="BY228">
        <v>-55.2854555555556</v>
      </c>
      <c r="BZ228">
        <v>1688.0133333333299</v>
      </c>
      <c r="CA228">
        <v>1741.47</v>
      </c>
      <c r="CB228">
        <v>1.8424788888888901</v>
      </c>
      <c r="CC228">
        <v>1699.72555555556</v>
      </c>
      <c r="CD228">
        <v>23.970577777777802</v>
      </c>
      <c r="CE228">
        <v>1.8926155555555599</v>
      </c>
      <c r="CF228">
        <v>1.75752444444444</v>
      </c>
      <c r="CG228">
        <v>16.5734666666667</v>
      </c>
      <c r="CH228">
        <v>15.4140777777778</v>
      </c>
      <c r="CI228">
        <v>1999.98888888889</v>
      </c>
      <c r="CJ228">
        <v>0.979993</v>
      </c>
      <c r="CK228">
        <v>2.00071E-2</v>
      </c>
      <c r="CL228">
        <v>0</v>
      </c>
      <c r="CM228">
        <v>2.4918888888888899</v>
      </c>
      <c r="CN228">
        <v>0</v>
      </c>
      <c r="CO228">
        <v>18256.0111111111</v>
      </c>
      <c r="CP228">
        <v>17300.0333333333</v>
      </c>
      <c r="CQ228">
        <v>46.368000000000002</v>
      </c>
      <c r="CR228">
        <v>48.25</v>
      </c>
      <c r="CS228">
        <v>46.375</v>
      </c>
      <c r="CT228">
        <v>46.138777777777797</v>
      </c>
      <c r="CU228">
        <v>45.353999999999999</v>
      </c>
      <c r="CV228">
        <v>1959.97888888889</v>
      </c>
      <c r="CW228">
        <v>40.01</v>
      </c>
      <c r="CX228">
        <v>0</v>
      </c>
      <c r="CY228">
        <v>1657481608.3</v>
      </c>
      <c r="CZ228">
        <v>0</v>
      </c>
      <c r="DA228">
        <v>0</v>
      </c>
      <c r="DB228" t="s">
        <v>356</v>
      </c>
      <c r="DC228">
        <v>1657313570</v>
      </c>
      <c r="DD228">
        <v>1657313571.5</v>
      </c>
      <c r="DE228">
        <v>0</v>
      </c>
      <c r="DF228">
        <v>-0.183</v>
      </c>
      <c r="DG228">
        <v>-4.0000000000000001E-3</v>
      </c>
      <c r="DH228">
        <v>8.7509999999999994</v>
      </c>
      <c r="DI228">
        <v>0.37</v>
      </c>
      <c r="DJ228">
        <v>417</v>
      </c>
      <c r="DK228">
        <v>25</v>
      </c>
      <c r="DL228">
        <v>0.7</v>
      </c>
      <c r="DM228">
        <v>0.09</v>
      </c>
      <c r="DN228">
        <v>-55.044915000000003</v>
      </c>
      <c r="DO228">
        <v>-2.0440953095683798</v>
      </c>
      <c r="DP228">
        <v>0.42033921512868599</v>
      </c>
      <c r="DQ228">
        <v>0</v>
      </c>
      <c r="DR228">
        <v>1.8402222500000001</v>
      </c>
      <c r="DS228">
        <v>1.6101726078795699E-2</v>
      </c>
      <c r="DT228">
        <v>4.2257286280001499E-3</v>
      </c>
      <c r="DU228">
        <v>1</v>
      </c>
      <c r="DV228">
        <v>1</v>
      </c>
      <c r="DW228">
        <v>2</v>
      </c>
      <c r="DX228" t="s">
        <v>357</v>
      </c>
      <c r="DY228">
        <v>2.96618</v>
      </c>
      <c r="DZ228">
        <v>2.7035900000000002</v>
      </c>
      <c r="EA228">
        <v>0.18368000000000001</v>
      </c>
      <c r="EB228">
        <v>0.18812400000000001</v>
      </c>
      <c r="EC228">
        <v>8.7544499999999997E-2</v>
      </c>
      <c r="ED228">
        <v>8.3787700000000007E-2</v>
      </c>
      <c r="EE228">
        <v>31353.8</v>
      </c>
      <c r="EF228">
        <v>33970.800000000003</v>
      </c>
      <c r="EG228">
        <v>34855.5</v>
      </c>
      <c r="EH228">
        <v>38002.5</v>
      </c>
      <c r="EI228">
        <v>45210.400000000001</v>
      </c>
      <c r="EJ228">
        <v>50332</v>
      </c>
      <c r="EK228">
        <v>54604.800000000003</v>
      </c>
      <c r="EL228">
        <v>61008</v>
      </c>
      <c r="EM228">
        <v>1.8835999999999999</v>
      </c>
      <c r="EN228">
        <v>2.0179999999999998</v>
      </c>
      <c r="EO228">
        <v>4.7385700000000003E-2</v>
      </c>
      <c r="EP228">
        <v>0</v>
      </c>
      <c r="EQ228">
        <v>27.445599999999999</v>
      </c>
      <c r="ER228">
        <v>999.9</v>
      </c>
      <c r="ES228">
        <v>38.555</v>
      </c>
      <c r="ET228">
        <v>39.981999999999999</v>
      </c>
      <c r="EU228">
        <v>38.948599999999999</v>
      </c>
      <c r="EV228">
        <v>53.329599999999999</v>
      </c>
      <c r="EW228">
        <v>37.1755</v>
      </c>
      <c r="EX228">
        <v>2</v>
      </c>
      <c r="EY228">
        <v>0.64349599999999996</v>
      </c>
      <c r="EZ228">
        <v>9.2810500000000005</v>
      </c>
      <c r="FA228">
        <v>19.911999999999999</v>
      </c>
      <c r="FB228">
        <v>5.1993200000000002</v>
      </c>
      <c r="FC228">
        <v>12.013500000000001</v>
      </c>
      <c r="FD228">
        <v>4.9756</v>
      </c>
      <c r="FE228">
        <v>3.294</v>
      </c>
      <c r="FF228">
        <v>9999</v>
      </c>
      <c r="FG228">
        <v>9999</v>
      </c>
      <c r="FH228">
        <v>9999</v>
      </c>
      <c r="FI228">
        <v>583.5</v>
      </c>
      <c r="FJ228">
        <v>1.8631</v>
      </c>
      <c r="FK228">
        <v>1.8678300000000001</v>
      </c>
      <c r="FL228">
        <v>1.8675200000000001</v>
      </c>
      <c r="FM228">
        <v>1.8687400000000001</v>
      </c>
      <c r="FN228">
        <v>1.86951</v>
      </c>
      <c r="FO228">
        <v>1.86554</v>
      </c>
      <c r="FP228">
        <v>1.8666100000000001</v>
      </c>
      <c r="FQ228">
        <v>1.86798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15.19</v>
      </c>
      <c r="GF228">
        <v>0.41420000000000001</v>
      </c>
      <c r="GG228">
        <v>4.1364293666523597</v>
      </c>
      <c r="GH228">
        <v>8.4522687725487305E-3</v>
      </c>
      <c r="GI228">
        <v>-1.6959636708711599E-6</v>
      </c>
      <c r="GJ228">
        <v>4.0157175029199598E-10</v>
      </c>
      <c r="GK228">
        <v>-9.3331712570041497E-2</v>
      </c>
      <c r="GL228">
        <v>-1.2380171323446701E-2</v>
      </c>
      <c r="GM228">
        <v>1.4613783029802699E-3</v>
      </c>
      <c r="GN228">
        <v>-7.38890925161513E-6</v>
      </c>
      <c r="GO228">
        <v>15</v>
      </c>
      <c r="GP228">
        <v>2141</v>
      </c>
      <c r="GQ228">
        <v>1</v>
      </c>
      <c r="GR228">
        <v>40</v>
      </c>
      <c r="GS228">
        <v>2801.1</v>
      </c>
      <c r="GT228">
        <v>2801</v>
      </c>
      <c r="GU228">
        <v>3.9916999999999998</v>
      </c>
      <c r="GV228">
        <v>2.63428</v>
      </c>
      <c r="GW228">
        <v>2.2485400000000002</v>
      </c>
      <c r="GX228">
        <v>2.7392599999999998</v>
      </c>
      <c r="GY228">
        <v>1.9958499999999999</v>
      </c>
      <c r="GZ228">
        <v>2.4060100000000002</v>
      </c>
      <c r="HA228">
        <v>43.453600000000002</v>
      </c>
      <c r="HB228">
        <v>13.055099999999999</v>
      </c>
      <c r="HC228">
        <v>18</v>
      </c>
      <c r="HD228">
        <v>497.89299999999997</v>
      </c>
      <c r="HE228">
        <v>590.14200000000005</v>
      </c>
      <c r="HF228">
        <v>17.378599999999999</v>
      </c>
      <c r="HG228">
        <v>34.702199999999998</v>
      </c>
      <c r="HH228">
        <v>30.0016</v>
      </c>
      <c r="HI228">
        <v>34.417000000000002</v>
      </c>
      <c r="HJ228">
        <v>34.313099999999999</v>
      </c>
      <c r="HK228">
        <v>79.861099999999993</v>
      </c>
      <c r="HL228">
        <v>36.107500000000002</v>
      </c>
      <c r="HM228">
        <v>0</v>
      </c>
      <c r="HN228">
        <v>17.0747</v>
      </c>
      <c r="HO228">
        <v>1725.71</v>
      </c>
      <c r="HP228">
        <v>23.9009</v>
      </c>
      <c r="HQ228">
        <v>101.20699999999999</v>
      </c>
      <c r="HR228">
        <v>101.515</v>
      </c>
    </row>
    <row r="229" spans="1:226" x14ac:dyDescent="0.2">
      <c r="A229">
        <v>213</v>
      </c>
      <c r="B229">
        <v>1657481638.5999999</v>
      </c>
      <c r="C229">
        <v>2385.5999999046298</v>
      </c>
      <c r="D229" t="s">
        <v>786</v>
      </c>
      <c r="E229" t="s">
        <v>787</v>
      </c>
      <c r="F229">
        <v>5</v>
      </c>
      <c r="G229" t="s">
        <v>584</v>
      </c>
      <c r="H229" t="s">
        <v>354</v>
      </c>
      <c r="I229">
        <v>1657481635.8</v>
      </c>
      <c r="J229">
        <f t="shared" si="102"/>
        <v>1.5875869425320164E-3</v>
      </c>
      <c r="K229">
        <f t="shared" si="103"/>
        <v>1.5875869425320164</v>
      </c>
      <c r="L229">
        <f t="shared" si="104"/>
        <v>26.50359981739884</v>
      </c>
      <c r="M229">
        <f t="shared" si="105"/>
        <v>1660.2750000000001</v>
      </c>
      <c r="N229">
        <f t="shared" si="106"/>
        <v>727.48666122386089</v>
      </c>
      <c r="O229">
        <f t="shared" si="107"/>
        <v>53.374923604937983</v>
      </c>
      <c r="P229">
        <f t="shared" si="108"/>
        <v>121.81261322249775</v>
      </c>
      <c r="Q229">
        <f t="shared" si="109"/>
        <v>4.9183594485518976E-2</v>
      </c>
      <c r="R229">
        <f t="shared" si="110"/>
        <v>2.4170085168875555</v>
      </c>
      <c r="S229">
        <f t="shared" si="111"/>
        <v>4.8634278012233911E-2</v>
      </c>
      <c r="T229">
        <f t="shared" si="112"/>
        <v>3.044526636372662E-2</v>
      </c>
      <c r="U229">
        <f t="shared" si="113"/>
        <v>321.51019500000001</v>
      </c>
      <c r="V229">
        <f t="shared" si="114"/>
        <v>29.712329915187112</v>
      </c>
      <c r="W229">
        <f t="shared" si="115"/>
        <v>29.712329915187112</v>
      </c>
      <c r="X229">
        <f t="shared" si="116"/>
        <v>4.1905569161507916</v>
      </c>
      <c r="Y229">
        <f t="shared" si="117"/>
        <v>50.102445485302468</v>
      </c>
      <c r="Z229">
        <f t="shared" si="118"/>
        <v>1.8948716766225018</v>
      </c>
      <c r="AA229">
        <f t="shared" si="119"/>
        <v>3.7819943882347253</v>
      </c>
      <c r="AB229">
        <f t="shared" si="120"/>
        <v>2.2956852395282898</v>
      </c>
      <c r="AC229">
        <f t="shared" si="121"/>
        <v>-70.01258416566192</v>
      </c>
      <c r="AD229">
        <f t="shared" si="122"/>
        <v>-230.70373651223221</v>
      </c>
      <c r="AE229">
        <f t="shared" si="123"/>
        <v>-20.978094669146337</v>
      </c>
      <c r="AF229">
        <f t="shared" si="124"/>
        <v>-0.18422034704045132</v>
      </c>
      <c r="AG229">
        <f t="shared" si="125"/>
        <v>43.571930318447869</v>
      </c>
      <c r="AH229">
        <f t="shared" si="126"/>
        <v>1.5725034362089958</v>
      </c>
      <c r="AI229">
        <f t="shared" si="127"/>
        <v>26.50359981739884</v>
      </c>
      <c r="AJ229">
        <v>1758.4459746402099</v>
      </c>
      <c r="AK229">
        <v>1712.4093939393899</v>
      </c>
      <c r="AL229">
        <v>3.5338002258925099</v>
      </c>
      <c r="AM229">
        <v>64.966146581853195</v>
      </c>
      <c r="AN229">
        <f t="shared" si="128"/>
        <v>1.5875869425320164</v>
      </c>
      <c r="AO229">
        <v>23.983414382881101</v>
      </c>
      <c r="AP229">
        <v>25.8381787878788</v>
      </c>
      <c r="AQ229">
        <v>2.6592526710978598E-4</v>
      </c>
      <c r="AR229">
        <v>77.491526414042994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38599.56554784155</v>
      </c>
      <c r="AX229">
        <f t="shared" si="132"/>
        <v>1999.96</v>
      </c>
      <c r="AY229">
        <f t="shared" si="133"/>
        <v>1681.1667</v>
      </c>
      <c r="AZ229">
        <f t="shared" si="134"/>
        <v>0.84060016200324006</v>
      </c>
      <c r="BA229">
        <f t="shared" si="135"/>
        <v>0.16075831266625332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1657481635.8</v>
      </c>
      <c r="BH229">
        <v>1660.2750000000001</v>
      </c>
      <c r="BI229">
        <v>1715.6969999999999</v>
      </c>
      <c r="BJ229">
        <v>25.826619999999998</v>
      </c>
      <c r="BK229">
        <v>23.98826</v>
      </c>
      <c r="BL229">
        <v>1645.037</v>
      </c>
      <c r="BM229">
        <v>25.412089999999999</v>
      </c>
      <c r="BN229">
        <v>499.9753</v>
      </c>
      <c r="BO229">
        <v>73.319159999999997</v>
      </c>
      <c r="BP229">
        <v>4.9777809999999999E-2</v>
      </c>
      <c r="BQ229">
        <v>27.941849999999999</v>
      </c>
      <c r="BR229">
        <v>28.21884</v>
      </c>
      <c r="BS229">
        <v>999.9</v>
      </c>
      <c r="BT229">
        <v>0</v>
      </c>
      <c r="BU229">
        <v>0</v>
      </c>
      <c r="BV229">
        <v>9987</v>
      </c>
      <c r="BW229">
        <v>0</v>
      </c>
      <c r="BX229">
        <v>2453.4690000000001</v>
      </c>
      <c r="BY229">
        <v>-55.42098</v>
      </c>
      <c r="BZ229">
        <v>1704.2929999999999</v>
      </c>
      <c r="CA229">
        <v>1757.865</v>
      </c>
      <c r="CB229">
        <v>1.83836</v>
      </c>
      <c r="CC229">
        <v>1715.6969999999999</v>
      </c>
      <c r="CD229">
        <v>23.98826</v>
      </c>
      <c r="CE229">
        <v>1.893586</v>
      </c>
      <c r="CF229">
        <v>1.7587980000000001</v>
      </c>
      <c r="CG229">
        <v>16.581510000000002</v>
      </c>
      <c r="CH229">
        <v>15.42534</v>
      </c>
      <c r="CI229">
        <v>1999.96</v>
      </c>
      <c r="CJ229">
        <v>0.979993</v>
      </c>
      <c r="CK229">
        <v>2.00071E-2</v>
      </c>
      <c r="CL229">
        <v>0</v>
      </c>
      <c r="CM229">
        <v>2.3795999999999999</v>
      </c>
      <c r="CN229">
        <v>0</v>
      </c>
      <c r="CO229">
        <v>18252.48</v>
      </c>
      <c r="CP229">
        <v>17299.78</v>
      </c>
      <c r="CQ229">
        <v>46.375</v>
      </c>
      <c r="CR229">
        <v>48.25</v>
      </c>
      <c r="CS229">
        <v>46.418399999999998</v>
      </c>
      <c r="CT229">
        <v>46.180799999999998</v>
      </c>
      <c r="CU229">
        <v>45.368699999999997</v>
      </c>
      <c r="CV229">
        <v>1959.95</v>
      </c>
      <c r="CW229">
        <v>40.01</v>
      </c>
      <c r="CX229">
        <v>0</v>
      </c>
      <c r="CY229">
        <v>1657481613.0999999</v>
      </c>
      <c r="CZ229">
        <v>0</v>
      </c>
      <c r="DA229">
        <v>0</v>
      </c>
      <c r="DB229" t="s">
        <v>356</v>
      </c>
      <c r="DC229">
        <v>1657313570</v>
      </c>
      <c r="DD229">
        <v>1657313571.5</v>
      </c>
      <c r="DE229">
        <v>0</v>
      </c>
      <c r="DF229">
        <v>-0.183</v>
      </c>
      <c r="DG229">
        <v>-4.0000000000000001E-3</v>
      </c>
      <c r="DH229">
        <v>8.7509999999999994</v>
      </c>
      <c r="DI229">
        <v>0.37</v>
      </c>
      <c r="DJ229">
        <v>417</v>
      </c>
      <c r="DK229">
        <v>25</v>
      </c>
      <c r="DL229">
        <v>0.7</v>
      </c>
      <c r="DM229">
        <v>0.09</v>
      </c>
      <c r="DN229">
        <v>-55.194592682926803</v>
      </c>
      <c r="DO229">
        <v>-2.1070034843206402</v>
      </c>
      <c r="DP229">
        <v>0.44326568170861902</v>
      </c>
      <c r="DQ229">
        <v>0</v>
      </c>
      <c r="DR229">
        <v>1.8404143902439001</v>
      </c>
      <c r="DS229">
        <v>-1.0795818815339899E-3</v>
      </c>
      <c r="DT229">
        <v>4.1917806035380104E-3</v>
      </c>
      <c r="DU229">
        <v>1</v>
      </c>
      <c r="DV229">
        <v>1</v>
      </c>
      <c r="DW229">
        <v>2</v>
      </c>
      <c r="DX229" t="s">
        <v>357</v>
      </c>
      <c r="DY229">
        <v>2.9652400000000001</v>
      </c>
      <c r="DZ229">
        <v>2.7030500000000002</v>
      </c>
      <c r="EA229">
        <v>0.184777</v>
      </c>
      <c r="EB229">
        <v>0.189216</v>
      </c>
      <c r="EC229">
        <v>8.7571499999999997E-2</v>
      </c>
      <c r="ED229">
        <v>8.3833900000000003E-2</v>
      </c>
      <c r="EE229">
        <v>31310</v>
      </c>
      <c r="EF229">
        <v>33923.5</v>
      </c>
      <c r="EG229">
        <v>34853.9</v>
      </c>
      <c r="EH229">
        <v>38001</v>
      </c>
      <c r="EI229">
        <v>45208</v>
      </c>
      <c r="EJ229">
        <v>50327.199999999997</v>
      </c>
      <c r="EK229">
        <v>54603.5</v>
      </c>
      <c r="EL229">
        <v>61005.2</v>
      </c>
      <c r="EM229">
        <v>1.8828</v>
      </c>
      <c r="EN229">
        <v>2.0179999999999998</v>
      </c>
      <c r="EO229">
        <v>4.6849300000000003E-2</v>
      </c>
      <c r="EP229">
        <v>0</v>
      </c>
      <c r="EQ229">
        <v>27.447900000000001</v>
      </c>
      <c r="ER229">
        <v>999.9</v>
      </c>
      <c r="ES229">
        <v>38.579000000000001</v>
      </c>
      <c r="ET229">
        <v>40.012</v>
      </c>
      <c r="EU229">
        <v>39.041899999999998</v>
      </c>
      <c r="EV229">
        <v>53.549599999999998</v>
      </c>
      <c r="EW229">
        <v>37.131399999999999</v>
      </c>
      <c r="EX229">
        <v>2</v>
      </c>
      <c r="EY229">
        <v>0.64465399999999995</v>
      </c>
      <c r="EZ229">
        <v>9.2810500000000005</v>
      </c>
      <c r="FA229">
        <v>19.9117</v>
      </c>
      <c r="FB229">
        <v>5.1909299999999998</v>
      </c>
      <c r="FC229">
        <v>12.013500000000001</v>
      </c>
      <c r="FD229">
        <v>4.9715999999999996</v>
      </c>
      <c r="FE229">
        <v>3.2924000000000002</v>
      </c>
      <c r="FF229">
        <v>9999</v>
      </c>
      <c r="FG229">
        <v>9999</v>
      </c>
      <c r="FH229">
        <v>9999</v>
      </c>
      <c r="FI229">
        <v>583.5</v>
      </c>
      <c r="FJ229">
        <v>1.8631</v>
      </c>
      <c r="FK229">
        <v>1.8678300000000001</v>
      </c>
      <c r="FL229">
        <v>1.8675200000000001</v>
      </c>
      <c r="FM229">
        <v>1.8687400000000001</v>
      </c>
      <c r="FN229">
        <v>1.86951</v>
      </c>
      <c r="FO229">
        <v>1.86554</v>
      </c>
      <c r="FP229">
        <v>1.8666100000000001</v>
      </c>
      <c r="FQ229">
        <v>1.86798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15.3</v>
      </c>
      <c r="GF229">
        <v>0.41489999999999999</v>
      </c>
      <c r="GG229">
        <v>4.1364293666523597</v>
      </c>
      <c r="GH229">
        <v>8.4522687725487305E-3</v>
      </c>
      <c r="GI229">
        <v>-1.6959636708711599E-6</v>
      </c>
      <c r="GJ229">
        <v>4.0157175029199598E-10</v>
      </c>
      <c r="GK229">
        <v>-9.3331712570041497E-2</v>
      </c>
      <c r="GL229">
        <v>-1.2380171323446701E-2</v>
      </c>
      <c r="GM229">
        <v>1.4613783029802699E-3</v>
      </c>
      <c r="GN229">
        <v>-7.38890925161513E-6</v>
      </c>
      <c r="GO229">
        <v>15</v>
      </c>
      <c r="GP229">
        <v>2141</v>
      </c>
      <c r="GQ229">
        <v>1</v>
      </c>
      <c r="GR229">
        <v>40</v>
      </c>
      <c r="GS229">
        <v>2801.1</v>
      </c>
      <c r="GT229">
        <v>2801.1</v>
      </c>
      <c r="GU229">
        <v>4.0136700000000003</v>
      </c>
      <c r="GV229">
        <v>2.65625</v>
      </c>
      <c r="GW229">
        <v>2.2485400000000002</v>
      </c>
      <c r="GX229">
        <v>2.7404799999999998</v>
      </c>
      <c r="GY229">
        <v>1.9958499999999999</v>
      </c>
      <c r="GZ229">
        <v>2.4121100000000002</v>
      </c>
      <c r="HA229">
        <v>43.480800000000002</v>
      </c>
      <c r="HB229">
        <v>13.063800000000001</v>
      </c>
      <c r="HC229">
        <v>18</v>
      </c>
      <c r="HD229">
        <v>497.46699999999998</v>
      </c>
      <c r="HE229">
        <v>590.28700000000003</v>
      </c>
      <c r="HF229">
        <v>17.377700000000001</v>
      </c>
      <c r="HG229">
        <v>34.721200000000003</v>
      </c>
      <c r="HH229">
        <v>30.0014</v>
      </c>
      <c r="HI229">
        <v>34.432600000000001</v>
      </c>
      <c r="HJ229">
        <v>34.328499999999998</v>
      </c>
      <c r="HK229">
        <v>80.452299999999994</v>
      </c>
      <c r="HL229">
        <v>36.107500000000002</v>
      </c>
      <c r="HM229">
        <v>0</v>
      </c>
      <c r="HN229">
        <v>17.085100000000001</v>
      </c>
      <c r="HO229">
        <v>1739.19</v>
      </c>
      <c r="HP229">
        <v>23.9009</v>
      </c>
      <c r="HQ229">
        <v>101.20399999999999</v>
      </c>
      <c r="HR229">
        <v>101.51</v>
      </c>
    </row>
    <row r="230" spans="1:226" x14ac:dyDescent="0.2">
      <c r="A230">
        <v>214</v>
      </c>
      <c r="B230">
        <v>1657481643.5999999</v>
      </c>
      <c r="C230">
        <v>2390.5999999046298</v>
      </c>
      <c r="D230" t="s">
        <v>788</v>
      </c>
      <c r="E230" t="s">
        <v>789</v>
      </c>
      <c r="F230">
        <v>5</v>
      </c>
      <c r="G230" t="s">
        <v>584</v>
      </c>
      <c r="H230" t="s">
        <v>354</v>
      </c>
      <c r="I230">
        <v>1657481641.0999999</v>
      </c>
      <c r="J230">
        <f t="shared" si="102"/>
        <v>1.5692680950284597E-3</v>
      </c>
      <c r="K230">
        <f t="shared" si="103"/>
        <v>1.5692680950284597</v>
      </c>
      <c r="L230">
        <f t="shared" si="104"/>
        <v>27.241376329730933</v>
      </c>
      <c r="M230">
        <f t="shared" si="105"/>
        <v>1677.9055555555601</v>
      </c>
      <c r="N230">
        <f t="shared" si="106"/>
        <v>710.33501993035088</v>
      </c>
      <c r="O230">
        <f t="shared" si="107"/>
        <v>52.115674976218713</v>
      </c>
      <c r="P230">
        <f t="shared" si="108"/>
        <v>123.10413835812199</v>
      </c>
      <c r="Q230">
        <f t="shared" si="109"/>
        <v>4.8605332088896801E-2</v>
      </c>
      <c r="R230">
        <f t="shared" si="110"/>
        <v>2.4204817952859266</v>
      </c>
      <c r="S230">
        <f t="shared" si="111"/>
        <v>4.8069541321519416E-2</v>
      </c>
      <c r="T230">
        <f t="shared" si="112"/>
        <v>3.0091109771236392E-2</v>
      </c>
      <c r="U230">
        <f t="shared" si="113"/>
        <v>321.52172166666634</v>
      </c>
      <c r="V230">
        <f t="shared" si="114"/>
        <v>29.716863768109214</v>
      </c>
      <c r="W230">
        <f t="shared" si="115"/>
        <v>29.716863768109214</v>
      </c>
      <c r="X230">
        <f t="shared" si="116"/>
        <v>4.1916506695410058</v>
      </c>
      <c r="Y230">
        <f t="shared" si="117"/>
        <v>50.125580131252931</v>
      </c>
      <c r="Z230">
        <f t="shared" si="118"/>
        <v>1.8958688649641504</v>
      </c>
      <c r="AA230">
        <f t="shared" si="119"/>
        <v>3.7822382504099741</v>
      </c>
      <c r="AB230">
        <f t="shared" si="120"/>
        <v>2.2957818045768557</v>
      </c>
      <c r="AC230">
        <f t="shared" si="121"/>
        <v>-69.204722990755073</v>
      </c>
      <c r="AD230">
        <f t="shared" si="122"/>
        <v>-231.4826301866085</v>
      </c>
      <c r="AE230">
        <f t="shared" si="123"/>
        <v>-21.019305722407669</v>
      </c>
      <c r="AF230">
        <f t="shared" si="124"/>
        <v>-0.18493723310493237</v>
      </c>
      <c r="AG230">
        <f t="shared" si="125"/>
        <v>43.121348599226522</v>
      </c>
      <c r="AH230">
        <f t="shared" si="126"/>
        <v>1.5790705420554954</v>
      </c>
      <c r="AI230">
        <f t="shared" si="127"/>
        <v>27.241376329730933</v>
      </c>
      <c r="AJ230">
        <v>1775.2758176370501</v>
      </c>
      <c r="AK230">
        <v>1729.0885454545501</v>
      </c>
      <c r="AL230">
        <v>3.33504240913802</v>
      </c>
      <c r="AM230">
        <v>64.966146581853195</v>
      </c>
      <c r="AN230">
        <f t="shared" si="128"/>
        <v>1.5692680950284597</v>
      </c>
      <c r="AO230">
        <v>24.009312312482301</v>
      </c>
      <c r="AP230">
        <v>25.846561818181801</v>
      </c>
      <c r="AQ230">
        <v>-5.9678678820940495E-4</v>
      </c>
      <c r="AR230">
        <v>77.491526414042994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38684.106989906213</v>
      </c>
      <c r="AX230">
        <f t="shared" si="132"/>
        <v>2000.0322222222201</v>
      </c>
      <c r="AY230">
        <f t="shared" si="133"/>
        <v>1681.2273666666649</v>
      </c>
      <c r="AZ230">
        <f t="shared" si="134"/>
        <v>0.84060014033107244</v>
      </c>
      <c r="BA230">
        <f t="shared" si="135"/>
        <v>0.16075827083896982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1657481641.0999999</v>
      </c>
      <c r="BH230">
        <v>1677.9055555555601</v>
      </c>
      <c r="BI230">
        <v>1732.8333333333301</v>
      </c>
      <c r="BJ230">
        <v>25.840633333333301</v>
      </c>
      <c r="BK230">
        <v>23.994622222222201</v>
      </c>
      <c r="BL230">
        <v>1662.55666666667</v>
      </c>
      <c r="BM230">
        <v>25.4254777777778</v>
      </c>
      <c r="BN230">
        <v>499.97522222222199</v>
      </c>
      <c r="BO230">
        <v>73.318066666666695</v>
      </c>
      <c r="BP230">
        <v>4.9673222222222202E-2</v>
      </c>
      <c r="BQ230">
        <v>27.942955555555599</v>
      </c>
      <c r="BR230">
        <v>28.221699999999998</v>
      </c>
      <c r="BS230">
        <v>999.9</v>
      </c>
      <c r="BT230">
        <v>0</v>
      </c>
      <c r="BU230">
        <v>0</v>
      </c>
      <c r="BV230">
        <v>10010</v>
      </c>
      <c r="BW230">
        <v>0</v>
      </c>
      <c r="BX230">
        <v>2448.89777777778</v>
      </c>
      <c r="BY230">
        <v>-54.9294444444444</v>
      </c>
      <c r="BZ230">
        <v>1722.41222222222</v>
      </c>
      <c r="CA230">
        <v>1775.43444444444</v>
      </c>
      <c r="CB230">
        <v>1.84602444444444</v>
      </c>
      <c r="CC230">
        <v>1732.8333333333301</v>
      </c>
      <c r="CD230">
        <v>23.994622222222201</v>
      </c>
      <c r="CE230">
        <v>1.89458555555556</v>
      </c>
      <c r="CF230">
        <v>1.7592399999999999</v>
      </c>
      <c r="CG230">
        <v>16.5898222222222</v>
      </c>
      <c r="CH230">
        <v>15.429255555555599</v>
      </c>
      <c r="CI230">
        <v>2000.0322222222201</v>
      </c>
      <c r="CJ230">
        <v>0.97999366666666698</v>
      </c>
      <c r="CK230">
        <v>2.00063888888889E-2</v>
      </c>
      <c r="CL230">
        <v>0</v>
      </c>
      <c r="CM230">
        <v>2.3736777777777802</v>
      </c>
      <c r="CN230">
        <v>0</v>
      </c>
      <c r="CO230">
        <v>18244.4666666667</v>
      </c>
      <c r="CP230">
        <v>17300.422222222202</v>
      </c>
      <c r="CQ230">
        <v>46.375</v>
      </c>
      <c r="CR230">
        <v>48.291333333333299</v>
      </c>
      <c r="CS230">
        <v>46.436999999999998</v>
      </c>
      <c r="CT230">
        <v>46.186999999999998</v>
      </c>
      <c r="CU230">
        <v>45.375</v>
      </c>
      <c r="CV230">
        <v>1960.0222222222201</v>
      </c>
      <c r="CW230">
        <v>40.01</v>
      </c>
      <c r="CX230">
        <v>0</v>
      </c>
      <c r="CY230">
        <v>1657481618.5</v>
      </c>
      <c r="CZ230">
        <v>0</v>
      </c>
      <c r="DA230">
        <v>0</v>
      </c>
      <c r="DB230" t="s">
        <v>356</v>
      </c>
      <c r="DC230">
        <v>1657313570</v>
      </c>
      <c r="DD230">
        <v>1657313571.5</v>
      </c>
      <c r="DE230">
        <v>0</v>
      </c>
      <c r="DF230">
        <v>-0.183</v>
      </c>
      <c r="DG230">
        <v>-4.0000000000000001E-3</v>
      </c>
      <c r="DH230">
        <v>8.7509999999999994</v>
      </c>
      <c r="DI230">
        <v>0.37</v>
      </c>
      <c r="DJ230">
        <v>417</v>
      </c>
      <c r="DK230">
        <v>25</v>
      </c>
      <c r="DL230">
        <v>0.7</v>
      </c>
      <c r="DM230">
        <v>0.09</v>
      </c>
      <c r="DN230">
        <v>-55.251521951219502</v>
      </c>
      <c r="DO230">
        <v>0.55100696864100096</v>
      </c>
      <c r="DP230">
        <v>0.50896944491747997</v>
      </c>
      <c r="DQ230">
        <v>0</v>
      </c>
      <c r="DR230">
        <v>1.84045512195122</v>
      </c>
      <c r="DS230">
        <v>2.6857839721230901E-3</v>
      </c>
      <c r="DT230">
        <v>8.3261612745906908E-3</v>
      </c>
      <c r="DU230">
        <v>1</v>
      </c>
      <c r="DV230">
        <v>1</v>
      </c>
      <c r="DW230">
        <v>2</v>
      </c>
      <c r="DX230" t="s">
        <v>357</v>
      </c>
      <c r="DY230">
        <v>2.9655</v>
      </c>
      <c r="DZ230">
        <v>2.7036099999999998</v>
      </c>
      <c r="EA230">
        <v>0.18587100000000001</v>
      </c>
      <c r="EB230">
        <v>0.190279</v>
      </c>
      <c r="EC230">
        <v>8.7592900000000001E-2</v>
      </c>
      <c r="ED230">
        <v>8.3763299999999999E-2</v>
      </c>
      <c r="EE230">
        <v>31267.9</v>
      </c>
      <c r="EF230">
        <v>33877.5</v>
      </c>
      <c r="EG230">
        <v>34854</v>
      </c>
      <c r="EH230">
        <v>37999.5</v>
      </c>
      <c r="EI230">
        <v>45206.5</v>
      </c>
      <c r="EJ230">
        <v>50329.5</v>
      </c>
      <c r="EK230">
        <v>54602.9</v>
      </c>
      <c r="EL230">
        <v>61003.199999999997</v>
      </c>
      <c r="EM230">
        <v>1.8826000000000001</v>
      </c>
      <c r="EN230">
        <v>2.0171999999999999</v>
      </c>
      <c r="EO230">
        <v>4.8398999999999998E-2</v>
      </c>
      <c r="EP230">
        <v>0</v>
      </c>
      <c r="EQ230">
        <v>27.452500000000001</v>
      </c>
      <c r="ER230">
        <v>999.9</v>
      </c>
      <c r="ES230">
        <v>38.579000000000001</v>
      </c>
      <c r="ET230">
        <v>39.991999999999997</v>
      </c>
      <c r="EU230">
        <v>38.990900000000003</v>
      </c>
      <c r="EV230">
        <v>53.2896</v>
      </c>
      <c r="EW230">
        <v>37.127400000000002</v>
      </c>
      <c r="EX230">
        <v>2</v>
      </c>
      <c r="EY230">
        <v>0.64646300000000001</v>
      </c>
      <c r="EZ230">
        <v>9.2810500000000005</v>
      </c>
      <c r="FA230">
        <v>19.911899999999999</v>
      </c>
      <c r="FB230">
        <v>5.1981200000000003</v>
      </c>
      <c r="FC230">
        <v>12.014699999999999</v>
      </c>
      <c r="FD230">
        <v>4.9756</v>
      </c>
      <c r="FE230">
        <v>3.294</v>
      </c>
      <c r="FF230">
        <v>9999</v>
      </c>
      <c r="FG230">
        <v>9999</v>
      </c>
      <c r="FH230">
        <v>9999</v>
      </c>
      <c r="FI230">
        <v>583.5</v>
      </c>
      <c r="FJ230">
        <v>1.8631</v>
      </c>
      <c r="FK230">
        <v>1.8678300000000001</v>
      </c>
      <c r="FL230">
        <v>1.8675200000000001</v>
      </c>
      <c r="FM230">
        <v>1.8687400000000001</v>
      </c>
      <c r="FN230">
        <v>1.86951</v>
      </c>
      <c r="FO230">
        <v>1.86554</v>
      </c>
      <c r="FP230">
        <v>1.8666100000000001</v>
      </c>
      <c r="FQ230">
        <v>1.86798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15.4</v>
      </c>
      <c r="GF230">
        <v>0.4153</v>
      </c>
      <c r="GG230">
        <v>4.1364293666523597</v>
      </c>
      <c r="GH230">
        <v>8.4522687725487305E-3</v>
      </c>
      <c r="GI230">
        <v>-1.6959636708711599E-6</v>
      </c>
      <c r="GJ230">
        <v>4.0157175029199598E-10</v>
      </c>
      <c r="GK230">
        <v>-9.3331712570041497E-2</v>
      </c>
      <c r="GL230">
        <v>-1.2380171323446701E-2</v>
      </c>
      <c r="GM230">
        <v>1.4613783029802699E-3</v>
      </c>
      <c r="GN230">
        <v>-7.38890925161513E-6</v>
      </c>
      <c r="GO230">
        <v>15</v>
      </c>
      <c r="GP230">
        <v>2141</v>
      </c>
      <c r="GQ230">
        <v>1</v>
      </c>
      <c r="GR230">
        <v>40</v>
      </c>
      <c r="GS230">
        <v>2801.2</v>
      </c>
      <c r="GT230">
        <v>2801.2</v>
      </c>
      <c r="GU230">
        <v>4.0478500000000004</v>
      </c>
      <c r="GV230">
        <v>2.65869</v>
      </c>
      <c r="GW230">
        <v>2.2485400000000002</v>
      </c>
      <c r="GX230">
        <v>2.7404799999999998</v>
      </c>
      <c r="GY230">
        <v>1.9958499999999999</v>
      </c>
      <c r="GZ230">
        <v>2.4194300000000002</v>
      </c>
      <c r="HA230">
        <v>43.480800000000002</v>
      </c>
      <c r="HB230">
        <v>13.055099999999999</v>
      </c>
      <c r="HC230">
        <v>18</v>
      </c>
      <c r="HD230">
        <v>497.452</v>
      </c>
      <c r="HE230">
        <v>589.78200000000004</v>
      </c>
      <c r="HF230">
        <v>17.378599999999999</v>
      </c>
      <c r="HG230">
        <v>34.740200000000002</v>
      </c>
      <c r="HH230">
        <v>30.0015</v>
      </c>
      <c r="HI230">
        <v>34.4482</v>
      </c>
      <c r="HJ230">
        <v>34.340899999999998</v>
      </c>
      <c r="HK230">
        <v>80.9893</v>
      </c>
      <c r="HL230">
        <v>36.391100000000002</v>
      </c>
      <c r="HM230">
        <v>0</v>
      </c>
      <c r="HN230">
        <v>17.0914</v>
      </c>
      <c r="HO230">
        <v>1759.43</v>
      </c>
      <c r="HP230">
        <v>23.9009</v>
      </c>
      <c r="HQ230">
        <v>101.203</v>
      </c>
      <c r="HR230">
        <v>101.50700000000001</v>
      </c>
    </row>
    <row r="231" spans="1:226" x14ac:dyDescent="0.2">
      <c r="A231">
        <v>215</v>
      </c>
      <c r="B231">
        <v>1657481648.5999999</v>
      </c>
      <c r="C231">
        <v>2395.5999999046298</v>
      </c>
      <c r="D231" t="s">
        <v>790</v>
      </c>
      <c r="E231" t="s">
        <v>791</v>
      </c>
      <c r="F231">
        <v>5</v>
      </c>
      <c r="G231" t="s">
        <v>584</v>
      </c>
      <c r="H231" t="s">
        <v>354</v>
      </c>
      <c r="I231">
        <v>1657481645.8</v>
      </c>
      <c r="J231">
        <f t="shared" si="102"/>
        <v>1.5973441017834466E-3</v>
      </c>
      <c r="K231">
        <f t="shared" si="103"/>
        <v>1.5973441017834467</v>
      </c>
      <c r="L231">
        <f t="shared" si="104"/>
        <v>27.288184432280456</v>
      </c>
      <c r="M231">
        <f t="shared" si="105"/>
        <v>1693.46</v>
      </c>
      <c r="N231">
        <f t="shared" si="106"/>
        <v>740.31350091455317</v>
      </c>
      <c r="O231">
        <f t="shared" si="107"/>
        <v>54.315861356551473</v>
      </c>
      <c r="P231">
        <f t="shared" si="108"/>
        <v>124.24700948886542</v>
      </c>
      <c r="Q231">
        <f t="shared" si="109"/>
        <v>4.9548400096239884E-2</v>
      </c>
      <c r="R231">
        <f t="shared" si="110"/>
        <v>2.417084759202655</v>
      </c>
      <c r="S231">
        <f t="shared" si="111"/>
        <v>4.8990971782431773E-2</v>
      </c>
      <c r="T231">
        <f t="shared" si="112"/>
        <v>3.066891745782014E-2</v>
      </c>
      <c r="U231">
        <f t="shared" si="113"/>
        <v>321.52509570000001</v>
      </c>
      <c r="V231">
        <f t="shared" si="114"/>
        <v>29.706688418912616</v>
      </c>
      <c r="W231">
        <f t="shared" si="115"/>
        <v>29.706688418912616</v>
      </c>
      <c r="X231">
        <f t="shared" si="116"/>
        <v>4.1891963005956336</v>
      </c>
      <c r="Y231">
        <f t="shared" si="117"/>
        <v>50.146058979048192</v>
      </c>
      <c r="Z231">
        <f t="shared" si="118"/>
        <v>1.8962258319010485</v>
      </c>
      <c r="AA231">
        <f t="shared" si="119"/>
        <v>3.7814054992702846</v>
      </c>
      <c r="AB231">
        <f t="shared" si="120"/>
        <v>2.2929704686945849</v>
      </c>
      <c r="AC231">
        <f t="shared" si="121"/>
        <v>-70.442874888649996</v>
      </c>
      <c r="AD231">
        <f t="shared" si="122"/>
        <v>-230.32379854608934</v>
      </c>
      <c r="AE231">
        <f t="shared" si="123"/>
        <v>-20.942020297544261</v>
      </c>
      <c r="AF231">
        <f t="shared" si="124"/>
        <v>-0.18359803228361216</v>
      </c>
      <c r="AG231">
        <f t="shared" si="125"/>
        <v>44.021902168835972</v>
      </c>
      <c r="AH231">
        <f t="shared" si="126"/>
        <v>1.5969762947834574</v>
      </c>
      <c r="AI231">
        <f t="shared" si="127"/>
        <v>27.288184432280456</v>
      </c>
      <c r="AJ231">
        <v>1792.98415198168</v>
      </c>
      <c r="AK231">
        <v>1746.31115151515</v>
      </c>
      <c r="AL231">
        <v>3.4485554531351701</v>
      </c>
      <c r="AM231">
        <v>64.966146581853195</v>
      </c>
      <c r="AN231">
        <f t="shared" si="128"/>
        <v>1.5973441017834467</v>
      </c>
      <c r="AO231">
        <v>23.975033460912702</v>
      </c>
      <c r="AP231">
        <v>25.8423181818182</v>
      </c>
      <c r="AQ231">
        <v>-1.3073507324409601E-5</v>
      </c>
      <c r="AR231">
        <v>77.491526414042994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38601.767389414701</v>
      </c>
      <c r="AX231">
        <f t="shared" si="132"/>
        <v>2000.0530000000001</v>
      </c>
      <c r="AY231">
        <f t="shared" si="133"/>
        <v>1681.24485</v>
      </c>
      <c r="AZ231">
        <f t="shared" si="134"/>
        <v>0.84060014909604897</v>
      </c>
      <c r="BA231">
        <f t="shared" si="135"/>
        <v>0.16075828775537448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1657481645.8</v>
      </c>
      <c r="BH231">
        <v>1693.46</v>
      </c>
      <c r="BI231">
        <v>1749.53</v>
      </c>
      <c r="BJ231">
        <v>25.84515</v>
      </c>
      <c r="BK231">
        <v>23.978359999999999</v>
      </c>
      <c r="BL231">
        <v>1678.018</v>
      </c>
      <c r="BM231">
        <v>25.429770000000001</v>
      </c>
      <c r="BN231">
        <v>500.01409999999998</v>
      </c>
      <c r="BO231">
        <v>73.31917</v>
      </c>
      <c r="BP231">
        <v>4.9559989999999998E-2</v>
      </c>
      <c r="BQ231">
        <v>27.93918</v>
      </c>
      <c r="BR231">
        <v>28.22701</v>
      </c>
      <c r="BS231">
        <v>999.9</v>
      </c>
      <c r="BT231">
        <v>0</v>
      </c>
      <c r="BU231">
        <v>0</v>
      </c>
      <c r="BV231">
        <v>9987.5</v>
      </c>
      <c r="BW231">
        <v>0</v>
      </c>
      <c r="BX231">
        <v>2453.0619999999999</v>
      </c>
      <c r="BY231">
        <v>-56.069189999999999</v>
      </c>
      <c r="BZ231">
        <v>1738.3889999999999</v>
      </c>
      <c r="CA231">
        <v>1792.511</v>
      </c>
      <c r="CB231">
        <v>1.866792</v>
      </c>
      <c r="CC231">
        <v>1749.53</v>
      </c>
      <c r="CD231">
        <v>23.978359999999999</v>
      </c>
      <c r="CE231">
        <v>1.8949450000000001</v>
      </c>
      <c r="CF231">
        <v>1.7580720000000001</v>
      </c>
      <c r="CG231">
        <v>16.5928</v>
      </c>
      <c r="CH231">
        <v>15.41893</v>
      </c>
      <c r="CI231">
        <v>2000.0530000000001</v>
      </c>
      <c r="CJ231">
        <v>0.97999360000000002</v>
      </c>
      <c r="CK231">
        <v>2.000646E-2</v>
      </c>
      <c r="CL231">
        <v>0</v>
      </c>
      <c r="CM231">
        <v>2.44293</v>
      </c>
      <c r="CN231">
        <v>0</v>
      </c>
      <c r="CO231">
        <v>18247.080000000002</v>
      </c>
      <c r="CP231">
        <v>17300.57</v>
      </c>
      <c r="CQ231">
        <v>46.375</v>
      </c>
      <c r="CR231">
        <v>48.311999999999998</v>
      </c>
      <c r="CS231">
        <v>46.436999999999998</v>
      </c>
      <c r="CT231">
        <v>46.243699999999997</v>
      </c>
      <c r="CU231">
        <v>45.375</v>
      </c>
      <c r="CV231">
        <v>1960.0419999999999</v>
      </c>
      <c r="CW231">
        <v>40.011000000000003</v>
      </c>
      <c r="CX231">
        <v>0</v>
      </c>
      <c r="CY231">
        <v>1657481622.7</v>
      </c>
      <c r="CZ231">
        <v>0</v>
      </c>
      <c r="DA231">
        <v>0</v>
      </c>
      <c r="DB231" t="s">
        <v>356</v>
      </c>
      <c r="DC231">
        <v>1657313570</v>
      </c>
      <c r="DD231">
        <v>1657313571.5</v>
      </c>
      <c r="DE231">
        <v>0</v>
      </c>
      <c r="DF231">
        <v>-0.183</v>
      </c>
      <c r="DG231">
        <v>-4.0000000000000001E-3</v>
      </c>
      <c r="DH231">
        <v>8.7509999999999994</v>
      </c>
      <c r="DI231">
        <v>0.37</v>
      </c>
      <c r="DJ231">
        <v>417</v>
      </c>
      <c r="DK231">
        <v>25</v>
      </c>
      <c r="DL231">
        <v>0.7</v>
      </c>
      <c r="DM231">
        <v>0.09</v>
      </c>
      <c r="DN231">
        <v>-55.414450000000002</v>
      </c>
      <c r="DO231">
        <v>-1.52055534709184</v>
      </c>
      <c r="DP231">
        <v>0.59157676467217701</v>
      </c>
      <c r="DQ231">
        <v>0</v>
      </c>
      <c r="DR231">
        <v>1.84670475</v>
      </c>
      <c r="DS231">
        <v>9.2604765478418602E-2</v>
      </c>
      <c r="DT231">
        <v>1.49215275671595E-2</v>
      </c>
      <c r="DU231">
        <v>1</v>
      </c>
      <c r="DV231">
        <v>1</v>
      </c>
      <c r="DW231">
        <v>2</v>
      </c>
      <c r="DX231" t="s">
        <v>357</v>
      </c>
      <c r="DY231">
        <v>2.9656099999999999</v>
      </c>
      <c r="DZ231">
        <v>2.7029000000000001</v>
      </c>
      <c r="EA231">
        <v>0.18696099999999999</v>
      </c>
      <c r="EB231">
        <v>0.19137599999999999</v>
      </c>
      <c r="EC231">
        <v>8.7601399999999996E-2</v>
      </c>
      <c r="ED231">
        <v>8.3793199999999998E-2</v>
      </c>
      <c r="EE231">
        <v>31224.3</v>
      </c>
      <c r="EF231">
        <v>33830.300000000003</v>
      </c>
      <c r="EG231">
        <v>34852.300000000003</v>
      </c>
      <c r="EH231">
        <v>37998.300000000003</v>
      </c>
      <c r="EI231">
        <v>45204.800000000003</v>
      </c>
      <c r="EJ231">
        <v>50326.5</v>
      </c>
      <c r="EK231">
        <v>54601.3</v>
      </c>
      <c r="EL231">
        <v>61001.599999999999</v>
      </c>
      <c r="EM231">
        <v>1.8824000000000001</v>
      </c>
      <c r="EN231">
        <v>2.0169999999999999</v>
      </c>
      <c r="EO231">
        <v>4.6610800000000001E-2</v>
      </c>
      <c r="EP231">
        <v>0</v>
      </c>
      <c r="EQ231">
        <v>27.454899999999999</v>
      </c>
      <c r="ER231">
        <v>999.9</v>
      </c>
      <c r="ES231">
        <v>38.579000000000001</v>
      </c>
      <c r="ET231">
        <v>40.012</v>
      </c>
      <c r="EU231">
        <v>39.034700000000001</v>
      </c>
      <c r="EV231">
        <v>53.209600000000002</v>
      </c>
      <c r="EW231">
        <v>37.135399999999997</v>
      </c>
      <c r="EX231">
        <v>2</v>
      </c>
      <c r="EY231">
        <v>0.64772399999999997</v>
      </c>
      <c r="EZ231">
        <v>9.2810500000000005</v>
      </c>
      <c r="FA231">
        <v>19.912500000000001</v>
      </c>
      <c r="FB231">
        <v>5.1981200000000003</v>
      </c>
      <c r="FC231">
        <v>12.013500000000001</v>
      </c>
      <c r="FD231">
        <v>4.9752000000000001</v>
      </c>
      <c r="FE231">
        <v>3.294</v>
      </c>
      <c r="FF231">
        <v>9999</v>
      </c>
      <c r="FG231">
        <v>9999</v>
      </c>
      <c r="FH231">
        <v>9999</v>
      </c>
      <c r="FI231">
        <v>583.5</v>
      </c>
      <c r="FJ231">
        <v>1.8631</v>
      </c>
      <c r="FK231">
        <v>1.8678300000000001</v>
      </c>
      <c r="FL231">
        <v>1.8675200000000001</v>
      </c>
      <c r="FM231">
        <v>1.8687400000000001</v>
      </c>
      <c r="FN231">
        <v>1.86951</v>
      </c>
      <c r="FO231">
        <v>1.86554</v>
      </c>
      <c r="FP231">
        <v>1.8666100000000001</v>
      </c>
      <c r="FQ231">
        <v>1.86798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15.5</v>
      </c>
      <c r="GF231">
        <v>0.41549999999999998</v>
      </c>
      <c r="GG231">
        <v>4.1364293666523597</v>
      </c>
      <c r="GH231">
        <v>8.4522687725487305E-3</v>
      </c>
      <c r="GI231">
        <v>-1.6959636708711599E-6</v>
      </c>
      <c r="GJ231">
        <v>4.0157175029199598E-10</v>
      </c>
      <c r="GK231">
        <v>-9.3331712570041497E-2</v>
      </c>
      <c r="GL231">
        <v>-1.2380171323446701E-2</v>
      </c>
      <c r="GM231">
        <v>1.4613783029802699E-3</v>
      </c>
      <c r="GN231">
        <v>-7.38890925161513E-6</v>
      </c>
      <c r="GO231">
        <v>15</v>
      </c>
      <c r="GP231">
        <v>2141</v>
      </c>
      <c r="GQ231">
        <v>1</v>
      </c>
      <c r="GR231">
        <v>40</v>
      </c>
      <c r="GS231">
        <v>2801.3</v>
      </c>
      <c r="GT231">
        <v>2801.3</v>
      </c>
      <c r="GU231">
        <v>4.0783699999999996</v>
      </c>
      <c r="GV231">
        <v>2.65747</v>
      </c>
      <c r="GW231">
        <v>2.2485400000000002</v>
      </c>
      <c r="GX231">
        <v>2.7404799999999998</v>
      </c>
      <c r="GY231">
        <v>1.9958499999999999</v>
      </c>
      <c r="GZ231">
        <v>2.4243199999999998</v>
      </c>
      <c r="HA231">
        <v>43.508099999999999</v>
      </c>
      <c r="HB231">
        <v>13.055099999999999</v>
      </c>
      <c r="HC231">
        <v>18</v>
      </c>
      <c r="HD231">
        <v>497.41300000000001</v>
      </c>
      <c r="HE231">
        <v>589.77200000000005</v>
      </c>
      <c r="HF231">
        <v>17.384</v>
      </c>
      <c r="HG231">
        <v>34.759099999999997</v>
      </c>
      <c r="HH231">
        <v>30.0015</v>
      </c>
      <c r="HI231">
        <v>34.460700000000003</v>
      </c>
      <c r="HJ231">
        <v>34.356299999999997</v>
      </c>
      <c r="HK231">
        <v>81.580500000000001</v>
      </c>
      <c r="HL231">
        <v>36.391100000000002</v>
      </c>
      <c r="HM231">
        <v>0</v>
      </c>
      <c r="HN231">
        <v>17.095199999999998</v>
      </c>
      <c r="HO231">
        <v>1772.84</v>
      </c>
      <c r="HP231">
        <v>23.9009</v>
      </c>
      <c r="HQ231">
        <v>101.199</v>
      </c>
      <c r="HR231">
        <v>101.504</v>
      </c>
    </row>
    <row r="232" spans="1:226" x14ac:dyDescent="0.2">
      <c r="A232">
        <v>216</v>
      </c>
      <c r="B232">
        <v>1657481653.5999999</v>
      </c>
      <c r="C232">
        <v>2400.5999999046298</v>
      </c>
      <c r="D232" t="s">
        <v>792</v>
      </c>
      <c r="E232" t="s">
        <v>793</v>
      </c>
      <c r="F232">
        <v>5</v>
      </c>
      <c r="G232" t="s">
        <v>584</v>
      </c>
      <c r="H232" t="s">
        <v>354</v>
      </c>
      <c r="I232">
        <v>1657481651.0999999</v>
      </c>
      <c r="J232">
        <f t="shared" si="102"/>
        <v>1.5961097766815139E-3</v>
      </c>
      <c r="K232">
        <f t="shared" si="103"/>
        <v>1.5961097766815138</v>
      </c>
      <c r="L232">
        <f t="shared" si="104"/>
        <v>27.891628707454863</v>
      </c>
      <c r="M232">
        <f t="shared" si="105"/>
        <v>1711.26555555556</v>
      </c>
      <c r="N232">
        <f t="shared" si="106"/>
        <v>737.05516267429925</v>
      </c>
      <c r="O232">
        <f t="shared" si="107"/>
        <v>54.076489229906365</v>
      </c>
      <c r="P232">
        <f t="shared" si="108"/>
        <v>125.55265612514619</v>
      </c>
      <c r="Q232">
        <f t="shared" si="109"/>
        <v>4.9494350099769928E-2</v>
      </c>
      <c r="R232">
        <f t="shared" si="110"/>
        <v>2.4156011098619112</v>
      </c>
      <c r="S232">
        <f t="shared" si="111"/>
        <v>4.8937792419878251E-2</v>
      </c>
      <c r="T232">
        <f t="shared" si="112"/>
        <v>3.0635603195111681E-2</v>
      </c>
      <c r="U232">
        <f t="shared" si="113"/>
        <v>321.51533766666637</v>
      </c>
      <c r="V232">
        <f t="shared" si="114"/>
        <v>29.710670537580341</v>
      </c>
      <c r="W232">
        <f t="shared" si="115"/>
        <v>29.710670537580341</v>
      </c>
      <c r="X232">
        <f t="shared" si="116"/>
        <v>4.1901566676304318</v>
      </c>
      <c r="Y232">
        <f t="shared" si="117"/>
        <v>50.145543381109306</v>
      </c>
      <c r="Z232">
        <f t="shared" si="118"/>
        <v>1.8965022511087486</v>
      </c>
      <c r="AA232">
        <f t="shared" si="119"/>
        <v>3.7819956136385073</v>
      </c>
      <c r="AB232">
        <f t="shared" si="120"/>
        <v>2.293654416521683</v>
      </c>
      <c r="AC232">
        <f t="shared" si="121"/>
        <v>-70.38844115165476</v>
      </c>
      <c r="AD232">
        <f t="shared" si="122"/>
        <v>-230.35257529467739</v>
      </c>
      <c r="AE232">
        <f t="shared" si="123"/>
        <v>-20.958194583363163</v>
      </c>
      <c r="AF232">
        <f t="shared" si="124"/>
        <v>-0.18387336302893686</v>
      </c>
      <c r="AG232">
        <f t="shared" si="125"/>
        <v>43.475405600781222</v>
      </c>
      <c r="AH232">
        <f t="shared" si="126"/>
        <v>1.587454746348552</v>
      </c>
      <c r="AI232">
        <f t="shared" si="127"/>
        <v>27.891628707454863</v>
      </c>
      <c r="AJ232">
        <v>1809.92776407266</v>
      </c>
      <c r="AK232">
        <v>1763.1850909090899</v>
      </c>
      <c r="AL232">
        <v>3.2717899483625099</v>
      </c>
      <c r="AM232">
        <v>64.966146581853195</v>
      </c>
      <c r="AN232">
        <f t="shared" si="128"/>
        <v>1.5961097766815138</v>
      </c>
      <c r="AO232">
        <v>23.989019093075999</v>
      </c>
      <c r="AP232">
        <v>25.852690909090899</v>
      </c>
      <c r="AQ232">
        <v>4.6133572115283401E-4</v>
      </c>
      <c r="AR232">
        <v>77.491526414042994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38565.242981929063</v>
      </c>
      <c r="AX232">
        <f t="shared" si="132"/>
        <v>1999.9922222222201</v>
      </c>
      <c r="AY232">
        <f t="shared" si="133"/>
        <v>1681.1937666666647</v>
      </c>
      <c r="AZ232">
        <f t="shared" si="134"/>
        <v>0.84060015233392571</v>
      </c>
      <c r="BA232">
        <f t="shared" si="135"/>
        <v>0.16075829400447669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1657481651.0999999</v>
      </c>
      <c r="BH232">
        <v>1711.26555555556</v>
      </c>
      <c r="BI232">
        <v>1766.69444444444</v>
      </c>
      <c r="BJ232">
        <v>25.849066666666701</v>
      </c>
      <c r="BK232">
        <v>23.993411111111101</v>
      </c>
      <c r="BL232">
        <v>1695.7155555555601</v>
      </c>
      <c r="BM232">
        <v>25.433533333333301</v>
      </c>
      <c r="BN232">
        <v>500.013222222222</v>
      </c>
      <c r="BO232">
        <v>73.318933333333305</v>
      </c>
      <c r="BP232">
        <v>4.9373366666666703E-2</v>
      </c>
      <c r="BQ232">
        <v>27.941855555555598</v>
      </c>
      <c r="BR232">
        <v>28.227633333333301</v>
      </c>
      <c r="BS232">
        <v>999.9</v>
      </c>
      <c r="BT232">
        <v>0</v>
      </c>
      <c r="BU232">
        <v>0</v>
      </c>
      <c r="BV232">
        <v>9977.7777777777792</v>
      </c>
      <c r="BW232">
        <v>0</v>
      </c>
      <c r="BX232">
        <v>2458.0166666666701</v>
      </c>
      <c r="BY232">
        <v>-55.428966666666703</v>
      </c>
      <c r="BZ232">
        <v>1756.67333333333</v>
      </c>
      <c r="CA232">
        <v>1810.1244444444401</v>
      </c>
      <c r="CB232">
        <v>1.85565111111111</v>
      </c>
      <c r="CC232">
        <v>1766.69444444444</v>
      </c>
      <c r="CD232">
        <v>23.993411111111101</v>
      </c>
      <c r="CE232">
        <v>1.8952255555555599</v>
      </c>
      <c r="CF232">
        <v>1.7591711111111099</v>
      </c>
      <c r="CG232">
        <v>16.595144444444401</v>
      </c>
      <c r="CH232">
        <v>15.4286666666667</v>
      </c>
      <c r="CI232">
        <v>1999.9922222222201</v>
      </c>
      <c r="CJ232">
        <v>0.97999333333333305</v>
      </c>
      <c r="CK232">
        <v>2.0006744444444401E-2</v>
      </c>
      <c r="CL232">
        <v>0</v>
      </c>
      <c r="CM232">
        <v>2.30216666666667</v>
      </c>
      <c r="CN232">
        <v>0</v>
      </c>
      <c r="CO232">
        <v>18257.277777777799</v>
      </c>
      <c r="CP232">
        <v>17300.0444444444</v>
      </c>
      <c r="CQ232">
        <v>46.430111111111103</v>
      </c>
      <c r="CR232">
        <v>48.311999999999998</v>
      </c>
      <c r="CS232">
        <v>46.451000000000001</v>
      </c>
      <c r="CT232">
        <v>46.25</v>
      </c>
      <c r="CU232">
        <v>45.436999999999998</v>
      </c>
      <c r="CV232">
        <v>1959.9822222222199</v>
      </c>
      <c r="CW232">
        <v>40.01</v>
      </c>
      <c r="CX232">
        <v>0</v>
      </c>
      <c r="CY232">
        <v>1657481628.0999999</v>
      </c>
      <c r="CZ232">
        <v>0</v>
      </c>
      <c r="DA232">
        <v>0</v>
      </c>
      <c r="DB232" t="s">
        <v>356</v>
      </c>
      <c r="DC232">
        <v>1657313570</v>
      </c>
      <c r="DD232">
        <v>1657313571.5</v>
      </c>
      <c r="DE232">
        <v>0</v>
      </c>
      <c r="DF232">
        <v>-0.183</v>
      </c>
      <c r="DG232">
        <v>-4.0000000000000001E-3</v>
      </c>
      <c r="DH232">
        <v>8.7509999999999994</v>
      </c>
      <c r="DI232">
        <v>0.37</v>
      </c>
      <c r="DJ232">
        <v>417</v>
      </c>
      <c r="DK232">
        <v>25</v>
      </c>
      <c r="DL232">
        <v>0.7</v>
      </c>
      <c r="DM232">
        <v>0.09</v>
      </c>
      <c r="DN232">
        <v>-55.516397499999997</v>
      </c>
      <c r="DO232">
        <v>-1.71243714821753</v>
      </c>
      <c r="DP232">
        <v>0.66957061258970296</v>
      </c>
      <c r="DQ232">
        <v>0</v>
      </c>
      <c r="DR232">
        <v>1.8508675000000001</v>
      </c>
      <c r="DS232">
        <v>9.0265891181986399E-2</v>
      </c>
      <c r="DT232">
        <v>1.50846055218557E-2</v>
      </c>
      <c r="DU232">
        <v>1</v>
      </c>
      <c r="DV232">
        <v>1</v>
      </c>
      <c r="DW232">
        <v>2</v>
      </c>
      <c r="DX232" t="s">
        <v>357</v>
      </c>
      <c r="DY232">
        <v>2.9653900000000002</v>
      </c>
      <c r="DZ232">
        <v>2.7036600000000002</v>
      </c>
      <c r="EA232">
        <v>0.188026</v>
      </c>
      <c r="EB232">
        <v>0.19234399999999999</v>
      </c>
      <c r="EC232">
        <v>8.76136E-2</v>
      </c>
      <c r="ED232">
        <v>8.3837400000000006E-2</v>
      </c>
      <c r="EE232">
        <v>31182.6</v>
      </c>
      <c r="EF232">
        <v>33788</v>
      </c>
      <c r="EG232">
        <v>34851.599999999999</v>
      </c>
      <c r="EH232">
        <v>37996.5</v>
      </c>
      <c r="EI232">
        <v>45203.8</v>
      </c>
      <c r="EJ232">
        <v>50321.599999999999</v>
      </c>
      <c r="EK232">
        <v>54600.800000000003</v>
      </c>
      <c r="EL232">
        <v>60998.6</v>
      </c>
      <c r="EM232">
        <v>1.8835999999999999</v>
      </c>
      <c r="EN232">
        <v>2.0167999999999999</v>
      </c>
      <c r="EO232">
        <v>4.7296299999999999E-2</v>
      </c>
      <c r="EP232">
        <v>0</v>
      </c>
      <c r="EQ232">
        <v>27.4572</v>
      </c>
      <c r="ER232">
        <v>999.9</v>
      </c>
      <c r="ES232">
        <v>38.555</v>
      </c>
      <c r="ET232">
        <v>40.031999999999996</v>
      </c>
      <c r="EU232">
        <v>39.050800000000002</v>
      </c>
      <c r="EV232">
        <v>53.3996</v>
      </c>
      <c r="EW232">
        <v>37.123399999999997</v>
      </c>
      <c r="EX232">
        <v>2</v>
      </c>
      <c r="EY232">
        <v>0.64892300000000003</v>
      </c>
      <c r="EZ232">
        <v>9.2810500000000005</v>
      </c>
      <c r="FA232">
        <v>19.912400000000002</v>
      </c>
      <c r="FB232">
        <v>5.1969200000000004</v>
      </c>
      <c r="FC232">
        <v>12.0159</v>
      </c>
      <c r="FD232">
        <v>4.9756</v>
      </c>
      <c r="FE232">
        <v>3.294</v>
      </c>
      <c r="FF232">
        <v>9999</v>
      </c>
      <c r="FG232">
        <v>9999</v>
      </c>
      <c r="FH232">
        <v>9999</v>
      </c>
      <c r="FI232">
        <v>583.5</v>
      </c>
      <c r="FJ232">
        <v>1.8631</v>
      </c>
      <c r="FK232">
        <v>1.8678300000000001</v>
      </c>
      <c r="FL232">
        <v>1.8675200000000001</v>
      </c>
      <c r="FM232">
        <v>1.8687400000000001</v>
      </c>
      <c r="FN232">
        <v>1.86951</v>
      </c>
      <c r="FO232">
        <v>1.86554</v>
      </c>
      <c r="FP232">
        <v>1.8665799999999999</v>
      </c>
      <c r="FQ232">
        <v>1.86798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15.6</v>
      </c>
      <c r="GF232">
        <v>0.4158</v>
      </c>
      <c r="GG232">
        <v>4.1364293666523597</v>
      </c>
      <c r="GH232">
        <v>8.4522687725487305E-3</v>
      </c>
      <c r="GI232">
        <v>-1.6959636708711599E-6</v>
      </c>
      <c r="GJ232">
        <v>4.0157175029199598E-10</v>
      </c>
      <c r="GK232">
        <v>-9.3331712570041497E-2</v>
      </c>
      <c r="GL232">
        <v>-1.2380171323446701E-2</v>
      </c>
      <c r="GM232">
        <v>1.4613783029802699E-3</v>
      </c>
      <c r="GN232">
        <v>-7.38890925161513E-6</v>
      </c>
      <c r="GO232">
        <v>15</v>
      </c>
      <c r="GP232">
        <v>2141</v>
      </c>
      <c r="GQ232">
        <v>1</v>
      </c>
      <c r="GR232">
        <v>40</v>
      </c>
      <c r="GS232">
        <v>2801.4</v>
      </c>
      <c r="GT232">
        <v>2801.4</v>
      </c>
      <c r="GU232">
        <v>4.1052200000000001</v>
      </c>
      <c r="GV232">
        <v>2.65503</v>
      </c>
      <c r="GW232">
        <v>2.2485400000000002</v>
      </c>
      <c r="GX232">
        <v>2.7404799999999998</v>
      </c>
      <c r="GY232">
        <v>1.9958499999999999</v>
      </c>
      <c r="GZ232">
        <v>2.4462899999999999</v>
      </c>
      <c r="HA232">
        <v>43.535400000000003</v>
      </c>
      <c r="HB232">
        <v>13.055099999999999</v>
      </c>
      <c r="HC232">
        <v>18</v>
      </c>
      <c r="HD232">
        <v>498.35700000000003</v>
      </c>
      <c r="HE232">
        <v>589.76199999999994</v>
      </c>
      <c r="HF232">
        <v>17.388100000000001</v>
      </c>
      <c r="HG232">
        <v>34.776299999999999</v>
      </c>
      <c r="HH232">
        <v>30.001300000000001</v>
      </c>
      <c r="HI232">
        <v>34.476199999999999</v>
      </c>
      <c r="HJ232">
        <v>34.3718</v>
      </c>
      <c r="HK232">
        <v>82.119699999999995</v>
      </c>
      <c r="HL232">
        <v>36.391100000000002</v>
      </c>
      <c r="HM232">
        <v>0</v>
      </c>
      <c r="HN232">
        <v>17.096699999999998</v>
      </c>
      <c r="HO232">
        <v>1786.36</v>
      </c>
      <c r="HP232">
        <v>23.900600000000001</v>
      </c>
      <c r="HQ232">
        <v>101.19799999999999</v>
      </c>
      <c r="HR232">
        <v>101.499</v>
      </c>
    </row>
    <row r="233" spans="1:226" x14ac:dyDescent="0.2">
      <c r="A233">
        <v>217</v>
      </c>
      <c r="B233">
        <v>1657481658.5999999</v>
      </c>
      <c r="C233">
        <v>2405.5999999046298</v>
      </c>
      <c r="D233" t="s">
        <v>794</v>
      </c>
      <c r="E233" t="s">
        <v>795</v>
      </c>
      <c r="F233">
        <v>5</v>
      </c>
      <c r="G233" t="s">
        <v>584</v>
      </c>
      <c r="H233" t="s">
        <v>354</v>
      </c>
      <c r="I233">
        <v>1657481655.8</v>
      </c>
      <c r="J233">
        <f t="shared" si="102"/>
        <v>1.5846200281026653E-3</v>
      </c>
      <c r="K233">
        <f t="shared" si="103"/>
        <v>1.5846200281026652</v>
      </c>
      <c r="L233">
        <f t="shared" si="104"/>
        <v>26.779151467038513</v>
      </c>
      <c r="M233">
        <f t="shared" si="105"/>
        <v>1726.5229999999999</v>
      </c>
      <c r="N233">
        <f t="shared" si="106"/>
        <v>781.27306301215242</v>
      </c>
      <c r="O233">
        <f t="shared" si="107"/>
        <v>57.321768852803942</v>
      </c>
      <c r="P233">
        <f t="shared" si="108"/>
        <v>126.67447146262384</v>
      </c>
      <c r="Q233">
        <f t="shared" si="109"/>
        <v>4.9162606784419624E-2</v>
      </c>
      <c r="R233">
        <f t="shared" si="110"/>
        <v>2.415956486432477</v>
      </c>
      <c r="S233">
        <f t="shared" si="111"/>
        <v>4.8613520081753549E-2</v>
      </c>
      <c r="T233">
        <f t="shared" si="112"/>
        <v>3.0432272222760681E-2</v>
      </c>
      <c r="U233">
        <f t="shared" si="113"/>
        <v>321.52419600000002</v>
      </c>
      <c r="V233">
        <f t="shared" si="114"/>
        <v>29.707826280070417</v>
      </c>
      <c r="W233">
        <f t="shared" si="115"/>
        <v>29.707826280070417</v>
      </c>
      <c r="X233">
        <f t="shared" si="116"/>
        <v>4.1894706988406831</v>
      </c>
      <c r="Y233">
        <f t="shared" si="117"/>
        <v>50.179383942388057</v>
      </c>
      <c r="Z233">
        <f t="shared" si="118"/>
        <v>1.8970909387366861</v>
      </c>
      <c r="AA233">
        <f t="shared" si="119"/>
        <v>3.7806182334059217</v>
      </c>
      <c r="AB233">
        <f t="shared" si="120"/>
        <v>2.292379760103997</v>
      </c>
      <c r="AC233">
        <f t="shared" si="121"/>
        <v>-69.881743239327534</v>
      </c>
      <c r="AD233">
        <f t="shared" si="122"/>
        <v>-230.82947995594404</v>
      </c>
      <c r="AE233">
        <f t="shared" si="123"/>
        <v>-20.997547740027279</v>
      </c>
      <c r="AF233">
        <f t="shared" si="124"/>
        <v>-0.18457493529885483</v>
      </c>
      <c r="AG233">
        <f t="shared" si="125"/>
        <v>43.45991198097532</v>
      </c>
      <c r="AH233">
        <f t="shared" si="126"/>
        <v>1.59915358383581</v>
      </c>
      <c r="AI233">
        <f t="shared" si="127"/>
        <v>26.779151467038513</v>
      </c>
      <c r="AJ233">
        <v>1826.0749754762401</v>
      </c>
      <c r="AK233">
        <v>1780.17193939394</v>
      </c>
      <c r="AL233">
        <v>3.4104244219686901</v>
      </c>
      <c r="AM233">
        <v>64.966146581853195</v>
      </c>
      <c r="AN233">
        <f t="shared" si="128"/>
        <v>1.5846200281026652</v>
      </c>
      <c r="AO233">
        <v>24.0080906023348</v>
      </c>
      <c r="AP233">
        <v>25.859308484848501</v>
      </c>
      <c r="AQ233">
        <v>2.4628287274546001E-4</v>
      </c>
      <c r="AR233">
        <v>77.491526414042994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38574.7261260331</v>
      </c>
      <c r="AX233">
        <f t="shared" si="132"/>
        <v>2000.047</v>
      </c>
      <c r="AY233">
        <f t="shared" si="133"/>
        <v>1681.23984</v>
      </c>
      <c r="AZ233">
        <f t="shared" si="134"/>
        <v>0.84060016589610143</v>
      </c>
      <c r="BA233">
        <f t="shared" si="135"/>
        <v>0.16075832017947578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1657481655.8</v>
      </c>
      <c r="BH233">
        <v>1726.5229999999999</v>
      </c>
      <c r="BI233">
        <v>1781.9870000000001</v>
      </c>
      <c r="BJ233">
        <v>25.8566</v>
      </c>
      <c r="BK233">
        <v>23.987269999999999</v>
      </c>
      <c r="BL233">
        <v>1710.8789999999999</v>
      </c>
      <c r="BM233">
        <v>25.440709999999999</v>
      </c>
      <c r="BN233">
        <v>500.00959999999998</v>
      </c>
      <c r="BO233">
        <v>73.319770000000005</v>
      </c>
      <c r="BP233">
        <v>4.9928210000000001E-2</v>
      </c>
      <c r="BQ233">
        <v>27.93561</v>
      </c>
      <c r="BR233">
        <v>28.241689999999998</v>
      </c>
      <c r="BS233">
        <v>999.9</v>
      </c>
      <c r="BT233">
        <v>0</v>
      </c>
      <c r="BU233">
        <v>0</v>
      </c>
      <c r="BV233">
        <v>9980</v>
      </c>
      <c r="BW233">
        <v>0</v>
      </c>
      <c r="BX233">
        <v>2459.9839999999999</v>
      </c>
      <c r="BY233">
        <v>-55.463799999999999</v>
      </c>
      <c r="BZ233">
        <v>1772.3510000000001</v>
      </c>
      <c r="CA233">
        <v>1825.7840000000001</v>
      </c>
      <c r="CB233">
        <v>1.8693439999999999</v>
      </c>
      <c r="CC233">
        <v>1781.9870000000001</v>
      </c>
      <c r="CD233">
        <v>23.987269999999999</v>
      </c>
      <c r="CE233">
        <v>1.895799</v>
      </c>
      <c r="CF233">
        <v>1.7587410000000001</v>
      </c>
      <c r="CG233">
        <v>16.599889999999998</v>
      </c>
      <c r="CH233">
        <v>15.42482</v>
      </c>
      <c r="CI233">
        <v>2000.047</v>
      </c>
      <c r="CJ233">
        <v>0.97999329999999996</v>
      </c>
      <c r="CK233">
        <v>2.0006779999999998E-2</v>
      </c>
      <c r="CL233">
        <v>0</v>
      </c>
      <c r="CM233">
        <v>2.2540399999999998</v>
      </c>
      <c r="CN233">
        <v>0</v>
      </c>
      <c r="CO233">
        <v>18268.71</v>
      </c>
      <c r="CP233">
        <v>17300.509999999998</v>
      </c>
      <c r="CQ233">
        <v>46.436999999999998</v>
      </c>
      <c r="CR233">
        <v>48.337200000000003</v>
      </c>
      <c r="CS233">
        <v>46.5</v>
      </c>
      <c r="CT233">
        <v>46.25</v>
      </c>
      <c r="CU233">
        <v>45.424599999999998</v>
      </c>
      <c r="CV233">
        <v>1960.0350000000001</v>
      </c>
      <c r="CW233">
        <v>40.012</v>
      </c>
      <c r="CX233">
        <v>0</v>
      </c>
      <c r="CY233">
        <v>1657481632.9000001</v>
      </c>
      <c r="CZ233">
        <v>0</v>
      </c>
      <c r="DA233">
        <v>0</v>
      </c>
      <c r="DB233" t="s">
        <v>356</v>
      </c>
      <c r="DC233">
        <v>1657313570</v>
      </c>
      <c r="DD233">
        <v>1657313571.5</v>
      </c>
      <c r="DE233">
        <v>0</v>
      </c>
      <c r="DF233">
        <v>-0.183</v>
      </c>
      <c r="DG233">
        <v>-4.0000000000000001E-3</v>
      </c>
      <c r="DH233">
        <v>8.7509999999999994</v>
      </c>
      <c r="DI233">
        <v>0.37</v>
      </c>
      <c r="DJ233">
        <v>417</v>
      </c>
      <c r="DK233">
        <v>25</v>
      </c>
      <c r="DL233">
        <v>0.7</v>
      </c>
      <c r="DM233">
        <v>0.09</v>
      </c>
      <c r="DN233">
        <v>-55.505342499999998</v>
      </c>
      <c r="DO233">
        <v>-0.56956885553464198</v>
      </c>
      <c r="DP233">
        <v>0.67416839472326895</v>
      </c>
      <c r="DQ233">
        <v>0</v>
      </c>
      <c r="DR233">
        <v>1.8551635</v>
      </c>
      <c r="DS233">
        <v>5.8795046904312503E-2</v>
      </c>
      <c r="DT233">
        <v>1.5606791077925E-2</v>
      </c>
      <c r="DU233">
        <v>1</v>
      </c>
      <c r="DV233">
        <v>1</v>
      </c>
      <c r="DW233">
        <v>2</v>
      </c>
      <c r="DX233" t="s">
        <v>357</v>
      </c>
      <c r="DY233">
        <v>2.9650300000000001</v>
      </c>
      <c r="DZ233">
        <v>2.7038700000000002</v>
      </c>
      <c r="EA233">
        <v>0.18906899999999999</v>
      </c>
      <c r="EB233">
        <v>0.19339700000000001</v>
      </c>
      <c r="EC233">
        <v>8.7613300000000005E-2</v>
      </c>
      <c r="ED233">
        <v>8.3689E-2</v>
      </c>
      <c r="EE233">
        <v>31141.599999999999</v>
      </c>
      <c r="EF233">
        <v>33742.1</v>
      </c>
      <c r="EG233">
        <v>34850.800000000003</v>
      </c>
      <c r="EH233">
        <v>37994.699999999997</v>
      </c>
      <c r="EI233">
        <v>45202.8</v>
      </c>
      <c r="EJ233">
        <v>50328</v>
      </c>
      <c r="EK233">
        <v>54599.5</v>
      </c>
      <c r="EL233">
        <v>60996.4</v>
      </c>
      <c r="EM233">
        <v>1.8815999999999999</v>
      </c>
      <c r="EN233">
        <v>2.0164</v>
      </c>
      <c r="EO233">
        <v>4.8488400000000001E-2</v>
      </c>
      <c r="EP233">
        <v>0</v>
      </c>
      <c r="EQ233">
        <v>27.459599999999998</v>
      </c>
      <c r="ER233">
        <v>999.9</v>
      </c>
      <c r="ES233">
        <v>38.555</v>
      </c>
      <c r="ET233">
        <v>40.031999999999996</v>
      </c>
      <c r="EU233">
        <v>39.053899999999999</v>
      </c>
      <c r="EV233">
        <v>53.499600000000001</v>
      </c>
      <c r="EW233">
        <v>37.183500000000002</v>
      </c>
      <c r="EX233">
        <v>2</v>
      </c>
      <c r="EY233">
        <v>0.65081299999999997</v>
      </c>
      <c r="EZ233">
        <v>9.2810500000000005</v>
      </c>
      <c r="FA233">
        <v>19.912299999999998</v>
      </c>
      <c r="FB233">
        <v>5.1993200000000002</v>
      </c>
      <c r="FC233">
        <v>12.014699999999999</v>
      </c>
      <c r="FD233">
        <v>4.976</v>
      </c>
      <c r="FE233">
        <v>3.294</v>
      </c>
      <c r="FF233">
        <v>9999</v>
      </c>
      <c r="FG233">
        <v>9999</v>
      </c>
      <c r="FH233">
        <v>9999</v>
      </c>
      <c r="FI233">
        <v>583.5</v>
      </c>
      <c r="FJ233">
        <v>1.8631</v>
      </c>
      <c r="FK233">
        <v>1.8678300000000001</v>
      </c>
      <c r="FL233">
        <v>1.8675200000000001</v>
      </c>
      <c r="FM233">
        <v>1.8687400000000001</v>
      </c>
      <c r="FN233">
        <v>1.86951</v>
      </c>
      <c r="FO233">
        <v>1.86554</v>
      </c>
      <c r="FP233">
        <v>1.8666100000000001</v>
      </c>
      <c r="FQ233">
        <v>1.86792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15.7</v>
      </c>
      <c r="GF233">
        <v>0.4158</v>
      </c>
      <c r="GG233">
        <v>4.1364293666523597</v>
      </c>
      <c r="GH233">
        <v>8.4522687725487305E-3</v>
      </c>
      <c r="GI233">
        <v>-1.6959636708711599E-6</v>
      </c>
      <c r="GJ233">
        <v>4.0157175029199598E-10</v>
      </c>
      <c r="GK233">
        <v>-9.3331712570041497E-2</v>
      </c>
      <c r="GL233">
        <v>-1.2380171323446701E-2</v>
      </c>
      <c r="GM233">
        <v>1.4613783029802699E-3</v>
      </c>
      <c r="GN233">
        <v>-7.38890925161513E-6</v>
      </c>
      <c r="GO233">
        <v>15</v>
      </c>
      <c r="GP233">
        <v>2141</v>
      </c>
      <c r="GQ233">
        <v>1</v>
      </c>
      <c r="GR233">
        <v>40</v>
      </c>
      <c r="GS233">
        <v>2801.5</v>
      </c>
      <c r="GT233">
        <v>2801.5</v>
      </c>
      <c r="GU233">
        <v>4.1333000000000002</v>
      </c>
      <c r="GV233">
        <v>2.65747</v>
      </c>
      <c r="GW233">
        <v>2.2485400000000002</v>
      </c>
      <c r="GX233">
        <v>2.7404799999999998</v>
      </c>
      <c r="GY233">
        <v>1.9958499999999999</v>
      </c>
      <c r="GZ233">
        <v>2.4352999999999998</v>
      </c>
      <c r="HA233">
        <v>43.535400000000003</v>
      </c>
      <c r="HB233">
        <v>13.055099999999999</v>
      </c>
      <c r="HC233">
        <v>18</v>
      </c>
      <c r="HD233">
        <v>497.11</v>
      </c>
      <c r="HE233">
        <v>589.596</v>
      </c>
      <c r="HF233">
        <v>17.39</v>
      </c>
      <c r="HG233">
        <v>34.795200000000001</v>
      </c>
      <c r="HH233">
        <v>30.0016</v>
      </c>
      <c r="HI233">
        <v>34.491799999999998</v>
      </c>
      <c r="HJ233">
        <v>34.387300000000003</v>
      </c>
      <c r="HK233">
        <v>82.670900000000003</v>
      </c>
      <c r="HL233">
        <v>36.691699999999997</v>
      </c>
      <c r="HM233">
        <v>0</v>
      </c>
      <c r="HN233">
        <v>17.103000000000002</v>
      </c>
      <c r="HO233">
        <v>1806.73</v>
      </c>
      <c r="HP233">
        <v>23.8949</v>
      </c>
      <c r="HQ233">
        <v>101.19499999999999</v>
      </c>
      <c r="HR233">
        <v>101.495</v>
      </c>
    </row>
    <row r="234" spans="1:226" x14ac:dyDescent="0.2">
      <c r="A234">
        <v>218</v>
      </c>
      <c r="B234">
        <v>1657481663.5999999</v>
      </c>
      <c r="C234">
        <v>2410.5999999046298</v>
      </c>
      <c r="D234" t="s">
        <v>796</v>
      </c>
      <c r="E234" t="s">
        <v>797</v>
      </c>
      <c r="F234">
        <v>5</v>
      </c>
      <c r="G234" t="s">
        <v>584</v>
      </c>
      <c r="H234" t="s">
        <v>354</v>
      </c>
      <c r="I234">
        <v>1657481661.0999999</v>
      </c>
      <c r="J234">
        <f t="shared" si="102"/>
        <v>1.6190058802867848E-3</v>
      </c>
      <c r="K234">
        <f t="shared" si="103"/>
        <v>1.6190058802867848</v>
      </c>
      <c r="L234">
        <f t="shared" si="104"/>
        <v>27.401109866797974</v>
      </c>
      <c r="M234">
        <f t="shared" si="105"/>
        <v>1743.73</v>
      </c>
      <c r="N234">
        <f t="shared" si="106"/>
        <v>797.1432901922542</v>
      </c>
      <c r="O234">
        <f t="shared" si="107"/>
        <v>58.486472154300301</v>
      </c>
      <c r="P234">
        <f t="shared" si="108"/>
        <v>127.93762093264502</v>
      </c>
      <c r="Q234">
        <f t="shared" si="109"/>
        <v>5.0284030120144006E-2</v>
      </c>
      <c r="R234">
        <f t="shared" si="110"/>
        <v>2.420194407379896</v>
      </c>
      <c r="S234">
        <f t="shared" si="111"/>
        <v>4.9710758865370352E-2</v>
      </c>
      <c r="T234">
        <f t="shared" si="112"/>
        <v>3.112018577962436E-2</v>
      </c>
      <c r="U234">
        <f t="shared" si="113"/>
        <v>321.51823933333327</v>
      </c>
      <c r="V234">
        <f t="shared" si="114"/>
        <v>29.69779326527177</v>
      </c>
      <c r="W234">
        <f t="shared" si="115"/>
        <v>29.69779326527177</v>
      </c>
      <c r="X234">
        <f t="shared" si="116"/>
        <v>4.1870517504830493</v>
      </c>
      <c r="Y234">
        <f t="shared" si="117"/>
        <v>50.155131705393863</v>
      </c>
      <c r="Z234">
        <f t="shared" si="118"/>
        <v>1.8965637465180853</v>
      </c>
      <c r="AA234">
        <f t="shared" si="119"/>
        <v>3.7813952072906671</v>
      </c>
      <c r="AB234">
        <f t="shared" si="120"/>
        <v>2.2904880039649642</v>
      </c>
      <c r="AC234">
        <f t="shared" si="121"/>
        <v>-71.39815932064721</v>
      </c>
      <c r="AD234">
        <f t="shared" si="122"/>
        <v>-229.46558800907729</v>
      </c>
      <c r="AE234">
        <f t="shared" si="123"/>
        <v>-20.836252767446052</v>
      </c>
      <c r="AF234">
        <f t="shared" si="124"/>
        <v>-0.18176076383730333</v>
      </c>
      <c r="AG234">
        <f t="shared" si="125"/>
        <v>43.973849582123663</v>
      </c>
      <c r="AH234">
        <f t="shared" si="126"/>
        <v>1.6261614539600802</v>
      </c>
      <c r="AI234">
        <f t="shared" si="127"/>
        <v>27.401109866797974</v>
      </c>
      <c r="AJ234">
        <v>1843.7749464328599</v>
      </c>
      <c r="AK234">
        <v>1796.9263030303</v>
      </c>
      <c r="AL234">
        <v>3.4581363754823</v>
      </c>
      <c r="AM234">
        <v>64.966146581853195</v>
      </c>
      <c r="AN234">
        <f t="shared" si="128"/>
        <v>1.6190058802867848</v>
      </c>
      <c r="AO234">
        <v>23.944560461491601</v>
      </c>
      <c r="AP234">
        <v>25.848744848484898</v>
      </c>
      <c r="AQ234">
        <v>-2.5561720915367502E-3</v>
      </c>
      <c r="AR234">
        <v>77.491526414042994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38677.640898558595</v>
      </c>
      <c r="AX234">
        <f t="shared" si="132"/>
        <v>2000.01</v>
      </c>
      <c r="AY234">
        <f t="shared" si="133"/>
        <v>1681.2087333333332</v>
      </c>
      <c r="AZ234">
        <f t="shared" si="134"/>
        <v>0.84060016366584822</v>
      </c>
      <c r="BA234">
        <f t="shared" si="135"/>
        <v>0.16075831587508727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1657481661.0999999</v>
      </c>
      <c r="BH234">
        <v>1743.73</v>
      </c>
      <c r="BI234">
        <v>1799.9011111111099</v>
      </c>
      <c r="BJ234">
        <v>25.8492777777778</v>
      </c>
      <c r="BK234">
        <v>23.948333333333299</v>
      </c>
      <c r="BL234">
        <v>1727.97888888889</v>
      </c>
      <c r="BM234">
        <v>25.4337444444444</v>
      </c>
      <c r="BN234">
        <v>500.00188888888903</v>
      </c>
      <c r="BO234">
        <v>73.320488888888903</v>
      </c>
      <c r="BP234">
        <v>4.9597611111111099E-2</v>
      </c>
      <c r="BQ234">
        <v>27.939133333333299</v>
      </c>
      <c r="BR234">
        <v>28.243366666666699</v>
      </c>
      <c r="BS234">
        <v>999.9</v>
      </c>
      <c r="BT234">
        <v>0</v>
      </c>
      <c r="BU234">
        <v>0</v>
      </c>
      <c r="BV234">
        <v>10007.777777777799</v>
      </c>
      <c r="BW234">
        <v>0</v>
      </c>
      <c r="BX234">
        <v>2468.2344444444402</v>
      </c>
      <c r="BY234">
        <v>-56.171022222222199</v>
      </c>
      <c r="BZ234">
        <v>1789.9977777777799</v>
      </c>
      <c r="CA234">
        <v>1844.06111111111</v>
      </c>
      <c r="CB234">
        <v>1.9009455555555601</v>
      </c>
      <c r="CC234">
        <v>1799.9011111111099</v>
      </c>
      <c r="CD234">
        <v>23.948333333333299</v>
      </c>
      <c r="CE234">
        <v>1.8952811111111101</v>
      </c>
      <c r="CF234">
        <v>1.75590444444444</v>
      </c>
      <c r="CG234">
        <v>16.595600000000001</v>
      </c>
      <c r="CH234">
        <v>15.3996666666667</v>
      </c>
      <c r="CI234">
        <v>2000.01</v>
      </c>
      <c r="CJ234">
        <v>0.97999333333333305</v>
      </c>
      <c r="CK234">
        <v>2.0006744444444401E-2</v>
      </c>
      <c r="CL234">
        <v>0</v>
      </c>
      <c r="CM234">
        <v>2.2634444444444402</v>
      </c>
      <c r="CN234">
        <v>0</v>
      </c>
      <c r="CO234">
        <v>18289.622222222199</v>
      </c>
      <c r="CP234">
        <v>17300.233333333301</v>
      </c>
      <c r="CQ234">
        <v>46.436999999999998</v>
      </c>
      <c r="CR234">
        <v>48.375</v>
      </c>
      <c r="CS234">
        <v>46.5</v>
      </c>
      <c r="CT234">
        <v>46.25</v>
      </c>
      <c r="CU234">
        <v>45.436999999999998</v>
      </c>
      <c r="CV234">
        <v>1959.99888888889</v>
      </c>
      <c r="CW234">
        <v>40.011111111111099</v>
      </c>
      <c r="CX234">
        <v>0</v>
      </c>
      <c r="CY234">
        <v>1657481637.7</v>
      </c>
      <c r="CZ234">
        <v>0</v>
      </c>
      <c r="DA234">
        <v>0</v>
      </c>
      <c r="DB234" t="s">
        <v>356</v>
      </c>
      <c r="DC234">
        <v>1657313570</v>
      </c>
      <c r="DD234">
        <v>1657313571.5</v>
      </c>
      <c r="DE234">
        <v>0</v>
      </c>
      <c r="DF234">
        <v>-0.183</v>
      </c>
      <c r="DG234">
        <v>-4.0000000000000001E-3</v>
      </c>
      <c r="DH234">
        <v>8.7509999999999994</v>
      </c>
      <c r="DI234">
        <v>0.37</v>
      </c>
      <c r="DJ234">
        <v>417</v>
      </c>
      <c r="DK234">
        <v>25</v>
      </c>
      <c r="DL234">
        <v>0.7</v>
      </c>
      <c r="DM234">
        <v>0.09</v>
      </c>
      <c r="DN234">
        <v>-55.714862500000002</v>
      </c>
      <c r="DO234">
        <v>1.9453283302080002E-2</v>
      </c>
      <c r="DP234">
        <v>0.62762313361104705</v>
      </c>
      <c r="DQ234">
        <v>1</v>
      </c>
      <c r="DR234">
        <v>1.8722395000000001</v>
      </c>
      <c r="DS234">
        <v>0.119055309568476</v>
      </c>
      <c r="DT234">
        <v>2.1856021132630701E-2</v>
      </c>
      <c r="DU234">
        <v>0</v>
      </c>
      <c r="DV234">
        <v>1</v>
      </c>
      <c r="DW234">
        <v>2</v>
      </c>
      <c r="DX234" t="s">
        <v>357</v>
      </c>
      <c r="DY234">
        <v>2.9652599999999998</v>
      </c>
      <c r="DZ234">
        <v>2.70363</v>
      </c>
      <c r="EA234">
        <v>0.19014900000000001</v>
      </c>
      <c r="EB234">
        <v>0.19453599999999999</v>
      </c>
      <c r="EC234">
        <v>8.7593799999999999E-2</v>
      </c>
      <c r="ED234">
        <v>8.3730299999999994E-2</v>
      </c>
      <c r="EE234">
        <v>31098.9</v>
      </c>
      <c r="EF234">
        <v>33693.599999999999</v>
      </c>
      <c r="EG234">
        <v>34849.599999999999</v>
      </c>
      <c r="EH234">
        <v>37994.1</v>
      </c>
      <c r="EI234">
        <v>45202.7</v>
      </c>
      <c r="EJ234">
        <v>50324.7</v>
      </c>
      <c r="EK234">
        <v>54598.2</v>
      </c>
      <c r="EL234">
        <v>60995.199999999997</v>
      </c>
      <c r="EM234">
        <v>1.8828</v>
      </c>
      <c r="EN234">
        <v>2.0156000000000001</v>
      </c>
      <c r="EO234">
        <v>4.7385700000000003E-2</v>
      </c>
      <c r="EP234">
        <v>0</v>
      </c>
      <c r="EQ234">
        <v>27.459599999999998</v>
      </c>
      <c r="ER234">
        <v>999.9</v>
      </c>
      <c r="ES234">
        <v>38.555</v>
      </c>
      <c r="ET234">
        <v>40.052</v>
      </c>
      <c r="EU234">
        <v>39.092300000000002</v>
      </c>
      <c r="EV234">
        <v>53.299599999999998</v>
      </c>
      <c r="EW234">
        <v>37.1434</v>
      </c>
      <c r="EX234">
        <v>2</v>
      </c>
      <c r="EY234">
        <v>0.65217499999999995</v>
      </c>
      <c r="EZ234">
        <v>9.2810500000000005</v>
      </c>
      <c r="FA234">
        <v>19.912400000000002</v>
      </c>
      <c r="FB234">
        <v>5.1981200000000003</v>
      </c>
      <c r="FC234">
        <v>12.0159</v>
      </c>
      <c r="FD234">
        <v>4.9756</v>
      </c>
      <c r="FE234">
        <v>3.294</v>
      </c>
      <c r="FF234">
        <v>9999</v>
      </c>
      <c r="FG234">
        <v>9999</v>
      </c>
      <c r="FH234">
        <v>9999</v>
      </c>
      <c r="FI234">
        <v>583.5</v>
      </c>
      <c r="FJ234">
        <v>1.8631</v>
      </c>
      <c r="FK234">
        <v>1.8677699999999999</v>
      </c>
      <c r="FL234">
        <v>1.8675200000000001</v>
      </c>
      <c r="FM234">
        <v>1.8687400000000001</v>
      </c>
      <c r="FN234">
        <v>1.86951</v>
      </c>
      <c r="FO234">
        <v>1.86554</v>
      </c>
      <c r="FP234">
        <v>1.8666100000000001</v>
      </c>
      <c r="FQ234">
        <v>1.86798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15.8</v>
      </c>
      <c r="GF234">
        <v>0.41560000000000002</v>
      </c>
      <c r="GG234">
        <v>4.1364293666523597</v>
      </c>
      <c r="GH234">
        <v>8.4522687725487305E-3</v>
      </c>
      <c r="GI234">
        <v>-1.6959636708711599E-6</v>
      </c>
      <c r="GJ234">
        <v>4.0157175029199598E-10</v>
      </c>
      <c r="GK234">
        <v>-9.3331712570041497E-2</v>
      </c>
      <c r="GL234">
        <v>-1.2380171323446701E-2</v>
      </c>
      <c r="GM234">
        <v>1.4613783029802699E-3</v>
      </c>
      <c r="GN234">
        <v>-7.38890925161513E-6</v>
      </c>
      <c r="GO234">
        <v>15</v>
      </c>
      <c r="GP234">
        <v>2141</v>
      </c>
      <c r="GQ234">
        <v>1</v>
      </c>
      <c r="GR234">
        <v>40</v>
      </c>
      <c r="GS234">
        <v>2801.6</v>
      </c>
      <c r="GT234">
        <v>2801.5</v>
      </c>
      <c r="GU234">
        <v>4.1589400000000003</v>
      </c>
      <c r="GV234">
        <v>2.65015</v>
      </c>
      <c r="GW234">
        <v>2.2485400000000002</v>
      </c>
      <c r="GX234">
        <v>2.7404799999999998</v>
      </c>
      <c r="GY234">
        <v>1.9958499999999999</v>
      </c>
      <c r="GZ234">
        <v>2.4365199999999998</v>
      </c>
      <c r="HA234">
        <v>43.5627</v>
      </c>
      <c r="HB234">
        <v>13.055099999999999</v>
      </c>
      <c r="HC234">
        <v>18</v>
      </c>
      <c r="HD234">
        <v>498.05200000000002</v>
      </c>
      <c r="HE234">
        <v>589.09100000000001</v>
      </c>
      <c r="HF234">
        <v>17.393899999999999</v>
      </c>
      <c r="HG234">
        <v>34.813000000000002</v>
      </c>
      <c r="HH234">
        <v>30.0015</v>
      </c>
      <c r="HI234">
        <v>34.5075</v>
      </c>
      <c r="HJ234">
        <v>34.3996</v>
      </c>
      <c r="HK234">
        <v>83.245999999999995</v>
      </c>
      <c r="HL234">
        <v>36.691699999999997</v>
      </c>
      <c r="HM234">
        <v>0</v>
      </c>
      <c r="HN234">
        <v>17.103000000000002</v>
      </c>
      <c r="HO234">
        <v>1820.16</v>
      </c>
      <c r="HP234">
        <v>23.898099999999999</v>
      </c>
      <c r="HQ234">
        <v>101.193</v>
      </c>
      <c r="HR234">
        <v>101.49299999999999</v>
      </c>
    </row>
    <row r="235" spans="1:226" x14ac:dyDescent="0.2">
      <c r="A235">
        <v>219</v>
      </c>
      <c r="B235">
        <v>1657481668.5999999</v>
      </c>
      <c r="C235">
        <v>2415.5999999046298</v>
      </c>
      <c r="D235" t="s">
        <v>798</v>
      </c>
      <c r="E235" t="s">
        <v>799</v>
      </c>
      <c r="F235">
        <v>5</v>
      </c>
      <c r="G235" t="s">
        <v>584</v>
      </c>
      <c r="H235" t="s">
        <v>354</v>
      </c>
      <c r="I235">
        <v>1657481665.8</v>
      </c>
      <c r="J235">
        <f t="shared" si="102"/>
        <v>1.6082011598053476E-3</v>
      </c>
      <c r="K235">
        <f t="shared" si="103"/>
        <v>1.6082011598053476</v>
      </c>
      <c r="L235">
        <f t="shared" si="104"/>
        <v>27.312396227330737</v>
      </c>
      <c r="M235">
        <f t="shared" si="105"/>
        <v>1759.829</v>
      </c>
      <c r="N235">
        <f t="shared" si="106"/>
        <v>808.79972552794732</v>
      </c>
      <c r="O235">
        <f t="shared" si="107"/>
        <v>59.341366588292878</v>
      </c>
      <c r="P235">
        <f t="shared" si="108"/>
        <v>129.11806783013105</v>
      </c>
      <c r="Q235">
        <f t="shared" si="109"/>
        <v>4.9909463724412385E-2</v>
      </c>
      <c r="R235">
        <f t="shared" si="110"/>
        <v>2.4197574202106877</v>
      </c>
      <c r="S235">
        <f t="shared" si="111"/>
        <v>4.9344548774393718E-2</v>
      </c>
      <c r="T235">
        <f t="shared" si="112"/>
        <v>3.0890565478534842E-2</v>
      </c>
      <c r="U235">
        <f t="shared" si="113"/>
        <v>321.51641940000002</v>
      </c>
      <c r="V235">
        <f t="shared" si="114"/>
        <v>29.702897226861097</v>
      </c>
      <c r="W235">
        <f t="shared" si="115"/>
        <v>29.702897226861097</v>
      </c>
      <c r="X235">
        <f t="shared" si="116"/>
        <v>4.1882821575943137</v>
      </c>
      <c r="Y235">
        <f t="shared" si="117"/>
        <v>50.14179948409231</v>
      </c>
      <c r="Z235">
        <f t="shared" si="118"/>
        <v>1.8962229040973948</v>
      </c>
      <c r="AA235">
        <f t="shared" si="119"/>
        <v>3.7817208867802585</v>
      </c>
      <c r="AB235">
        <f t="shared" si="120"/>
        <v>2.2920592534969186</v>
      </c>
      <c r="AC235">
        <f t="shared" si="121"/>
        <v>-70.921671147415836</v>
      </c>
      <c r="AD235">
        <f t="shared" si="122"/>
        <v>-229.89735099369238</v>
      </c>
      <c r="AE235">
        <f t="shared" si="123"/>
        <v>-20.87991182403923</v>
      </c>
      <c r="AF235">
        <f t="shared" si="124"/>
        <v>-0.18251456514747133</v>
      </c>
      <c r="AG235">
        <f t="shared" si="125"/>
        <v>43.781751973448401</v>
      </c>
      <c r="AH235">
        <f t="shared" si="126"/>
        <v>1.6086037385174961</v>
      </c>
      <c r="AI235">
        <f t="shared" si="127"/>
        <v>27.312396227330737</v>
      </c>
      <c r="AJ235">
        <v>1860.75465931078</v>
      </c>
      <c r="AK235">
        <v>1814.32412121212</v>
      </c>
      <c r="AL235">
        <v>3.3774763288235099</v>
      </c>
      <c r="AM235">
        <v>64.966146581853195</v>
      </c>
      <c r="AN235">
        <f t="shared" si="128"/>
        <v>1.6082011598053476</v>
      </c>
      <c r="AO235">
        <v>23.962726971809499</v>
      </c>
      <c r="AP235">
        <v>25.842878787878799</v>
      </c>
      <c r="AQ235">
        <v>-6.3608903095987103E-5</v>
      </c>
      <c r="AR235">
        <v>77.491526414042994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38666.776981860639</v>
      </c>
      <c r="AX235">
        <f t="shared" si="132"/>
        <v>1999.999</v>
      </c>
      <c r="AY235">
        <f t="shared" si="133"/>
        <v>1681.19946</v>
      </c>
      <c r="AZ235">
        <f t="shared" si="134"/>
        <v>0.84060015030007518</v>
      </c>
      <c r="BA235">
        <f t="shared" si="135"/>
        <v>0.16075829007914505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1657481665.8</v>
      </c>
      <c r="BH235">
        <v>1759.829</v>
      </c>
      <c r="BI235">
        <v>1815.761</v>
      </c>
      <c r="BJ235">
        <v>25.84478</v>
      </c>
      <c r="BK235">
        <v>23.964449999999999</v>
      </c>
      <c r="BL235">
        <v>1743.979</v>
      </c>
      <c r="BM235">
        <v>25.42944</v>
      </c>
      <c r="BN235">
        <v>500.02809999999999</v>
      </c>
      <c r="BO235">
        <v>73.319770000000005</v>
      </c>
      <c r="BP235">
        <v>4.9897070000000002E-2</v>
      </c>
      <c r="BQ235">
        <v>27.94061</v>
      </c>
      <c r="BR235">
        <v>28.236499999999999</v>
      </c>
      <c r="BS235">
        <v>999.9</v>
      </c>
      <c r="BT235">
        <v>0</v>
      </c>
      <c r="BU235">
        <v>0</v>
      </c>
      <c r="BV235">
        <v>10005</v>
      </c>
      <c r="BW235">
        <v>0</v>
      </c>
      <c r="BX235">
        <v>2455.8130000000001</v>
      </c>
      <c r="BY235">
        <v>-55.931800000000003</v>
      </c>
      <c r="BZ235">
        <v>1806.5170000000001</v>
      </c>
      <c r="CA235">
        <v>1860.3430000000001</v>
      </c>
      <c r="CB235">
        <v>1.880333</v>
      </c>
      <c r="CC235">
        <v>1815.761</v>
      </c>
      <c r="CD235">
        <v>23.964449999999999</v>
      </c>
      <c r="CE235">
        <v>1.8949320000000001</v>
      </c>
      <c r="CF235">
        <v>1.757069</v>
      </c>
      <c r="CG235">
        <v>16.59272</v>
      </c>
      <c r="CH235">
        <v>15.41</v>
      </c>
      <c r="CI235">
        <v>1999.999</v>
      </c>
      <c r="CJ235">
        <v>0.97999360000000002</v>
      </c>
      <c r="CK235">
        <v>2.000646E-2</v>
      </c>
      <c r="CL235">
        <v>0</v>
      </c>
      <c r="CM235">
        <v>2.2579899999999999</v>
      </c>
      <c r="CN235">
        <v>0</v>
      </c>
      <c r="CO235">
        <v>18287.259999999998</v>
      </c>
      <c r="CP235">
        <v>17300.11</v>
      </c>
      <c r="CQ235">
        <v>46.436999999999998</v>
      </c>
      <c r="CR235">
        <v>48.375</v>
      </c>
      <c r="CS235">
        <v>46.524799999999999</v>
      </c>
      <c r="CT235">
        <v>46.2624</v>
      </c>
      <c r="CU235">
        <v>45.449599999999997</v>
      </c>
      <c r="CV235">
        <v>1959.989</v>
      </c>
      <c r="CW235">
        <v>40.01</v>
      </c>
      <c r="CX235">
        <v>0</v>
      </c>
      <c r="CY235">
        <v>1657481643.0999999</v>
      </c>
      <c r="CZ235">
        <v>0</v>
      </c>
      <c r="DA235">
        <v>0</v>
      </c>
      <c r="DB235" t="s">
        <v>356</v>
      </c>
      <c r="DC235">
        <v>1657313570</v>
      </c>
      <c r="DD235">
        <v>1657313571.5</v>
      </c>
      <c r="DE235">
        <v>0</v>
      </c>
      <c r="DF235">
        <v>-0.183</v>
      </c>
      <c r="DG235">
        <v>-4.0000000000000001E-3</v>
      </c>
      <c r="DH235">
        <v>8.7509999999999994</v>
      </c>
      <c r="DI235">
        <v>0.37</v>
      </c>
      <c r="DJ235">
        <v>417</v>
      </c>
      <c r="DK235">
        <v>25</v>
      </c>
      <c r="DL235">
        <v>0.7</v>
      </c>
      <c r="DM235">
        <v>0.09</v>
      </c>
      <c r="DN235">
        <v>-55.744430000000001</v>
      </c>
      <c r="DO235">
        <v>-1.8373238273918</v>
      </c>
      <c r="DP235">
        <v>0.72435797924782996</v>
      </c>
      <c r="DQ235">
        <v>0</v>
      </c>
      <c r="DR235">
        <v>1.8766</v>
      </c>
      <c r="DS235">
        <v>0.12304840525328101</v>
      </c>
      <c r="DT235">
        <v>2.1856334665263499E-2</v>
      </c>
      <c r="DU235">
        <v>0</v>
      </c>
      <c r="DV235">
        <v>0</v>
      </c>
      <c r="DW235">
        <v>2</v>
      </c>
      <c r="DX235" t="s">
        <v>363</v>
      </c>
      <c r="DY235">
        <v>2.9651299999999998</v>
      </c>
      <c r="DZ235">
        <v>2.7037399999999998</v>
      </c>
      <c r="EA235">
        <v>0.19120599999999999</v>
      </c>
      <c r="EB235">
        <v>0.19550999999999999</v>
      </c>
      <c r="EC235">
        <v>8.7575899999999998E-2</v>
      </c>
      <c r="ED235">
        <v>8.3756800000000006E-2</v>
      </c>
      <c r="EE235">
        <v>31057.4</v>
      </c>
      <c r="EF235">
        <v>33651.300000000003</v>
      </c>
      <c r="EG235">
        <v>34848.800000000003</v>
      </c>
      <c r="EH235">
        <v>37992.5</v>
      </c>
      <c r="EI235">
        <v>45202.5</v>
      </c>
      <c r="EJ235">
        <v>50322.1</v>
      </c>
      <c r="EK235">
        <v>54596.9</v>
      </c>
      <c r="EL235">
        <v>60993.599999999999</v>
      </c>
      <c r="EM235">
        <v>1.8824000000000001</v>
      </c>
      <c r="EN235">
        <v>2.0154000000000001</v>
      </c>
      <c r="EO235">
        <v>4.7594299999999999E-2</v>
      </c>
      <c r="EP235">
        <v>0</v>
      </c>
      <c r="EQ235">
        <v>27.4619</v>
      </c>
      <c r="ER235">
        <v>999.9</v>
      </c>
      <c r="ES235">
        <v>38.555</v>
      </c>
      <c r="ET235">
        <v>40.063000000000002</v>
      </c>
      <c r="EU235">
        <v>39.1205</v>
      </c>
      <c r="EV235">
        <v>53.519599999999997</v>
      </c>
      <c r="EW235">
        <v>37.171500000000002</v>
      </c>
      <c r="EX235">
        <v>2</v>
      </c>
      <c r="EY235">
        <v>0.65378099999999995</v>
      </c>
      <c r="EZ235">
        <v>9.2810500000000005</v>
      </c>
      <c r="FA235">
        <v>19.911899999999999</v>
      </c>
      <c r="FB235">
        <v>5.1981200000000003</v>
      </c>
      <c r="FC235">
        <v>12.011100000000001</v>
      </c>
      <c r="FD235">
        <v>4.9756</v>
      </c>
      <c r="FE235">
        <v>3.294</v>
      </c>
      <c r="FF235">
        <v>9999</v>
      </c>
      <c r="FG235">
        <v>9999</v>
      </c>
      <c r="FH235">
        <v>9999</v>
      </c>
      <c r="FI235">
        <v>583.5</v>
      </c>
      <c r="FJ235">
        <v>1.8631</v>
      </c>
      <c r="FK235">
        <v>1.8678300000000001</v>
      </c>
      <c r="FL235">
        <v>1.8675200000000001</v>
      </c>
      <c r="FM235">
        <v>1.8687400000000001</v>
      </c>
      <c r="FN235">
        <v>1.86951</v>
      </c>
      <c r="FO235">
        <v>1.86554</v>
      </c>
      <c r="FP235">
        <v>1.8666100000000001</v>
      </c>
      <c r="FQ235">
        <v>1.86798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15.91</v>
      </c>
      <c r="GF235">
        <v>0.41520000000000001</v>
      </c>
      <c r="GG235">
        <v>4.1364293666523597</v>
      </c>
      <c r="GH235">
        <v>8.4522687725487305E-3</v>
      </c>
      <c r="GI235">
        <v>-1.6959636708711599E-6</v>
      </c>
      <c r="GJ235">
        <v>4.0157175029199598E-10</v>
      </c>
      <c r="GK235">
        <v>-9.3331712570041497E-2</v>
      </c>
      <c r="GL235">
        <v>-1.2380171323446701E-2</v>
      </c>
      <c r="GM235">
        <v>1.4613783029802699E-3</v>
      </c>
      <c r="GN235">
        <v>-7.38890925161513E-6</v>
      </c>
      <c r="GO235">
        <v>15</v>
      </c>
      <c r="GP235">
        <v>2141</v>
      </c>
      <c r="GQ235">
        <v>1</v>
      </c>
      <c r="GR235">
        <v>40</v>
      </c>
      <c r="GS235">
        <v>2801.6</v>
      </c>
      <c r="GT235">
        <v>2801.6</v>
      </c>
      <c r="GU235">
        <v>4.1894499999999999</v>
      </c>
      <c r="GV235">
        <v>2.65381</v>
      </c>
      <c r="GW235">
        <v>2.2485400000000002</v>
      </c>
      <c r="GX235">
        <v>2.7404799999999998</v>
      </c>
      <c r="GY235">
        <v>1.9958499999999999</v>
      </c>
      <c r="GZ235">
        <v>2.4230999999999998</v>
      </c>
      <c r="HA235">
        <v>43.59</v>
      </c>
      <c r="HB235">
        <v>13.0463</v>
      </c>
      <c r="HC235">
        <v>18</v>
      </c>
      <c r="HD235">
        <v>497.9</v>
      </c>
      <c r="HE235">
        <v>589.08100000000002</v>
      </c>
      <c r="HF235">
        <v>17.402100000000001</v>
      </c>
      <c r="HG235">
        <v>34.832099999999997</v>
      </c>
      <c r="HH235">
        <v>30.0015</v>
      </c>
      <c r="HI235">
        <v>34.523099999999999</v>
      </c>
      <c r="HJ235">
        <v>34.415100000000002</v>
      </c>
      <c r="HK235">
        <v>83.793700000000001</v>
      </c>
      <c r="HL235">
        <v>36.691699999999997</v>
      </c>
      <c r="HM235">
        <v>0</v>
      </c>
      <c r="HN235">
        <v>17.103000000000002</v>
      </c>
      <c r="HO235">
        <v>1840.33</v>
      </c>
      <c r="HP235">
        <v>23.898099999999999</v>
      </c>
      <c r="HQ235">
        <v>101.19</v>
      </c>
      <c r="HR235">
        <v>101.49</v>
      </c>
    </row>
    <row r="236" spans="1:226" x14ac:dyDescent="0.2">
      <c r="A236">
        <v>220</v>
      </c>
      <c r="B236">
        <v>1657481673.5999999</v>
      </c>
      <c r="C236">
        <v>2420.5999999046298</v>
      </c>
      <c r="D236" t="s">
        <v>800</v>
      </c>
      <c r="E236" t="s">
        <v>801</v>
      </c>
      <c r="F236">
        <v>5</v>
      </c>
      <c r="G236" t="s">
        <v>584</v>
      </c>
      <c r="H236" t="s">
        <v>354</v>
      </c>
      <c r="I236">
        <v>1657481671.0999999</v>
      </c>
      <c r="J236">
        <f t="shared" si="102"/>
        <v>1.6000738631411777E-3</v>
      </c>
      <c r="K236">
        <f t="shared" si="103"/>
        <v>1.6000738631411777</v>
      </c>
      <c r="L236">
        <f t="shared" si="104"/>
        <v>27.395978443702674</v>
      </c>
      <c r="M236">
        <f t="shared" si="105"/>
        <v>1777.34111111111</v>
      </c>
      <c r="N236">
        <f t="shared" si="106"/>
        <v>818.89829645855878</v>
      </c>
      <c r="O236">
        <f t="shared" si="107"/>
        <v>60.080344165456275</v>
      </c>
      <c r="P236">
        <f t="shared" si="108"/>
        <v>130.3986906759597</v>
      </c>
      <c r="Q236">
        <f t="shared" si="109"/>
        <v>4.9681427067078399E-2</v>
      </c>
      <c r="R236">
        <f t="shared" si="110"/>
        <v>2.4213974132387359</v>
      </c>
      <c r="S236">
        <f t="shared" si="111"/>
        <v>4.9122005835392453E-2</v>
      </c>
      <c r="T236">
        <f t="shared" si="112"/>
        <v>3.0750990463256536E-2</v>
      </c>
      <c r="U236">
        <f t="shared" si="113"/>
        <v>321.51232299999947</v>
      </c>
      <c r="V236">
        <f t="shared" si="114"/>
        <v>29.697114977368919</v>
      </c>
      <c r="W236">
        <f t="shared" si="115"/>
        <v>29.697114977368919</v>
      </c>
      <c r="X236">
        <f t="shared" si="116"/>
        <v>4.186888259990468</v>
      </c>
      <c r="Y236">
        <f t="shared" si="117"/>
        <v>50.160479257443079</v>
      </c>
      <c r="Z236">
        <f t="shared" si="118"/>
        <v>1.8961342587036085</v>
      </c>
      <c r="AA236">
        <f t="shared" si="119"/>
        <v>3.7801358495239059</v>
      </c>
      <c r="AB236">
        <f t="shared" si="120"/>
        <v>2.2907540012868592</v>
      </c>
      <c r="AC236">
        <f t="shared" si="121"/>
        <v>-70.563257364525938</v>
      </c>
      <c r="AD236">
        <f t="shared" si="122"/>
        <v>-230.23664515864337</v>
      </c>
      <c r="AE236">
        <f t="shared" si="123"/>
        <v>-20.89521814374455</v>
      </c>
      <c r="AF236">
        <f t="shared" si="124"/>
        <v>-0.18279766691441068</v>
      </c>
      <c r="AG236">
        <f t="shared" si="125"/>
        <v>43.834189099014999</v>
      </c>
      <c r="AH236">
        <f t="shared" si="126"/>
        <v>1.5942932422371483</v>
      </c>
      <c r="AI236">
        <f t="shared" si="127"/>
        <v>27.395978443702674</v>
      </c>
      <c r="AJ236">
        <v>1877.8940676279799</v>
      </c>
      <c r="AK236">
        <v>1831.2886060606099</v>
      </c>
      <c r="AL236">
        <v>3.39713947993563</v>
      </c>
      <c r="AM236">
        <v>64.966146581853195</v>
      </c>
      <c r="AN236">
        <f t="shared" si="128"/>
        <v>1.6000738631411777</v>
      </c>
      <c r="AO236">
        <v>23.976802904538999</v>
      </c>
      <c r="AP236">
        <v>25.8467036363636</v>
      </c>
      <c r="AQ236">
        <v>7.2547859219162706E-5</v>
      </c>
      <c r="AR236">
        <v>77.491526414042994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38707.654246615457</v>
      </c>
      <c r="AX236">
        <f t="shared" si="132"/>
        <v>1999.9733333333299</v>
      </c>
      <c r="AY236">
        <f t="shared" si="133"/>
        <v>1681.177899999997</v>
      </c>
      <c r="AZ236">
        <f t="shared" si="134"/>
        <v>0.84060015800210663</v>
      </c>
      <c r="BA236">
        <f t="shared" si="135"/>
        <v>0.16075830494406593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1657481671.0999999</v>
      </c>
      <c r="BH236">
        <v>1777.34111111111</v>
      </c>
      <c r="BI236">
        <v>1833.3355555555599</v>
      </c>
      <c r="BJ236">
        <v>25.8444111111111</v>
      </c>
      <c r="BK236">
        <v>23.980933333333301</v>
      </c>
      <c r="BL236">
        <v>1761.3855555555599</v>
      </c>
      <c r="BM236">
        <v>25.429077777777799</v>
      </c>
      <c r="BN236">
        <v>500.06166666666701</v>
      </c>
      <c r="BO236">
        <v>73.317455555555597</v>
      </c>
      <c r="BP236">
        <v>4.9828788888888899E-2</v>
      </c>
      <c r="BQ236">
        <v>27.933422222222202</v>
      </c>
      <c r="BR236">
        <v>28.231544444444399</v>
      </c>
      <c r="BS236">
        <v>999.9</v>
      </c>
      <c r="BT236">
        <v>0</v>
      </c>
      <c r="BU236">
        <v>0</v>
      </c>
      <c r="BV236">
        <v>10016.1111111111</v>
      </c>
      <c r="BW236">
        <v>0</v>
      </c>
      <c r="BX236">
        <v>2437.48555555556</v>
      </c>
      <c r="BY236">
        <v>-55.995733333333298</v>
      </c>
      <c r="BZ236">
        <v>1824.49555555556</v>
      </c>
      <c r="CA236">
        <v>1878.38333333333</v>
      </c>
      <c r="CB236">
        <v>1.8634633333333299</v>
      </c>
      <c r="CC236">
        <v>1833.3355555555599</v>
      </c>
      <c r="CD236">
        <v>23.980933333333301</v>
      </c>
      <c r="CE236">
        <v>1.8948444444444399</v>
      </c>
      <c r="CF236">
        <v>1.7582188888888901</v>
      </c>
      <c r="CG236">
        <v>16.591977777777799</v>
      </c>
      <c r="CH236">
        <v>15.420222222222201</v>
      </c>
      <c r="CI236">
        <v>1999.9733333333299</v>
      </c>
      <c r="CJ236">
        <v>0.97999333333333305</v>
      </c>
      <c r="CK236">
        <v>2.0006744444444401E-2</v>
      </c>
      <c r="CL236">
        <v>0</v>
      </c>
      <c r="CM236">
        <v>2.2609555555555598</v>
      </c>
      <c r="CN236">
        <v>0</v>
      </c>
      <c r="CO236">
        <v>18279.211111111101</v>
      </c>
      <c r="CP236">
        <v>17299.888888888901</v>
      </c>
      <c r="CQ236">
        <v>46.444000000000003</v>
      </c>
      <c r="CR236">
        <v>48.375</v>
      </c>
      <c r="CS236">
        <v>46.541333333333299</v>
      </c>
      <c r="CT236">
        <v>46.277555555555601</v>
      </c>
      <c r="CU236">
        <v>45.436999999999998</v>
      </c>
      <c r="CV236">
        <v>1959.96333333333</v>
      </c>
      <c r="CW236">
        <v>40.01</v>
      </c>
      <c r="CX236">
        <v>0</v>
      </c>
      <c r="CY236">
        <v>1657481647.9000001</v>
      </c>
      <c r="CZ236">
        <v>0</v>
      </c>
      <c r="DA236">
        <v>0</v>
      </c>
      <c r="DB236" t="s">
        <v>356</v>
      </c>
      <c r="DC236">
        <v>1657313570</v>
      </c>
      <c r="DD236">
        <v>1657313571.5</v>
      </c>
      <c r="DE236">
        <v>0</v>
      </c>
      <c r="DF236">
        <v>-0.183</v>
      </c>
      <c r="DG236">
        <v>-4.0000000000000001E-3</v>
      </c>
      <c r="DH236">
        <v>8.7509999999999994</v>
      </c>
      <c r="DI236">
        <v>0.37</v>
      </c>
      <c r="DJ236">
        <v>417</v>
      </c>
      <c r="DK236">
        <v>25</v>
      </c>
      <c r="DL236">
        <v>0.7</v>
      </c>
      <c r="DM236">
        <v>0.09</v>
      </c>
      <c r="DN236">
        <v>-55.804720000000003</v>
      </c>
      <c r="DO236">
        <v>-1.59034671669788</v>
      </c>
      <c r="DP236">
        <v>0.70668639338818395</v>
      </c>
      <c r="DQ236">
        <v>0</v>
      </c>
      <c r="DR236">
        <v>1.87831525</v>
      </c>
      <c r="DS236">
        <v>5.5502814258831801E-3</v>
      </c>
      <c r="DT236">
        <v>2.0426593449165701E-2</v>
      </c>
      <c r="DU236">
        <v>1</v>
      </c>
      <c r="DV236">
        <v>1</v>
      </c>
      <c r="DW236">
        <v>2</v>
      </c>
      <c r="DX236" t="s">
        <v>357</v>
      </c>
      <c r="DY236">
        <v>2.96515</v>
      </c>
      <c r="DZ236">
        <v>2.7037499999999999</v>
      </c>
      <c r="EA236">
        <v>0.19226099999999999</v>
      </c>
      <c r="EB236">
        <v>0.19656899999999999</v>
      </c>
      <c r="EC236">
        <v>8.7578600000000006E-2</v>
      </c>
      <c r="ED236">
        <v>8.37894E-2</v>
      </c>
      <c r="EE236">
        <v>31015.9</v>
      </c>
      <c r="EF236">
        <v>33605.599999999999</v>
      </c>
      <c r="EG236">
        <v>34847.9</v>
      </c>
      <c r="EH236">
        <v>37991.1</v>
      </c>
      <c r="EI236">
        <v>45201.3</v>
      </c>
      <c r="EJ236">
        <v>50317.9</v>
      </c>
      <c r="EK236">
        <v>54595.5</v>
      </c>
      <c r="EL236">
        <v>60990.8</v>
      </c>
      <c r="EM236">
        <v>1.8828</v>
      </c>
      <c r="EN236">
        <v>2.0152000000000001</v>
      </c>
      <c r="EO236">
        <v>4.6014800000000002E-2</v>
      </c>
      <c r="EP236">
        <v>0</v>
      </c>
      <c r="EQ236">
        <v>27.4619</v>
      </c>
      <c r="ER236">
        <v>999.9</v>
      </c>
      <c r="ES236">
        <v>38.555</v>
      </c>
      <c r="ET236">
        <v>40.063000000000002</v>
      </c>
      <c r="EU236">
        <v>39.119100000000003</v>
      </c>
      <c r="EV236">
        <v>53.499600000000001</v>
      </c>
      <c r="EW236">
        <v>37.135399999999997</v>
      </c>
      <c r="EX236">
        <v>2</v>
      </c>
      <c r="EY236">
        <v>0.65493900000000005</v>
      </c>
      <c r="EZ236">
        <v>9.2810500000000005</v>
      </c>
      <c r="FA236">
        <v>19.912500000000001</v>
      </c>
      <c r="FB236">
        <v>5.1993200000000002</v>
      </c>
      <c r="FC236">
        <v>12.011100000000001</v>
      </c>
      <c r="FD236">
        <v>4.976</v>
      </c>
      <c r="FE236">
        <v>3.294</v>
      </c>
      <c r="FF236">
        <v>9999</v>
      </c>
      <c r="FG236">
        <v>9999</v>
      </c>
      <c r="FH236">
        <v>9999</v>
      </c>
      <c r="FI236">
        <v>583.5</v>
      </c>
      <c r="FJ236">
        <v>1.8631</v>
      </c>
      <c r="FK236">
        <v>1.8678300000000001</v>
      </c>
      <c r="FL236">
        <v>1.8675200000000001</v>
      </c>
      <c r="FM236">
        <v>1.8687400000000001</v>
      </c>
      <c r="FN236">
        <v>1.86951</v>
      </c>
      <c r="FO236">
        <v>1.86554</v>
      </c>
      <c r="FP236">
        <v>1.8666100000000001</v>
      </c>
      <c r="FQ236">
        <v>1.86795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16.010000000000002</v>
      </c>
      <c r="GF236">
        <v>0.41539999999999999</v>
      </c>
      <c r="GG236">
        <v>4.1364293666523597</v>
      </c>
      <c r="GH236">
        <v>8.4522687725487305E-3</v>
      </c>
      <c r="GI236">
        <v>-1.6959636708711599E-6</v>
      </c>
      <c r="GJ236">
        <v>4.0157175029199598E-10</v>
      </c>
      <c r="GK236">
        <v>-9.3331712570041497E-2</v>
      </c>
      <c r="GL236">
        <v>-1.2380171323446701E-2</v>
      </c>
      <c r="GM236">
        <v>1.4613783029802699E-3</v>
      </c>
      <c r="GN236">
        <v>-7.38890925161513E-6</v>
      </c>
      <c r="GO236">
        <v>15</v>
      </c>
      <c r="GP236">
        <v>2141</v>
      </c>
      <c r="GQ236">
        <v>1</v>
      </c>
      <c r="GR236">
        <v>40</v>
      </c>
      <c r="GS236">
        <v>2801.7</v>
      </c>
      <c r="GT236">
        <v>2801.7</v>
      </c>
      <c r="GU236">
        <v>4.21265</v>
      </c>
      <c r="GV236">
        <v>2.64893</v>
      </c>
      <c r="GW236">
        <v>2.2485400000000002</v>
      </c>
      <c r="GX236">
        <v>2.7392599999999998</v>
      </c>
      <c r="GY236">
        <v>1.9958499999999999</v>
      </c>
      <c r="GZ236">
        <v>2.4267599999999998</v>
      </c>
      <c r="HA236">
        <v>43.59</v>
      </c>
      <c r="HB236">
        <v>13.0463</v>
      </c>
      <c r="HC236">
        <v>18</v>
      </c>
      <c r="HD236">
        <v>498.29599999999999</v>
      </c>
      <c r="HE236">
        <v>589.07100000000003</v>
      </c>
      <c r="HF236">
        <v>17.4056</v>
      </c>
      <c r="HG236">
        <v>34.851199999999999</v>
      </c>
      <c r="HH236">
        <v>30.0014</v>
      </c>
      <c r="HI236">
        <v>34.538699999999999</v>
      </c>
      <c r="HJ236">
        <v>34.430599999999998</v>
      </c>
      <c r="HK236">
        <v>84.319800000000001</v>
      </c>
      <c r="HL236">
        <v>36.691699999999997</v>
      </c>
      <c r="HM236">
        <v>0</v>
      </c>
      <c r="HN236">
        <v>17.100899999999999</v>
      </c>
      <c r="HO236">
        <v>1853.8</v>
      </c>
      <c r="HP236">
        <v>23.898099999999999</v>
      </c>
      <c r="HQ236">
        <v>101.188</v>
      </c>
      <c r="HR236">
        <v>101.485</v>
      </c>
    </row>
    <row r="237" spans="1:226" x14ac:dyDescent="0.2">
      <c r="A237">
        <v>221</v>
      </c>
      <c r="B237">
        <v>1657481678.5999999</v>
      </c>
      <c r="C237">
        <v>2425.5999999046298</v>
      </c>
      <c r="D237" t="s">
        <v>802</v>
      </c>
      <c r="E237" t="s">
        <v>803</v>
      </c>
      <c r="F237">
        <v>5</v>
      </c>
      <c r="G237" t="s">
        <v>584</v>
      </c>
      <c r="H237" t="s">
        <v>354</v>
      </c>
      <c r="I237">
        <v>1657481675.8</v>
      </c>
      <c r="J237">
        <f t="shared" si="102"/>
        <v>1.589166754326978E-3</v>
      </c>
      <c r="K237">
        <f t="shared" si="103"/>
        <v>1.5891667543269781</v>
      </c>
      <c r="L237">
        <f t="shared" si="104"/>
        <v>27.054897797987092</v>
      </c>
      <c r="M237">
        <f t="shared" si="105"/>
        <v>1793.06</v>
      </c>
      <c r="N237">
        <f t="shared" si="106"/>
        <v>837.63512569402712</v>
      </c>
      <c r="O237">
        <f t="shared" si="107"/>
        <v>61.455513184671865</v>
      </c>
      <c r="P237">
        <f t="shared" si="108"/>
        <v>131.5530104824656</v>
      </c>
      <c r="Q237">
        <f t="shared" si="109"/>
        <v>4.9280003985176027E-2</v>
      </c>
      <c r="R237">
        <f t="shared" si="110"/>
        <v>2.4219296157157597</v>
      </c>
      <c r="S237">
        <f t="shared" si="111"/>
        <v>4.872965189485122E-2</v>
      </c>
      <c r="T237">
        <f t="shared" si="112"/>
        <v>3.0504967160730301E-2</v>
      </c>
      <c r="U237">
        <f t="shared" si="113"/>
        <v>321.51903090000008</v>
      </c>
      <c r="V237">
        <f t="shared" si="114"/>
        <v>29.708591931116196</v>
      </c>
      <c r="W237">
        <f t="shared" si="115"/>
        <v>29.708591931116196</v>
      </c>
      <c r="X237">
        <f t="shared" si="116"/>
        <v>4.1896553464445008</v>
      </c>
      <c r="Y237">
        <f t="shared" si="117"/>
        <v>50.138261602815383</v>
      </c>
      <c r="Z237">
        <f t="shared" si="118"/>
        <v>1.8962251342642942</v>
      </c>
      <c r="AA237">
        <f t="shared" si="119"/>
        <v>3.7819921825088101</v>
      </c>
      <c r="AB237">
        <f t="shared" si="120"/>
        <v>2.2934302121802066</v>
      </c>
      <c r="AC237">
        <f t="shared" si="121"/>
        <v>-70.082253865819723</v>
      </c>
      <c r="AD237">
        <f t="shared" si="122"/>
        <v>-230.68668908538743</v>
      </c>
      <c r="AE237">
        <f t="shared" si="123"/>
        <v>-20.933531785418843</v>
      </c>
      <c r="AF237">
        <f t="shared" si="124"/>
        <v>-0.18344383662591213</v>
      </c>
      <c r="AG237">
        <f t="shared" si="125"/>
        <v>43.531216195388282</v>
      </c>
      <c r="AH237">
        <f t="shared" si="126"/>
        <v>1.5842768912426652</v>
      </c>
      <c r="AI237">
        <f t="shared" si="127"/>
        <v>27.054897797987092</v>
      </c>
      <c r="AJ237">
        <v>1894.17629714234</v>
      </c>
      <c r="AK237">
        <v>1848.2995151515099</v>
      </c>
      <c r="AL237">
        <v>3.3147888994148702</v>
      </c>
      <c r="AM237">
        <v>64.966146581853195</v>
      </c>
      <c r="AN237">
        <f t="shared" si="128"/>
        <v>1.5891667543269781</v>
      </c>
      <c r="AO237">
        <v>23.990150908488001</v>
      </c>
      <c r="AP237">
        <v>25.847618787878801</v>
      </c>
      <c r="AQ237">
        <v>3.6110275215634602E-5</v>
      </c>
      <c r="AR237">
        <v>77.491526414042994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38719.57264800233</v>
      </c>
      <c r="AX237">
        <f t="shared" si="132"/>
        <v>2000.0150000000001</v>
      </c>
      <c r="AY237">
        <f t="shared" si="133"/>
        <v>1681.2129300000001</v>
      </c>
      <c r="AZ237">
        <f t="shared" si="134"/>
        <v>0.84060016049879627</v>
      </c>
      <c r="BA237">
        <f t="shared" si="135"/>
        <v>0.1607583097626768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1657481675.8</v>
      </c>
      <c r="BH237">
        <v>1793.06</v>
      </c>
      <c r="BI237">
        <v>1848.704</v>
      </c>
      <c r="BJ237">
        <v>25.84544</v>
      </c>
      <c r="BK237">
        <v>23.99352</v>
      </c>
      <c r="BL237">
        <v>1777.0060000000001</v>
      </c>
      <c r="BM237">
        <v>25.430050000000001</v>
      </c>
      <c r="BN237">
        <v>500.02069999999998</v>
      </c>
      <c r="BO237">
        <v>73.318299999999994</v>
      </c>
      <c r="BP237">
        <v>4.957976E-2</v>
      </c>
      <c r="BQ237">
        <v>27.941839999999999</v>
      </c>
      <c r="BR237">
        <v>28.224440000000001</v>
      </c>
      <c r="BS237">
        <v>999.9</v>
      </c>
      <c r="BT237">
        <v>0</v>
      </c>
      <c r="BU237">
        <v>0</v>
      </c>
      <c r="BV237">
        <v>10019.5</v>
      </c>
      <c r="BW237">
        <v>0</v>
      </c>
      <c r="BX237">
        <v>2364.0929999999998</v>
      </c>
      <c r="BY237">
        <v>-55.644910000000003</v>
      </c>
      <c r="BZ237">
        <v>1840.6310000000001</v>
      </c>
      <c r="CA237">
        <v>1894.153</v>
      </c>
      <c r="CB237">
        <v>1.8519220000000001</v>
      </c>
      <c r="CC237">
        <v>1848.704</v>
      </c>
      <c r="CD237">
        <v>23.99352</v>
      </c>
      <c r="CE237">
        <v>1.894944</v>
      </c>
      <c r="CF237">
        <v>1.759163</v>
      </c>
      <c r="CG237">
        <v>16.592790000000001</v>
      </c>
      <c r="CH237">
        <v>15.42859</v>
      </c>
      <c r="CI237">
        <v>2000.0150000000001</v>
      </c>
      <c r="CJ237">
        <v>0.97999360000000002</v>
      </c>
      <c r="CK237">
        <v>2.000646E-2</v>
      </c>
      <c r="CL237">
        <v>0</v>
      </c>
      <c r="CM237">
        <v>2.35561</v>
      </c>
      <c r="CN237">
        <v>0</v>
      </c>
      <c r="CO237">
        <v>18220.259999999998</v>
      </c>
      <c r="CP237">
        <v>17300.240000000002</v>
      </c>
      <c r="CQ237">
        <v>46.493699999999997</v>
      </c>
      <c r="CR237">
        <v>48.399799999999999</v>
      </c>
      <c r="CS237">
        <v>46.561999999999998</v>
      </c>
      <c r="CT237">
        <v>46.311999999999998</v>
      </c>
      <c r="CU237">
        <v>45.468499999999999</v>
      </c>
      <c r="CV237">
        <v>1960.0039999999999</v>
      </c>
      <c r="CW237">
        <v>40.011000000000003</v>
      </c>
      <c r="CX237">
        <v>0</v>
      </c>
      <c r="CY237">
        <v>1657481652.7</v>
      </c>
      <c r="CZ237">
        <v>0</v>
      </c>
      <c r="DA237">
        <v>0</v>
      </c>
      <c r="DB237" t="s">
        <v>356</v>
      </c>
      <c r="DC237">
        <v>1657313570</v>
      </c>
      <c r="DD237">
        <v>1657313571.5</v>
      </c>
      <c r="DE237">
        <v>0</v>
      </c>
      <c r="DF237">
        <v>-0.183</v>
      </c>
      <c r="DG237">
        <v>-4.0000000000000001E-3</v>
      </c>
      <c r="DH237">
        <v>8.7509999999999994</v>
      </c>
      <c r="DI237">
        <v>0.37</v>
      </c>
      <c r="DJ237">
        <v>417</v>
      </c>
      <c r="DK237">
        <v>25</v>
      </c>
      <c r="DL237">
        <v>0.7</v>
      </c>
      <c r="DM237">
        <v>0.09</v>
      </c>
      <c r="DN237">
        <v>-55.915447499999999</v>
      </c>
      <c r="DO237">
        <v>1.9988161350845699</v>
      </c>
      <c r="DP237">
        <v>0.72710126254446095</v>
      </c>
      <c r="DQ237">
        <v>0</v>
      </c>
      <c r="DR237">
        <v>1.874123</v>
      </c>
      <c r="DS237">
        <v>-0.19884607879925001</v>
      </c>
      <c r="DT237">
        <v>1.9517768468756899E-2</v>
      </c>
      <c r="DU237">
        <v>0</v>
      </c>
      <c r="DV237">
        <v>0</v>
      </c>
      <c r="DW237">
        <v>2</v>
      </c>
      <c r="DX237" t="s">
        <v>363</v>
      </c>
      <c r="DY237">
        <v>2.9651800000000001</v>
      </c>
      <c r="DZ237">
        <v>2.7038500000000001</v>
      </c>
      <c r="EA237">
        <v>0.19328100000000001</v>
      </c>
      <c r="EB237">
        <v>0.197655</v>
      </c>
      <c r="EC237">
        <v>8.7591699999999995E-2</v>
      </c>
      <c r="ED237">
        <v>8.3793400000000004E-2</v>
      </c>
      <c r="EE237">
        <v>30974.9</v>
      </c>
      <c r="EF237">
        <v>33558</v>
      </c>
      <c r="EG237">
        <v>34846.1</v>
      </c>
      <c r="EH237">
        <v>37988.9</v>
      </c>
      <c r="EI237">
        <v>45199.3</v>
      </c>
      <c r="EJ237">
        <v>50315.4</v>
      </c>
      <c r="EK237">
        <v>54593.9</v>
      </c>
      <c r="EL237">
        <v>60988</v>
      </c>
      <c r="EM237">
        <v>1.8817999999999999</v>
      </c>
      <c r="EN237">
        <v>2.0146000000000002</v>
      </c>
      <c r="EO237">
        <v>4.7266500000000003E-2</v>
      </c>
      <c r="EP237">
        <v>0</v>
      </c>
      <c r="EQ237">
        <v>27.4619</v>
      </c>
      <c r="ER237">
        <v>999.9</v>
      </c>
      <c r="ES237">
        <v>38.555</v>
      </c>
      <c r="ET237">
        <v>40.093000000000004</v>
      </c>
      <c r="EU237">
        <v>39.181600000000003</v>
      </c>
      <c r="EV237">
        <v>53.329599999999999</v>
      </c>
      <c r="EW237">
        <v>37.191499999999998</v>
      </c>
      <c r="EX237">
        <v>2</v>
      </c>
      <c r="EY237">
        <v>0.65691100000000002</v>
      </c>
      <c r="EZ237">
        <v>9.2810500000000005</v>
      </c>
      <c r="FA237">
        <v>19.9117</v>
      </c>
      <c r="FB237">
        <v>5.1969200000000004</v>
      </c>
      <c r="FC237">
        <v>12.014699999999999</v>
      </c>
      <c r="FD237">
        <v>4.9748000000000001</v>
      </c>
      <c r="FE237">
        <v>3.294</v>
      </c>
      <c r="FF237">
        <v>9999</v>
      </c>
      <c r="FG237">
        <v>9999</v>
      </c>
      <c r="FH237">
        <v>9999</v>
      </c>
      <c r="FI237">
        <v>583.5</v>
      </c>
      <c r="FJ237">
        <v>1.8631</v>
      </c>
      <c r="FK237">
        <v>1.8678300000000001</v>
      </c>
      <c r="FL237">
        <v>1.8675200000000001</v>
      </c>
      <c r="FM237">
        <v>1.8687400000000001</v>
      </c>
      <c r="FN237">
        <v>1.86951</v>
      </c>
      <c r="FO237">
        <v>1.86554</v>
      </c>
      <c r="FP237">
        <v>1.8666100000000001</v>
      </c>
      <c r="FQ237">
        <v>1.86798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16.11</v>
      </c>
      <c r="GF237">
        <v>0.41570000000000001</v>
      </c>
      <c r="GG237">
        <v>4.1364293666523597</v>
      </c>
      <c r="GH237">
        <v>8.4522687725487305E-3</v>
      </c>
      <c r="GI237">
        <v>-1.6959636708711599E-6</v>
      </c>
      <c r="GJ237">
        <v>4.0157175029199598E-10</v>
      </c>
      <c r="GK237">
        <v>-9.3331712570041497E-2</v>
      </c>
      <c r="GL237">
        <v>-1.2380171323446701E-2</v>
      </c>
      <c r="GM237">
        <v>1.4613783029802699E-3</v>
      </c>
      <c r="GN237">
        <v>-7.38890925161513E-6</v>
      </c>
      <c r="GO237">
        <v>15</v>
      </c>
      <c r="GP237">
        <v>2141</v>
      </c>
      <c r="GQ237">
        <v>1</v>
      </c>
      <c r="GR237">
        <v>40</v>
      </c>
      <c r="GS237">
        <v>2801.8</v>
      </c>
      <c r="GT237">
        <v>2801.8</v>
      </c>
      <c r="GU237">
        <v>4.2431599999999996</v>
      </c>
      <c r="GV237">
        <v>2.65503</v>
      </c>
      <c r="GW237">
        <v>2.2485400000000002</v>
      </c>
      <c r="GX237">
        <v>2.7404799999999998</v>
      </c>
      <c r="GY237">
        <v>1.9958499999999999</v>
      </c>
      <c r="GZ237">
        <v>2.4279799999999998</v>
      </c>
      <c r="HA237">
        <v>43.6173</v>
      </c>
      <c r="HB237">
        <v>13.0463</v>
      </c>
      <c r="HC237">
        <v>18</v>
      </c>
      <c r="HD237">
        <v>497.73399999999998</v>
      </c>
      <c r="HE237">
        <v>588.75099999999998</v>
      </c>
      <c r="HF237">
        <v>17.41</v>
      </c>
      <c r="HG237">
        <v>34.870199999999997</v>
      </c>
      <c r="HH237">
        <v>30.0016</v>
      </c>
      <c r="HI237">
        <v>34.554299999999998</v>
      </c>
      <c r="HJ237">
        <v>34.446100000000001</v>
      </c>
      <c r="HK237">
        <v>84.887600000000006</v>
      </c>
      <c r="HL237">
        <v>36.965000000000003</v>
      </c>
      <c r="HM237">
        <v>0</v>
      </c>
      <c r="HN237">
        <v>17.095199999999998</v>
      </c>
      <c r="HO237">
        <v>1873.94</v>
      </c>
      <c r="HP237">
        <v>23.898099999999999</v>
      </c>
      <c r="HQ237">
        <v>101.184</v>
      </c>
      <c r="HR237">
        <v>101.48</v>
      </c>
    </row>
    <row r="238" spans="1:226" x14ac:dyDescent="0.2">
      <c r="A238">
        <v>222</v>
      </c>
      <c r="B238">
        <v>1657481683.5999999</v>
      </c>
      <c r="C238">
        <v>2430.5999999046298</v>
      </c>
      <c r="D238" t="s">
        <v>804</v>
      </c>
      <c r="E238" t="s">
        <v>805</v>
      </c>
      <c r="F238">
        <v>5</v>
      </c>
      <c r="G238" t="s">
        <v>584</v>
      </c>
      <c r="H238" t="s">
        <v>354</v>
      </c>
      <c r="I238">
        <v>1657481681.0999999</v>
      </c>
      <c r="J238">
        <f t="shared" si="102"/>
        <v>1.6471236145396805E-3</v>
      </c>
      <c r="K238">
        <f t="shared" si="103"/>
        <v>1.6471236145396806</v>
      </c>
      <c r="L238">
        <f t="shared" si="104"/>
        <v>27.737441003590817</v>
      </c>
      <c r="M238">
        <f t="shared" si="105"/>
        <v>1810.6111111111099</v>
      </c>
      <c r="N238">
        <f t="shared" si="106"/>
        <v>864.51995153930102</v>
      </c>
      <c r="O238">
        <f t="shared" si="107"/>
        <v>63.42863753594532</v>
      </c>
      <c r="P238">
        <f t="shared" si="108"/>
        <v>132.84204220011108</v>
      </c>
      <c r="Q238">
        <f t="shared" si="109"/>
        <v>5.1143492759250508E-2</v>
      </c>
      <c r="R238">
        <f t="shared" si="110"/>
        <v>2.4186350737177751</v>
      </c>
      <c r="S238">
        <f t="shared" si="111"/>
        <v>5.0550204290437564E-2</v>
      </c>
      <c r="T238">
        <f t="shared" si="112"/>
        <v>3.1646608757851281E-2</v>
      </c>
      <c r="U238">
        <f t="shared" si="113"/>
        <v>321.51640166666681</v>
      </c>
      <c r="V238">
        <f t="shared" si="114"/>
        <v>29.699682775272713</v>
      </c>
      <c r="W238">
        <f t="shared" si="115"/>
        <v>29.699682775272713</v>
      </c>
      <c r="X238">
        <f t="shared" si="116"/>
        <v>4.1875072161073508</v>
      </c>
      <c r="Y238">
        <f t="shared" si="117"/>
        <v>50.11168675025214</v>
      </c>
      <c r="Z238">
        <f t="shared" si="118"/>
        <v>1.8959821472410698</v>
      </c>
      <c r="AA238">
        <f t="shared" si="119"/>
        <v>3.7835129292101315</v>
      </c>
      <c r="AB238">
        <f t="shared" si="120"/>
        <v>2.2915250688662807</v>
      </c>
      <c r="AC238">
        <f t="shared" si="121"/>
        <v>-72.638151401199906</v>
      </c>
      <c r="AD238">
        <f t="shared" si="122"/>
        <v>-228.31234567891906</v>
      </c>
      <c r="AE238">
        <f t="shared" si="123"/>
        <v>-20.746083455517496</v>
      </c>
      <c r="AF238">
        <f t="shared" si="124"/>
        <v>-0.18017886896967639</v>
      </c>
      <c r="AG238">
        <f t="shared" si="125"/>
        <v>44.113889999522662</v>
      </c>
      <c r="AH238">
        <f t="shared" si="126"/>
        <v>1.6759472158673365</v>
      </c>
      <c r="AI238">
        <f t="shared" si="127"/>
        <v>27.737441003590817</v>
      </c>
      <c r="AJ238">
        <v>1912.4580552976099</v>
      </c>
      <c r="AK238">
        <v>1865.4235151515099</v>
      </c>
      <c r="AL238">
        <v>3.3991441673416101</v>
      </c>
      <c r="AM238">
        <v>64.966146581853195</v>
      </c>
      <c r="AN238">
        <f t="shared" si="128"/>
        <v>1.6471236145396806</v>
      </c>
      <c r="AO238">
        <v>23.897011424745902</v>
      </c>
      <c r="AP238">
        <v>25.824544242424299</v>
      </c>
      <c r="AQ238">
        <v>-4.48837641908195E-4</v>
      </c>
      <c r="AR238">
        <v>77.491526414042994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38638.335031969684</v>
      </c>
      <c r="AX238">
        <f t="shared" si="132"/>
        <v>1999.99888888889</v>
      </c>
      <c r="AY238">
        <f t="shared" si="133"/>
        <v>1681.1993666666676</v>
      </c>
      <c r="AZ238">
        <f t="shared" si="134"/>
        <v>0.84060015033341684</v>
      </c>
      <c r="BA238">
        <f t="shared" si="135"/>
        <v>0.16075829014349452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1657481681.0999999</v>
      </c>
      <c r="BH238">
        <v>1810.6111111111099</v>
      </c>
      <c r="BI238">
        <v>1867.18888888889</v>
      </c>
      <c r="BJ238">
        <v>25.8418666666667</v>
      </c>
      <c r="BK238">
        <v>23.882711111111099</v>
      </c>
      <c r="BL238">
        <v>1794.45</v>
      </c>
      <c r="BM238">
        <v>25.426644444444399</v>
      </c>
      <c r="BN238">
        <v>500.002444444444</v>
      </c>
      <c r="BO238">
        <v>73.318577777777804</v>
      </c>
      <c r="BP238">
        <v>5.0044222222222198E-2</v>
      </c>
      <c r="BQ238">
        <v>27.948733333333301</v>
      </c>
      <c r="BR238">
        <v>28.231866666666701</v>
      </c>
      <c r="BS238">
        <v>999.9</v>
      </c>
      <c r="BT238">
        <v>0</v>
      </c>
      <c r="BU238">
        <v>0</v>
      </c>
      <c r="BV238">
        <v>9997.7777777777792</v>
      </c>
      <c r="BW238">
        <v>0</v>
      </c>
      <c r="BX238">
        <v>2383.3755555555599</v>
      </c>
      <c r="BY238">
        <v>-56.576633333333298</v>
      </c>
      <c r="BZ238">
        <v>1858.64222222222</v>
      </c>
      <c r="CA238">
        <v>1912.87333333333</v>
      </c>
      <c r="CB238">
        <v>1.9591700000000001</v>
      </c>
      <c r="CC238">
        <v>1867.18888888889</v>
      </c>
      <c r="CD238">
        <v>23.882711111111099</v>
      </c>
      <c r="CE238">
        <v>1.89469111111111</v>
      </c>
      <c r="CF238">
        <v>1.75104555555556</v>
      </c>
      <c r="CG238">
        <v>16.590677777777799</v>
      </c>
      <c r="CH238">
        <v>15.3565</v>
      </c>
      <c r="CI238">
        <v>1999.99888888889</v>
      </c>
      <c r="CJ238">
        <v>0.97999400000000003</v>
      </c>
      <c r="CK238">
        <v>2.0006033333333301E-2</v>
      </c>
      <c r="CL238">
        <v>0</v>
      </c>
      <c r="CM238">
        <v>2.1651555555555602</v>
      </c>
      <c r="CN238">
        <v>0</v>
      </c>
      <c r="CO238">
        <v>18231.288888888899</v>
      </c>
      <c r="CP238">
        <v>17300.088888888899</v>
      </c>
      <c r="CQ238">
        <v>46.5</v>
      </c>
      <c r="CR238">
        <v>48.436999999999998</v>
      </c>
      <c r="CS238">
        <v>46.561999999999998</v>
      </c>
      <c r="CT238">
        <v>46.311999999999998</v>
      </c>
      <c r="CU238">
        <v>45.5</v>
      </c>
      <c r="CV238">
        <v>1959.98888888889</v>
      </c>
      <c r="CW238">
        <v>40.01</v>
      </c>
      <c r="CX238">
        <v>0</v>
      </c>
      <c r="CY238">
        <v>1657481658.0999999</v>
      </c>
      <c r="CZ238">
        <v>0</v>
      </c>
      <c r="DA238">
        <v>0</v>
      </c>
      <c r="DB238" t="s">
        <v>356</v>
      </c>
      <c r="DC238">
        <v>1657313570</v>
      </c>
      <c r="DD238">
        <v>1657313571.5</v>
      </c>
      <c r="DE238">
        <v>0</v>
      </c>
      <c r="DF238">
        <v>-0.183</v>
      </c>
      <c r="DG238">
        <v>-4.0000000000000001E-3</v>
      </c>
      <c r="DH238">
        <v>8.7509999999999994</v>
      </c>
      <c r="DI238">
        <v>0.37</v>
      </c>
      <c r="DJ238">
        <v>417</v>
      </c>
      <c r="DK238">
        <v>25</v>
      </c>
      <c r="DL238">
        <v>0.7</v>
      </c>
      <c r="DM238">
        <v>0.09</v>
      </c>
      <c r="DN238">
        <v>-56.047995</v>
      </c>
      <c r="DO238">
        <v>-0.51282551594745795</v>
      </c>
      <c r="DP238">
        <v>0.76745054659893197</v>
      </c>
      <c r="DQ238">
        <v>0</v>
      </c>
      <c r="DR238">
        <v>1.88269675</v>
      </c>
      <c r="DS238">
        <v>0.15356656660412199</v>
      </c>
      <c r="DT238">
        <v>3.8678198406046499E-2</v>
      </c>
      <c r="DU238">
        <v>0</v>
      </c>
      <c r="DV238">
        <v>0</v>
      </c>
      <c r="DW238">
        <v>2</v>
      </c>
      <c r="DX238" t="s">
        <v>363</v>
      </c>
      <c r="DY238">
        <v>2.9657900000000001</v>
      </c>
      <c r="DZ238">
        <v>2.7037900000000001</v>
      </c>
      <c r="EA238">
        <v>0.19434999999999999</v>
      </c>
      <c r="EB238">
        <v>0.198569</v>
      </c>
      <c r="EC238">
        <v>8.75335E-2</v>
      </c>
      <c r="ED238">
        <v>8.3486699999999997E-2</v>
      </c>
      <c r="EE238">
        <v>30933.1</v>
      </c>
      <c r="EF238">
        <v>33518.400000000001</v>
      </c>
      <c r="EG238">
        <v>34845.5</v>
      </c>
      <c r="EH238">
        <v>37987.699999999997</v>
      </c>
      <c r="EI238">
        <v>45201.1</v>
      </c>
      <c r="EJ238">
        <v>50330.5</v>
      </c>
      <c r="EK238">
        <v>54592.5</v>
      </c>
      <c r="EL238">
        <v>60985.8</v>
      </c>
      <c r="EM238">
        <v>1.8834</v>
      </c>
      <c r="EN238">
        <v>2.0135999999999998</v>
      </c>
      <c r="EO238">
        <v>4.6670400000000001E-2</v>
      </c>
      <c r="EP238">
        <v>0</v>
      </c>
      <c r="EQ238">
        <v>27.4619</v>
      </c>
      <c r="ER238">
        <v>999.9</v>
      </c>
      <c r="ES238">
        <v>38.555</v>
      </c>
      <c r="ET238">
        <v>40.103000000000002</v>
      </c>
      <c r="EU238">
        <v>39.201999999999998</v>
      </c>
      <c r="EV238">
        <v>53.3996</v>
      </c>
      <c r="EW238">
        <v>37.211500000000001</v>
      </c>
      <c r="EX238">
        <v>2</v>
      </c>
      <c r="EY238">
        <v>0.658049</v>
      </c>
      <c r="EZ238">
        <v>9.2810500000000005</v>
      </c>
      <c r="FA238">
        <v>19.9117</v>
      </c>
      <c r="FB238">
        <v>5.1993200000000002</v>
      </c>
      <c r="FC238">
        <v>12.0159</v>
      </c>
      <c r="FD238">
        <v>4.9756</v>
      </c>
      <c r="FE238">
        <v>3.294</v>
      </c>
      <c r="FF238">
        <v>9999</v>
      </c>
      <c r="FG238">
        <v>9999</v>
      </c>
      <c r="FH238">
        <v>9999</v>
      </c>
      <c r="FI238">
        <v>583.5</v>
      </c>
      <c r="FJ238">
        <v>1.8631</v>
      </c>
      <c r="FK238">
        <v>1.8678300000000001</v>
      </c>
      <c r="FL238">
        <v>1.8675200000000001</v>
      </c>
      <c r="FM238">
        <v>1.8687400000000001</v>
      </c>
      <c r="FN238">
        <v>1.86951</v>
      </c>
      <c r="FO238">
        <v>1.86554</v>
      </c>
      <c r="FP238">
        <v>1.8665799999999999</v>
      </c>
      <c r="FQ238">
        <v>1.86798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16.22</v>
      </c>
      <c r="GF238">
        <v>0.41449999999999998</v>
      </c>
      <c r="GG238">
        <v>4.1364293666523597</v>
      </c>
      <c r="GH238">
        <v>8.4522687725487305E-3</v>
      </c>
      <c r="GI238">
        <v>-1.6959636708711599E-6</v>
      </c>
      <c r="GJ238">
        <v>4.0157175029199598E-10</v>
      </c>
      <c r="GK238">
        <v>-9.3331712570041497E-2</v>
      </c>
      <c r="GL238">
        <v>-1.2380171323446701E-2</v>
      </c>
      <c r="GM238">
        <v>1.4613783029802699E-3</v>
      </c>
      <c r="GN238">
        <v>-7.38890925161513E-6</v>
      </c>
      <c r="GO238">
        <v>15</v>
      </c>
      <c r="GP238">
        <v>2141</v>
      </c>
      <c r="GQ238">
        <v>1</v>
      </c>
      <c r="GR238">
        <v>40</v>
      </c>
      <c r="GS238">
        <v>2801.9</v>
      </c>
      <c r="GT238">
        <v>2801.9</v>
      </c>
      <c r="GU238">
        <v>4.2700199999999997</v>
      </c>
      <c r="GV238">
        <v>2.64771</v>
      </c>
      <c r="GW238">
        <v>2.2485400000000002</v>
      </c>
      <c r="GX238">
        <v>2.7404799999999998</v>
      </c>
      <c r="GY238">
        <v>1.9958499999999999</v>
      </c>
      <c r="GZ238">
        <v>2.4194300000000002</v>
      </c>
      <c r="HA238">
        <v>43.6173</v>
      </c>
      <c r="HB238">
        <v>13.0375</v>
      </c>
      <c r="HC238">
        <v>18</v>
      </c>
      <c r="HD238">
        <v>498.95299999999997</v>
      </c>
      <c r="HE238">
        <v>588.12</v>
      </c>
      <c r="HF238">
        <v>17.421099999999999</v>
      </c>
      <c r="HG238">
        <v>34.889299999999999</v>
      </c>
      <c r="HH238">
        <v>30.0014</v>
      </c>
      <c r="HI238">
        <v>34.57</v>
      </c>
      <c r="HJ238">
        <v>34.461599999999997</v>
      </c>
      <c r="HK238">
        <v>85.415000000000006</v>
      </c>
      <c r="HL238">
        <v>36.965000000000003</v>
      </c>
      <c r="HM238">
        <v>0</v>
      </c>
      <c r="HN238">
        <v>17.096399999999999</v>
      </c>
      <c r="HO238">
        <v>1887.42</v>
      </c>
      <c r="HP238">
        <v>23.898</v>
      </c>
      <c r="HQ238">
        <v>101.181</v>
      </c>
      <c r="HR238">
        <v>101.477</v>
      </c>
    </row>
  </sheetData>
  <autoFilter ref="A16:HR23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2022-07-11T14:35:05Z</dcterms:created>
  <dcterms:modified xsi:type="dcterms:W3CDTF">2022-09-23T23:25:30Z</dcterms:modified>
</cp:coreProperties>
</file>